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牌譜解析" sheetId="1" state="visible" r:id="rId2"/>
    <sheet name="R算出" sheetId="2" state="visible" r:id="rId3"/>
    <sheet name="ベイズ予想比較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<sst xmlns="http://schemas.openxmlformats.org/spreadsheetml/2006/main" count="754" uniqueCount="91">
  <si>
    <t xml:space="preserve">1m</t>
  </si>
  <si>
    <t xml:space="preserve">2m</t>
  </si>
  <si>
    <t xml:space="preserve">3m</t>
  </si>
  <si>
    <t xml:space="preserve">4m</t>
  </si>
  <si>
    <t xml:space="preserve">5m</t>
  </si>
  <si>
    <t xml:space="preserve">6m</t>
  </si>
  <si>
    <t xml:space="preserve">7m</t>
  </si>
  <si>
    <t xml:space="preserve">8m</t>
  </si>
  <si>
    <t xml:space="preserve">9m</t>
  </si>
  <si>
    <t xml:space="preserve">1p</t>
  </si>
  <si>
    <t xml:space="preserve">2p</t>
  </si>
  <si>
    <t xml:space="preserve">3p</t>
  </si>
  <si>
    <t xml:space="preserve">4p</t>
  </si>
  <si>
    <t xml:space="preserve">5p</t>
  </si>
  <si>
    <t xml:space="preserve">6p</t>
  </si>
  <si>
    <t xml:space="preserve">7p</t>
  </si>
  <si>
    <t xml:space="preserve">8p</t>
  </si>
  <si>
    <t xml:space="preserve">9p</t>
  </si>
  <si>
    <t xml:space="preserve">1s</t>
  </si>
  <si>
    <t xml:space="preserve">2s</t>
  </si>
  <si>
    <t xml:space="preserve">3s</t>
  </si>
  <si>
    <t xml:space="preserve">4s</t>
  </si>
  <si>
    <t xml:space="preserve">5s</t>
  </si>
  <si>
    <t xml:space="preserve">6s</t>
  </si>
  <si>
    <t xml:space="preserve">7s</t>
  </si>
  <si>
    <t xml:space="preserve">8s</t>
  </si>
  <si>
    <t xml:space="preserve">9s</t>
  </si>
  <si>
    <t xml:space="preserve">東</t>
  </si>
  <si>
    <t xml:space="preserve">南</t>
  </si>
  <si>
    <t xml:space="preserve">西</t>
  </si>
  <si>
    <t xml:space="preserve">北</t>
  </si>
  <si>
    <t xml:space="preserve">白</t>
  </si>
  <si>
    <t xml:space="preserve">発</t>
  </si>
  <si>
    <t xml:space="preserve">中</t>
  </si>
  <si>
    <t xml:space="preserve">王牌</t>
  </si>
  <si>
    <t xml:space="preserve">G1</t>
  </si>
  <si>
    <t xml:space="preserve">d1</t>
  </si>
  <si>
    <t xml:space="preserve">3tu</t>
  </si>
  <si>
    <t xml:space="preserve">G2</t>
  </si>
  <si>
    <t xml:space="preserve">d2</t>
  </si>
  <si>
    <t xml:space="preserve">4tu</t>
  </si>
  <si>
    <t xml:space="preserve">G3</t>
  </si>
  <si>
    <t xml:space="preserve">d3</t>
  </si>
  <si>
    <t xml:space="preserve">1tu</t>
  </si>
  <si>
    <t xml:space="preserve">G4</t>
  </si>
  <si>
    <t xml:space="preserve">d4</t>
  </si>
  <si>
    <t xml:space="preserve">2tu</t>
  </si>
  <si>
    <t xml:space="preserve">G5</t>
  </si>
  <si>
    <t xml:space="preserve">d5</t>
  </si>
  <si>
    <t xml:space="preserve">G6</t>
  </si>
  <si>
    <t xml:space="preserve">d6</t>
  </si>
  <si>
    <t xml:space="preserve">G7</t>
  </si>
  <si>
    <t xml:space="preserve">d7</t>
  </si>
  <si>
    <t xml:space="preserve">G8</t>
  </si>
  <si>
    <t xml:space="preserve">d8</t>
  </si>
  <si>
    <t xml:space="preserve">G9</t>
  </si>
  <si>
    <t xml:space="preserve">d9</t>
  </si>
  <si>
    <t xml:space="preserve">G10</t>
  </si>
  <si>
    <t xml:space="preserve">d10</t>
  </si>
  <si>
    <t xml:space="preserve">G11</t>
  </si>
  <si>
    <t xml:space="preserve">d11</t>
  </si>
  <si>
    <t xml:space="preserve">G12</t>
  </si>
  <si>
    <t xml:space="preserve">d12</t>
  </si>
  <si>
    <t xml:space="preserve">G13</t>
  </si>
  <si>
    <t xml:space="preserve">d13</t>
  </si>
  <si>
    <t xml:space="preserve">G14</t>
  </si>
  <si>
    <t xml:space="preserve">d14</t>
  </si>
  <si>
    <t xml:space="preserve">G15</t>
  </si>
  <si>
    <t xml:space="preserve">d15</t>
  </si>
  <si>
    <t xml:space="preserve">G16</t>
  </si>
  <si>
    <t xml:space="preserve">d16</t>
  </si>
  <si>
    <t xml:space="preserve">G17</t>
  </si>
  <si>
    <t xml:space="preserve">d17</t>
  </si>
  <si>
    <t xml:space="preserve">G18</t>
  </si>
  <si>
    <t xml:space="preserve">d18</t>
  </si>
  <si>
    <t xml:space="preserve">tu</t>
  </si>
  <si>
    <t xml:space="preserve">d</t>
  </si>
  <si>
    <t xml:space="preserve">see</t>
  </si>
  <si>
    <t xml:space="preserve">R</t>
  </si>
  <si>
    <t xml:space="preserve">non-see</t>
  </si>
  <si>
    <t xml:space="preserve">Jitu-yama</t>
  </si>
  <si>
    <t xml:space="preserve">ツモ山</t>
  </si>
  <si>
    <t xml:space="preserve">その他</t>
  </si>
  <si>
    <t xml:space="preserve">P(X/D)</t>
  </si>
  <si>
    <t xml:space="preserve">P(Y/D)</t>
  </si>
  <si>
    <t xml:space="preserve">ツモ残り枚数予想</t>
  </si>
  <si>
    <t xml:space="preserve">実際のツモ残り枚数</t>
  </si>
  <si>
    <t xml:space="preserve">差</t>
  </si>
  <si>
    <t xml:space="preserve">N</t>
  </si>
  <si>
    <t xml:space="preserve">P(X)</t>
  </si>
  <si>
    <t xml:space="preserve">P(Y)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</si>
</sst>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_ "/>
    <numFmt numFmtId="166" formatCode="0.000_ "/>
    <numFmt numFmtId="167" formatCode="0.0_ "/>
  </numFmts>
  <fonts count="15">
    <font>
      <sz val="11"/>
      <color rgb="FF000000"/>
      <name val="ＭＳ Ｐゴシック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ＭＳ Ｐゴシック"/>
      <family val="0"/>
      <charset val="134"/>
    </font>
    <font>
      <sz val="11"/>
      <name val="ＭＳ Ｐゴシック"/>
      <family val="0"/>
      <charset val="134"/>
    </font>
    <font>
      <sz val="11"/>
      <color rgb="FFFF0000"/>
      <name val="ＭＳ Ｐゴシック"/>
      <family val="0"/>
      <charset val="134"/>
    </font>
    <font>
      <sz val="11"/>
      <color rgb="FF000000"/>
      <name val="TakaoPGothic"/>
      <family val="2"/>
    </font>
    <font>
      <sz val="11"/>
      <color rgb="FF000000"/>
      <name val="Calibri"/>
      <family val="0"/>
    </font>
    <font>
      <sz val="12"/>
      <color rgb="FF000000"/>
      <name val="Calibri"/>
      <family val="0"/>
    </font>
    <font>
      <sz val="12"/>
      <color rgb="FF000000"/>
      <name val="TakaoPGothic"/>
      <family val="2"/>
    </font>
    <font>
      <sz val="16"/>
      <color rgb="FF000000"/>
      <name val="ＭＳ Ｐゴシック"/>
      <family val="0"/>
      <charset val="134"/>
    </font>
    <font>
      <sz val="11"/>
      <color rgb="FFFF0000"/>
      <name val="Calibri"/>
      <family val="0"/>
    </font>
    <font>
      <sz val="11"/>
      <color rgb="FFFF0000"/>
      <name val="TakaoPGothic"/>
      <family val="2"/>
    </font>
    <font>
      <sz val="12"/>
      <color rgb="FFFF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  <border diagonalUp="false" diagonalDown="false">
        <left style="medium"/>
        <right style="medium"/>
        <top style="medium"/>
        <bottom style="medium"/>
        <diagonal/>
      </border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67320</xdr:colOff>
      <xdr:row>0</xdr:row>
      <xdr:rowOff>48240</xdr:rowOff>
    </xdr:from>
    <xdr:to>
      <xdr:col>9</xdr:col>
      <xdr:colOff>19440</xdr:colOff>
      <xdr:row>28</xdr:row>
      <xdr:rowOff>57600</xdr:rowOff>
    </xdr:to>
    <xdr:sp>
      <xdr:nvSpPr>
        <xdr:cNvPr id="0" name="CustomShape 1"/>
        <xdr:cNvSpPr/>
      </xdr:nvSpPr>
      <xdr:spPr>
        <a:xfrm>
          <a:off x="854640" y="48240"/>
          <a:ext cx="6251400" cy="49050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南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局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本場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(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リーチ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1)  usk1115 -1500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だいさんげーん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-1500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みっつぃ～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1500 kk125 1500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流局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[1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西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]2m 3m 7m 8m 9m 1p 2p 6p 3s 4s 8s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北白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[2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]2m 8m 1p 3p 7p 8p 1s 2s 2s 8s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東東中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[3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]3m 6m 7m 3p 4p 4p 6p 8p 1s 3s 5s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南西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[4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]3m 4m 5m 6m 8m 4p 5p 6p 9p 4s 6s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西西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[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表ドラ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]9s [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裏ドラ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]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1* 3G1p 3d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西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4G9p 4D9p 1G1m 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2G8p 2d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中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2* 3G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4G7s 4d9p 1G8s 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3* 3G5s 3d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1G5P 1d2p 2G9p 2d8p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4* 3G9m 3D9m 4G5s 4d8m 1G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1d1p 2G6m 2d8s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5* 3G1m 3d1p 4G6s 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西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1G5M 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2G8s 2d2s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6* 3G9s 3D9s 4G6m 4R 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西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2G4m 2d8m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7* 3G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中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中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4G2p 4D2p 1G2p 1D2p 2G2p 2d9p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8* 3G3p 3d1m 4G9m 4D9m 1G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2G7p 2d2p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9* 3G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2G8m 2D8m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0* 3G5p 3d3m 4G4p 4D4p 1G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2G8p 2d1p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1* 3G7p 3d4p 4G4m 4D4m 1G5S 1d5M 2G5p 2d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2* 3G4m 3D4m 4G6s 4D6s 1G3m 1d3m 2G9s 2d4m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3* 3G2s 3d3p 4G7s 4D7s 1G2m 1d2m 2G4s 2d2m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4* 3G1m 3D1m 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1G9s 1D9s 2G2s 2d9s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5* 3G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1G6p 1D6p 2G5m 2d3p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6* 3G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中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中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4G9m 4D9m 1G1s 1d6p 2G6s 2d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7* 3G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西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西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1G4s 1d1m 2G3s 2d7p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8* 3G7s 3D7s 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22320</xdr:colOff>
      <xdr:row>43</xdr:row>
      <xdr:rowOff>73080</xdr:rowOff>
    </xdr:from>
    <xdr:to>
      <xdr:col>12</xdr:col>
      <xdr:colOff>101160</xdr:colOff>
      <xdr:row>71</xdr:row>
      <xdr:rowOff>98280</xdr:rowOff>
    </xdr:to>
    <xdr:sp>
      <xdr:nvSpPr>
        <xdr:cNvPr id="1" name="CustomShape 1"/>
        <xdr:cNvSpPr/>
      </xdr:nvSpPr>
      <xdr:spPr>
        <a:xfrm>
          <a:off x="7108920" y="7597800"/>
          <a:ext cx="1532880" cy="4932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1* 3G1p 3d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西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2* 3G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南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3* 3G5s 3d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発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4* 3G9m 3D9m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5* 3G1m 3d1p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6* 3G9s 3D9s 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7* 3G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中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中 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8* 3G3p 3d1m 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9* 3G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南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南 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0* 3G5p 3d3m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1* 3G7p 3d4p 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2* 3G4m 3D4m 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3* 3G2s 3d3p 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4* 3G1m 3D1m 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5* 3G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発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6* 3G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中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中 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7* 3G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北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3D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北 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8* 3G7s 3D7s 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116</xdr:col>
      <xdr:colOff>149400</xdr:colOff>
      <xdr:row>43</xdr:row>
      <xdr:rowOff>162000</xdr:rowOff>
    </xdr:from>
    <xdr:to>
      <xdr:col>122</xdr:col>
      <xdr:colOff>75960</xdr:colOff>
      <xdr:row>71</xdr:row>
      <xdr:rowOff>161640</xdr:rowOff>
    </xdr:to>
    <xdr:sp>
      <xdr:nvSpPr>
        <xdr:cNvPr id="2" name="CustomShape 1"/>
        <xdr:cNvSpPr/>
      </xdr:nvSpPr>
      <xdr:spPr>
        <a:xfrm>
          <a:off x="36249120" y="7686720"/>
          <a:ext cx="1642320" cy="4906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1*  2G8p 2d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中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2*  2G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3* 2G9p 2d8p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4*  2G6m 2d8s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5*  2G8s 2d2s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6*  2G4m 2d8m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7*  2G2p 2d9p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8* 2G7p 2d2p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9*  2G8m 2D8m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0* 2G8p 2d1p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1*  2G5p 2d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2*  2G9s 2d4m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3*  2G4s 2d2m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4*  2G2s 2d9s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5*  2G5m 2d3p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6*  2G6s 2d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7*  2G3s 2d7p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8*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79</xdr:col>
      <xdr:colOff>226440</xdr:colOff>
      <xdr:row>43</xdr:row>
      <xdr:rowOff>47520</xdr:rowOff>
    </xdr:from>
    <xdr:to>
      <xdr:col>85</xdr:col>
      <xdr:colOff>99360</xdr:colOff>
      <xdr:row>71</xdr:row>
      <xdr:rowOff>47160</xdr:rowOff>
    </xdr:to>
    <xdr:sp>
      <xdr:nvSpPr>
        <xdr:cNvPr id="3" name="CustomShape 1"/>
        <xdr:cNvSpPr/>
      </xdr:nvSpPr>
      <xdr:spPr>
        <a:xfrm>
          <a:off x="26480160" y="7572240"/>
          <a:ext cx="1589040" cy="4906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1*  1G1m 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2*  1G8s 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3*  1G5P 1d2p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4*  1G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1d1p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5*  1G5M 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北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6*  1G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7*  1G2p 1D2p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8* 1G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9*  1G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0* 1G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1* 1G5S 1d5M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2*1G3m 1d3m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3* 1G2m 1d2m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4*  1G9s 1D9s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5*  1G6p 1D6p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6*  1G1s 1d6p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7*  1G4s 1d1m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8*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43</xdr:col>
      <xdr:colOff>22320</xdr:colOff>
      <xdr:row>43</xdr:row>
      <xdr:rowOff>149400</xdr:rowOff>
    </xdr:from>
    <xdr:to>
      <xdr:col>49</xdr:col>
      <xdr:colOff>34560</xdr:colOff>
      <xdr:row>71</xdr:row>
      <xdr:rowOff>149040</xdr:rowOff>
    </xdr:to>
    <xdr:sp>
      <xdr:nvSpPr>
        <xdr:cNvPr id="4" name="CustomShape 1"/>
        <xdr:cNvSpPr/>
      </xdr:nvSpPr>
      <xdr:spPr>
        <a:xfrm>
          <a:off x="16692840" y="7674120"/>
          <a:ext cx="1728000" cy="4906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1*  4G9p 4D9p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2*  4G7s 4d9p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3*  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4*  4G5s 4d8m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5*  4G6s 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西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6* 4G6m 4R 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西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7*  4G2p 4D2p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8*  4G9m 4D9m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9*  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南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0*  4G4p 4D4p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1*  4G4m 4D4m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2*  4G6s 4D6s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3*  4G7s 4D7s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4*  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東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5*  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白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6*  4G9m 4D9m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7*  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西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西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8*  4G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4D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発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42</xdr:col>
      <xdr:colOff>81360</xdr:colOff>
      <xdr:row>0</xdr:row>
      <xdr:rowOff>720</xdr:rowOff>
    </xdr:from>
    <xdr:to>
      <xdr:col>56</xdr:col>
      <xdr:colOff>111600</xdr:colOff>
      <xdr:row>9</xdr:row>
      <xdr:rowOff>141480</xdr:rowOff>
    </xdr:to>
    <xdr:sp>
      <xdr:nvSpPr>
        <xdr:cNvPr id="5" name="CustomShape 1"/>
        <xdr:cNvSpPr/>
      </xdr:nvSpPr>
      <xdr:spPr>
        <a:xfrm>
          <a:off x="20655720" y="720"/>
          <a:ext cx="6549120" cy="17121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P(X)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＝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70/(70+53)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P(Y)=53/(70+53)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で初期化する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0000"/>
              </a:solidFill>
              <a:latin typeface="Calibri"/>
            </a:rPr>
            <a:t>P(D/X)=1-R/(N+4)</a:t>
          </a:r>
          <a:r>
            <a:rPr b="0" lang="en-US" sz="1100" spc="-1" strike="noStrike">
              <a:solidFill>
                <a:srgbClr val="ff0000"/>
              </a:solidFill>
              <a:latin typeface="Calibri"/>
            </a:rPr>
            <a:t>　　　　</a:t>
          </a:r>
          <a:r>
            <a:rPr b="0" lang="en-US" sz="1100" spc="-1" strike="noStrike">
              <a:solidFill>
                <a:srgbClr val="ff0000"/>
              </a:solidFill>
              <a:latin typeface="Calibri"/>
            </a:rPr>
            <a:t>R</a:t>
          </a:r>
          <a:r>
            <a:rPr b="0" lang="en-US" sz="1100" spc="-1" strike="noStrike">
              <a:solidFill>
                <a:srgbClr val="ff0000"/>
              </a:solidFill>
              <a:latin typeface="Calibri"/>
            </a:rPr>
            <a:t>：見た目の残り枚数　</a:t>
          </a:r>
          <a:r>
            <a:rPr b="0" lang="en-US" sz="1100" spc="-1" strike="noStrike">
              <a:solidFill>
                <a:srgbClr val="ff0000"/>
              </a:solidFill>
              <a:latin typeface="Calibri"/>
            </a:rPr>
            <a:t>N</a:t>
          </a:r>
          <a:r>
            <a:rPr b="0" lang="en-US" sz="1100" spc="-1" strike="noStrike">
              <a:solidFill>
                <a:srgbClr val="ff0000"/>
              </a:solidFill>
              <a:latin typeface="Calibri"/>
            </a:rPr>
            <a:t>：ツモ山の残り枚数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0000"/>
              </a:solidFill>
              <a:latin typeface="Calibri"/>
            </a:rPr>
            <a:t>P(D/Y)=1-R/(53+4)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P(X/D)=P(D/X)*P(X)/P(D)=</a:t>
          </a:r>
          <a:r>
            <a:rPr b="0" lang="en-US" sz="1200" spc="-1" strike="noStrike">
              <a:solidFill>
                <a:srgbClr val="ff0000"/>
              </a:solidFill>
              <a:latin typeface="Calibri"/>
            </a:rPr>
            <a:t>P(D/X)*P(X)  / (P(D/X)*P(X)+P(D/Y)*P(Y))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P(Y/D)=P(D/Y)*P(Y)/P(D)=</a:t>
          </a:r>
          <a:r>
            <a:rPr b="0" lang="en-US" sz="1200" spc="-1" strike="noStrike">
              <a:solidFill>
                <a:srgbClr val="ff0000"/>
              </a:solidFill>
              <a:latin typeface="Calibri"/>
            </a:rPr>
            <a:t>P(D/Y)*P(Y)  /  (P(D/X)*P(X)+P(D/Y)*P(Y))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2:HY75"/>
  <sheetViews>
    <sheetView showFormulas="false" showGridLines="true" showRowColHeaders="true" showZeros="true" rightToLeft="false" tabSelected="true" showOutlineSymbols="true" defaultGridColor="true" view="normal" topLeftCell="GO25" colorId="64" zoomScale="65" zoomScaleNormal="65" zoomScalePageLayoutView="100" workbookViewId="0">
      <selection pane="topLeft" activeCell="IC72" activeCellId="0" sqref="IC72"/>
    </sheetView>
  </sheetViews>
  <sheetFormatPr defaultRowHeight="13.5" zeroHeight="false" outlineLevelRow="0" outlineLevelCol="0"/>
  <cols>
    <col collapsed="false" customWidth="true" hidden="false" outlineLevel="0" max="10" min="1" style="1" width="9"/>
    <col collapsed="false" customWidth="true" hidden="false" outlineLevel="0" max="11" min="11" style="1" width="4.63"/>
    <col collapsed="false" customWidth="true" hidden="false" outlineLevel="0" max="47" min="12" style="1" width="3"/>
    <col collapsed="false" customWidth="true" hidden="false" outlineLevel="0" max="48" min="48" style="1" width="4.63"/>
    <col collapsed="false" customWidth="true" hidden="false" outlineLevel="0" max="84" min="49" style="1" width="3"/>
    <col collapsed="false" customWidth="true" hidden="false" outlineLevel="0" max="85" min="85" style="1" width="4.63"/>
    <col collapsed="false" customWidth="true" hidden="false" outlineLevel="0" max="121" min="86" style="1" width="3"/>
    <col collapsed="false" customWidth="true" hidden="false" outlineLevel="0" max="122" min="122" style="1" width="4.63"/>
    <col collapsed="false" customWidth="true" hidden="false" outlineLevel="0" max="158" min="123" style="1" width="3"/>
    <col collapsed="false" customWidth="true" hidden="false" outlineLevel="0" max="159" min="159" style="1" width="4.63"/>
    <col collapsed="false" customWidth="true" hidden="false" outlineLevel="0" max="193" min="160" style="1" width="3"/>
    <col collapsed="false" customWidth="true" hidden="false" outlineLevel="0" max="232" min="194" style="1" width="4.88"/>
    <col collapsed="false" customWidth="true" hidden="false" outlineLevel="0" max="233" min="233" style="1" width="9.44"/>
    <col collapsed="false" customWidth="true" hidden="false" outlineLevel="0" max="1025" min="234" style="1" width="4.88"/>
  </cols>
  <sheetData>
    <row r="2" customFormat="false" ht="13.5" hidden="false" customHeight="false" outlineLevel="0" collapsed="false">
      <c r="L2" s="2" t="s">
        <v>0</v>
      </c>
      <c r="M2" s="3" t="s">
        <v>1</v>
      </c>
      <c r="N2" s="3" t="s">
        <v>2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2" t="s">
        <v>9</v>
      </c>
      <c r="V2" s="3" t="s">
        <v>10</v>
      </c>
      <c r="W2" s="3" t="s">
        <v>11</v>
      </c>
      <c r="X2" s="3" t="s">
        <v>12</v>
      </c>
      <c r="Y2" s="3" t="s">
        <v>13</v>
      </c>
      <c r="Z2" s="3" t="s">
        <v>14</v>
      </c>
      <c r="AA2" s="3" t="s">
        <v>15</v>
      </c>
      <c r="AB2" s="3" t="s">
        <v>16</v>
      </c>
      <c r="AC2" s="3" t="s">
        <v>17</v>
      </c>
      <c r="AD2" s="2" t="s">
        <v>18</v>
      </c>
      <c r="AE2" s="3" t="s">
        <v>19</v>
      </c>
      <c r="AF2" s="3" t="s">
        <v>20</v>
      </c>
      <c r="AG2" s="3" t="s">
        <v>21</v>
      </c>
      <c r="AH2" s="3" t="s">
        <v>22</v>
      </c>
      <c r="AI2" s="3" t="s">
        <v>23</v>
      </c>
      <c r="AJ2" s="3" t="s">
        <v>24</v>
      </c>
      <c r="AK2" s="3" t="s">
        <v>25</v>
      </c>
      <c r="AL2" s="4" t="s">
        <v>26</v>
      </c>
      <c r="AM2" s="3" t="s">
        <v>27</v>
      </c>
      <c r="AN2" s="3" t="s">
        <v>28</v>
      </c>
      <c r="AO2" s="3" t="s">
        <v>29</v>
      </c>
      <c r="AP2" s="3" t="s">
        <v>30</v>
      </c>
      <c r="AQ2" s="3" t="s">
        <v>31</v>
      </c>
      <c r="AR2" s="3" t="s">
        <v>32</v>
      </c>
      <c r="AS2" s="4" t="s">
        <v>33</v>
      </c>
      <c r="AW2" s="2" t="s">
        <v>0</v>
      </c>
      <c r="AX2" s="3" t="s">
        <v>1</v>
      </c>
      <c r="AY2" s="3" t="s">
        <v>2</v>
      </c>
      <c r="AZ2" s="3" t="s">
        <v>3</v>
      </c>
      <c r="BA2" s="3" t="s">
        <v>4</v>
      </c>
      <c r="BB2" s="3" t="s">
        <v>5</v>
      </c>
      <c r="BC2" s="3" t="s">
        <v>6</v>
      </c>
      <c r="BD2" s="3" t="s">
        <v>7</v>
      </c>
      <c r="BE2" s="3" t="s">
        <v>8</v>
      </c>
      <c r="BF2" s="2" t="s">
        <v>9</v>
      </c>
      <c r="BG2" s="3" t="s">
        <v>10</v>
      </c>
      <c r="BH2" s="3" t="s">
        <v>11</v>
      </c>
      <c r="BI2" s="3" t="s">
        <v>12</v>
      </c>
      <c r="BJ2" s="3" t="s">
        <v>13</v>
      </c>
      <c r="BK2" s="3" t="s">
        <v>14</v>
      </c>
      <c r="BL2" s="3" t="s">
        <v>15</v>
      </c>
      <c r="BM2" s="3" t="s">
        <v>16</v>
      </c>
      <c r="BN2" s="3" t="s">
        <v>17</v>
      </c>
      <c r="BO2" s="2" t="s">
        <v>18</v>
      </c>
      <c r="BP2" s="3" t="s">
        <v>19</v>
      </c>
      <c r="BQ2" s="3" t="s">
        <v>20</v>
      </c>
      <c r="BR2" s="3" t="s">
        <v>21</v>
      </c>
      <c r="BS2" s="3" t="s">
        <v>22</v>
      </c>
      <c r="BT2" s="3" t="s">
        <v>23</v>
      </c>
      <c r="BU2" s="3" t="s">
        <v>24</v>
      </c>
      <c r="BV2" s="3" t="s">
        <v>25</v>
      </c>
      <c r="BW2" s="4" t="s">
        <v>26</v>
      </c>
      <c r="BX2" s="3" t="s">
        <v>27</v>
      </c>
      <c r="BY2" s="3" t="s">
        <v>28</v>
      </c>
      <c r="BZ2" s="3" t="s">
        <v>29</v>
      </c>
      <c r="CA2" s="3" t="s">
        <v>30</v>
      </c>
      <c r="CB2" s="3" t="s">
        <v>31</v>
      </c>
      <c r="CC2" s="3" t="s">
        <v>32</v>
      </c>
      <c r="CD2" s="4" t="s">
        <v>33</v>
      </c>
      <c r="CH2" s="2" t="s">
        <v>0</v>
      </c>
      <c r="CI2" s="3" t="s">
        <v>1</v>
      </c>
      <c r="CJ2" s="3" t="s">
        <v>2</v>
      </c>
      <c r="CK2" s="3" t="s">
        <v>3</v>
      </c>
      <c r="CL2" s="3" t="s">
        <v>4</v>
      </c>
      <c r="CM2" s="3" t="s">
        <v>5</v>
      </c>
      <c r="CN2" s="3" t="s">
        <v>6</v>
      </c>
      <c r="CO2" s="3" t="s">
        <v>7</v>
      </c>
      <c r="CP2" s="3" t="s">
        <v>8</v>
      </c>
      <c r="CQ2" s="2" t="s">
        <v>9</v>
      </c>
      <c r="CR2" s="3" t="s">
        <v>10</v>
      </c>
      <c r="CS2" s="3" t="s">
        <v>11</v>
      </c>
      <c r="CT2" s="3" t="s">
        <v>12</v>
      </c>
      <c r="CU2" s="3" t="s">
        <v>13</v>
      </c>
      <c r="CV2" s="3" t="s">
        <v>14</v>
      </c>
      <c r="CW2" s="3" t="s">
        <v>15</v>
      </c>
      <c r="CX2" s="3" t="s">
        <v>16</v>
      </c>
      <c r="CY2" s="3" t="s">
        <v>17</v>
      </c>
      <c r="CZ2" s="2" t="s">
        <v>18</v>
      </c>
      <c r="DA2" s="3" t="s">
        <v>19</v>
      </c>
      <c r="DB2" s="3" t="s">
        <v>20</v>
      </c>
      <c r="DC2" s="3" t="s">
        <v>21</v>
      </c>
      <c r="DD2" s="3" t="s">
        <v>22</v>
      </c>
      <c r="DE2" s="3" t="s">
        <v>23</v>
      </c>
      <c r="DF2" s="3" t="s">
        <v>24</v>
      </c>
      <c r="DG2" s="3" t="s">
        <v>25</v>
      </c>
      <c r="DH2" s="4" t="s">
        <v>26</v>
      </c>
      <c r="DI2" s="3" t="s">
        <v>27</v>
      </c>
      <c r="DJ2" s="3" t="s">
        <v>28</v>
      </c>
      <c r="DK2" s="3" t="s">
        <v>29</v>
      </c>
      <c r="DL2" s="3" t="s">
        <v>30</v>
      </c>
      <c r="DM2" s="3" t="s">
        <v>31</v>
      </c>
      <c r="DN2" s="3" t="s">
        <v>32</v>
      </c>
      <c r="DO2" s="4" t="s">
        <v>33</v>
      </c>
      <c r="DS2" s="2" t="s">
        <v>0</v>
      </c>
      <c r="DT2" s="3" t="s">
        <v>1</v>
      </c>
      <c r="DU2" s="3" t="s">
        <v>2</v>
      </c>
      <c r="DV2" s="3" t="s">
        <v>3</v>
      </c>
      <c r="DW2" s="3" t="s">
        <v>4</v>
      </c>
      <c r="DX2" s="3" t="s">
        <v>5</v>
      </c>
      <c r="DY2" s="3" t="s">
        <v>6</v>
      </c>
      <c r="DZ2" s="3" t="s">
        <v>7</v>
      </c>
      <c r="EA2" s="3" t="s">
        <v>8</v>
      </c>
      <c r="EB2" s="2" t="s">
        <v>9</v>
      </c>
      <c r="EC2" s="3" t="s">
        <v>10</v>
      </c>
      <c r="ED2" s="3" t="s">
        <v>11</v>
      </c>
      <c r="EE2" s="3" t="s">
        <v>12</v>
      </c>
      <c r="EF2" s="3" t="s">
        <v>13</v>
      </c>
      <c r="EG2" s="3" t="s">
        <v>14</v>
      </c>
      <c r="EH2" s="3" t="s">
        <v>15</v>
      </c>
      <c r="EI2" s="3" t="s">
        <v>16</v>
      </c>
      <c r="EJ2" s="3" t="s">
        <v>17</v>
      </c>
      <c r="EK2" s="2" t="s">
        <v>18</v>
      </c>
      <c r="EL2" s="3" t="s">
        <v>19</v>
      </c>
      <c r="EM2" s="3" t="s">
        <v>20</v>
      </c>
      <c r="EN2" s="3" t="s">
        <v>21</v>
      </c>
      <c r="EO2" s="3" t="s">
        <v>22</v>
      </c>
      <c r="EP2" s="3" t="s">
        <v>23</v>
      </c>
      <c r="EQ2" s="3" t="s">
        <v>24</v>
      </c>
      <c r="ER2" s="3" t="s">
        <v>25</v>
      </c>
      <c r="ES2" s="4" t="s">
        <v>26</v>
      </c>
      <c r="ET2" s="3" t="s">
        <v>27</v>
      </c>
      <c r="EU2" s="3" t="s">
        <v>28</v>
      </c>
      <c r="EV2" s="3" t="s">
        <v>29</v>
      </c>
      <c r="EW2" s="3" t="s">
        <v>30</v>
      </c>
      <c r="EX2" s="3" t="s">
        <v>31</v>
      </c>
      <c r="EY2" s="3" t="s">
        <v>32</v>
      </c>
      <c r="EZ2" s="4" t="s">
        <v>33</v>
      </c>
      <c r="FD2" s="2" t="s">
        <v>0</v>
      </c>
      <c r="FE2" s="3" t="s">
        <v>1</v>
      </c>
      <c r="FF2" s="3" t="s">
        <v>2</v>
      </c>
      <c r="FG2" s="3" t="s">
        <v>3</v>
      </c>
      <c r="FH2" s="3" t="s">
        <v>4</v>
      </c>
      <c r="FI2" s="3" t="s">
        <v>5</v>
      </c>
      <c r="FJ2" s="3" t="s">
        <v>6</v>
      </c>
      <c r="FK2" s="3" t="s">
        <v>7</v>
      </c>
      <c r="FL2" s="3" t="s">
        <v>8</v>
      </c>
      <c r="FM2" s="2" t="s">
        <v>9</v>
      </c>
      <c r="FN2" s="3" t="s">
        <v>10</v>
      </c>
      <c r="FO2" s="3" t="s">
        <v>11</v>
      </c>
      <c r="FP2" s="3" t="s">
        <v>12</v>
      </c>
      <c r="FQ2" s="3" t="s">
        <v>13</v>
      </c>
      <c r="FR2" s="3" t="s">
        <v>14</v>
      </c>
      <c r="FS2" s="3" t="s">
        <v>15</v>
      </c>
      <c r="FT2" s="3" t="s">
        <v>16</v>
      </c>
      <c r="FU2" s="3" t="s">
        <v>17</v>
      </c>
      <c r="FV2" s="2" t="s">
        <v>18</v>
      </c>
      <c r="FW2" s="3" t="s">
        <v>19</v>
      </c>
      <c r="FX2" s="3" t="s">
        <v>20</v>
      </c>
      <c r="FY2" s="3" t="s">
        <v>21</v>
      </c>
      <c r="FZ2" s="3" t="s">
        <v>22</v>
      </c>
      <c r="GA2" s="3" t="s">
        <v>23</v>
      </c>
      <c r="GB2" s="3" t="s">
        <v>24</v>
      </c>
      <c r="GC2" s="3" t="s">
        <v>25</v>
      </c>
      <c r="GD2" s="4" t="s">
        <v>26</v>
      </c>
      <c r="GE2" s="3" t="s">
        <v>27</v>
      </c>
      <c r="GF2" s="3" t="s">
        <v>28</v>
      </c>
      <c r="GG2" s="3" t="s">
        <v>29</v>
      </c>
      <c r="GH2" s="3" t="s">
        <v>30</v>
      </c>
      <c r="GI2" s="3" t="s">
        <v>31</v>
      </c>
      <c r="GJ2" s="3" t="s">
        <v>32</v>
      </c>
      <c r="GK2" s="4" t="s">
        <v>33</v>
      </c>
      <c r="GP2" s="2" t="s">
        <v>0</v>
      </c>
      <c r="GQ2" s="3" t="s">
        <v>1</v>
      </c>
      <c r="GR2" s="3" t="s">
        <v>2</v>
      </c>
      <c r="GS2" s="3" t="s">
        <v>3</v>
      </c>
      <c r="GT2" s="3" t="s">
        <v>4</v>
      </c>
      <c r="GU2" s="3" t="s">
        <v>5</v>
      </c>
      <c r="GV2" s="3" t="s">
        <v>6</v>
      </c>
      <c r="GW2" s="3" t="s">
        <v>7</v>
      </c>
      <c r="GX2" s="3" t="s">
        <v>8</v>
      </c>
      <c r="GY2" s="2" t="s">
        <v>9</v>
      </c>
      <c r="GZ2" s="3" t="s">
        <v>10</v>
      </c>
      <c r="HA2" s="3" t="s">
        <v>11</v>
      </c>
      <c r="HB2" s="3" t="s">
        <v>12</v>
      </c>
      <c r="HC2" s="3" t="s">
        <v>13</v>
      </c>
      <c r="HD2" s="3" t="s">
        <v>14</v>
      </c>
      <c r="HE2" s="3" t="s">
        <v>15</v>
      </c>
      <c r="HF2" s="3" t="s">
        <v>16</v>
      </c>
      <c r="HG2" s="3" t="s">
        <v>17</v>
      </c>
      <c r="HH2" s="2" t="s">
        <v>18</v>
      </c>
      <c r="HI2" s="3" t="s">
        <v>19</v>
      </c>
      <c r="HJ2" s="3" t="s">
        <v>20</v>
      </c>
      <c r="HK2" s="3" t="s">
        <v>21</v>
      </c>
      <c r="HL2" s="3" t="s">
        <v>22</v>
      </c>
      <c r="HM2" s="3" t="s">
        <v>23</v>
      </c>
      <c r="HN2" s="3" t="s">
        <v>24</v>
      </c>
      <c r="HO2" s="3" t="s">
        <v>25</v>
      </c>
      <c r="HP2" s="4" t="s">
        <v>26</v>
      </c>
      <c r="HQ2" s="3" t="s">
        <v>27</v>
      </c>
      <c r="HR2" s="3" t="s">
        <v>28</v>
      </c>
      <c r="HS2" s="3" t="s">
        <v>29</v>
      </c>
      <c r="HT2" s="3" t="s">
        <v>30</v>
      </c>
      <c r="HU2" s="3" t="s">
        <v>31</v>
      </c>
      <c r="HV2" s="3" t="s">
        <v>32</v>
      </c>
      <c r="HW2" s="4" t="s">
        <v>33</v>
      </c>
    </row>
    <row r="3" customFormat="false" ht="13.5" hidden="false" customHeight="false" outlineLevel="0" collapsed="false">
      <c r="K3" s="1" t="n">
        <v>3</v>
      </c>
      <c r="L3" s="5"/>
      <c r="N3" s="1" t="n">
        <v>1</v>
      </c>
      <c r="Q3" s="1" t="n">
        <v>1</v>
      </c>
      <c r="R3" s="1" t="n">
        <v>1</v>
      </c>
      <c r="W3" s="1" t="n">
        <v>1</v>
      </c>
      <c r="X3" s="1" t="n">
        <v>2</v>
      </c>
      <c r="Z3" s="1" t="n">
        <v>1</v>
      </c>
      <c r="AB3" s="1" t="n">
        <v>1</v>
      </c>
      <c r="AD3" s="1" t="n">
        <v>1</v>
      </c>
      <c r="AF3" s="1" t="n">
        <v>1</v>
      </c>
      <c r="AH3" s="1" t="n">
        <v>1</v>
      </c>
      <c r="AN3" s="1" t="n">
        <v>1</v>
      </c>
      <c r="AO3" s="1" t="n">
        <v>1</v>
      </c>
      <c r="AS3" s="6"/>
      <c r="AT3" s="1" t="n">
        <f aca="false">SUM(L3:AS3)</f>
        <v>13</v>
      </c>
      <c r="AV3" s="1" t="n">
        <v>4</v>
      </c>
      <c r="AW3" s="7"/>
      <c r="AX3" s="8"/>
      <c r="AY3" s="8" t="n">
        <v>1</v>
      </c>
      <c r="AZ3" s="8" t="n">
        <v>1</v>
      </c>
      <c r="BA3" s="8" t="n">
        <v>1</v>
      </c>
      <c r="BB3" s="8" t="n">
        <v>1</v>
      </c>
      <c r="BC3" s="8"/>
      <c r="BD3" s="8" t="n">
        <v>1</v>
      </c>
      <c r="BE3" s="8"/>
      <c r="BF3" s="8"/>
      <c r="BG3" s="8"/>
      <c r="BH3" s="8"/>
      <c r="BI3" s="8" t="n">
        <v>1</v>
      </c>
      <c r="BJ3" s="8" t="n">
        <v>1</v>
      </c>
      <c r="BK3" s="8" t="n">
        <v>1</v>
      </c>
      <c r="BL3" s="8"/>
      <c r="BM3" s="8"/>
      <c r="BN3" s="8" t="n">
        <v>1</v>
      </c>
      <c r="BO3" s="8"/>
      <c r="BP3" s="8"/>
      <c r="BQ3" s="8"/>
      <c r="BR3" s="8" t="n">
        <v>1</v>
      </c>
      <c r="BS3" s="8"/>
      <c r="BT3" s="8" t="n">
        <v>1</v>
      </c>
      <c r="BU3" s="8"/>
      <c r="BV3" s="8"/>
      <c r="BW3" s="8"/>
      <c r="BX3" s="8"/>
      <c r="BY3" s="8"/>
      <c r="BZ3" s="8" t="n">
        <v>2</v>
      </c>
      <c r="CA3" s="8"/>
      <c r="CB3" s="8"/>
      <c r="CC3" s="8"/>
      <c r="CD3" s="9"/>
      <c r="CE3" s="1" t="n">
        <f aca="false">SUM(AW3:CD3)</f>
        <v>13</v>
      </c>
      <c r="CG3" s="1" t="n">
        <v>1</v>
      </c>
      <c r="CH3" s="2"/>
      <c r="CI3" s="3" t="n">
        <v>1</v>
      </c>
      <c r="CJ3" s="3" t="n">
        <v>1</v>
      </c>
      <c r="CK3" s="3"/>
      <c r="CL3" s="3"/>
      <c r="CM3" s="3"/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/>
      <c r="CT3" s="3"/>
      <c r="CU3" s="3"/>
      <c r="CV3" s="3" t="n">
        <v>1</v>
      </c>
      <c r="CW3" s="3"/>
      <c r="CX3" s="3"/>
      <c r="CY3" s="3"/>
      <c r="CZ3" s="3"/>
      <c r="DA3" s="3"/>
      <c r="DB3" s="3" t="n">
        <v>1</v>
      </c>
      <c r="DC3" s="3" t="n">
        <v>1</v>
      </c>
      <c r="DD3" s="3"/>
      <c r="DE3" s="3"/>
      <c r="DF3" s="3"/>
      <c r="DG3" s="3" t="n">
        <v>1</v>
      </c>
      <c r="DH3" s="3"/>
      <c r="DI3" s="3"/>
      <c r="DJ3" s="3"/>
      <c r="DK3" s="3"/>
      <c r="DL3" s="3" t="n">
        <v>1</v>
      </c>
      <c r="DM3" s="3" t="n">
        <v>1</v>
      </c>
      <c r="DN3" s="3"/>
      <c r="DO3" s="4"/>
      <c r="DP3" s="1" t="n">
        <f aca="false">SUM(CH3:DO3)</f>
        <v>13</v>
      </c>
      <c r="DR3" s="1" t="n">
        <v>2</v>
      </c>
      <c r="DS3" s="5"/>
      <c r="DT3" s="1" t="n">
        <v>1</v>
      </c>
      <c r="DZ3" s="1" t="n">
        <v>1</v>
      </c>
      <c r="EB3" s="1" t="n">
        <v>1</v>
      </c>
      <c r="ED3" s="1" t="n">
        <v>1</v>
      </c>
      <c r="EH3" s="1" t="n">
        <v>1</v>
      </c>
      <c r="EI3" s="1" t="n">
        <v>1</v>
      </c>
      <c r="EK3" s="1" t="n">
        <v>1</v>
      </c>
      <c r="EL3" s="1" t="n">
        <v>2</v>
      </c>
      <c r="ER3" s="1" t="n">
        <v>1</v>
      </c>
      <c r="ET3" s="1" t="n">
        <v>2</v>
      </c>
      <c r="EZ3" s="6" t="n">
        <v>1</v>
      </c>
      <c r="FA3" s="1" t="n">
        <f aca="false">SUM(DS3:EZ3)</f>
        <v>13</v>
      </c>
      <c r="FC3" s="10" t="s">
        <v>34</v>
      </c>
      <c r="FD3" s="1" t="n">
        <f aca="false">4-FD14</f>
        <v>1</v>
      </c>
      <c r="FE3" s="1" t="n">
        <f aca="false">4-FE14</f>
        <v>1</v>
      </c>
      <c r="FF3" s="1" t="n">
        <f aca="false">4-FF14</f>
        <v>0</v>
      </c>
      <c r="FG3" s="1" t="n">
        <f aca="false">4-FG14</f>
        <v>0</v>
      </c>
      <c r="FH3" s="1" t="n">
        <f aca="false">4-FH14</f>
        <v>1</v>
      </c>
      <c r="FI3" s="1" t="n">
        <f aca="false">4-FI14</f>
        <v>0</v>
      </c>
      <c r="FJ3" s="1" t="n">
        <f aca="false">4-FJ14</f>
        <v>2</v>
      </c>
      <c r="FK3" s="1" t="n">
        <f aca="false">4-FK14</f>
        <v>0</v>
      </c>
      <c r="FL3" s="1" t="n">
        <f aca="false">4-FL14</f>
        <v>0</v>
      </c>
      <c r="FM3" s="1" t="n">
        <f aca="false">4-FM14</f>
        <v>1</v>
      </c>
      <c r="FN3" s="1" t="n">
        <f aca="false">4-FN14</f>
        <v>0</v>
      </c>
      <c r="FO3" s="1" t="n">
        <f aca="false">4-FO14</f>
        <v>1</v>
      </c>
      <c r="FP3" s="1" t="n">
        <f aca="false">4-FP14</f>
        <v>0</v>
      </c>
      <c r="FQ3" s="1" t="n">
        <f aca="false">4-FQ14</f>
        <v>0</v>
      </c>
      <c r="FR3" s="1" t="n">
        <f aca="false">4-FR14</f>
        <v>0</v>
      </c>
      <c r="FS3" s="1" t="n">
        <f aca="false">4-FS14</f>
        <v>1</v>
      </c>
      <c r="FT3" s="1" t="n">
        <f aca="false">4-FT14</f>
        <v>0</v>
      </c>
      <c r="FU3" s="1" t="n">
        <f aca="false">4-FU14</f>
        <v>1</v>
      </c>
      <c r="FV3" s="1" t="n">
        <f aca="false">4-FV14</f>
        <v>1</v>
      </c>
      <c r="FW3" s="1" t="n">
        <f aca="false">4-FW14</f>
        <v>0</v>
      </c>
      <c r="FX3" s="1" t="n">
        <f aca="false">4-FX14</f>
        <v>1</v>
      </c>
      <c r="FY3" s="1" t="n">
        <f aca="false">4-FY14</f>
        <v>0</v>
      </c>
      <c r="FZ3" s="1" t="n">
        <f aca="false">4-FZ14</f>
        <v>0</v>
      </c>
      <c r="GA3" s="1" t="n">
        <f aca="false">4-GA14</f>
        <v>0</v>
      </c>
      <c r="GB3" s="1" t="n">
        <f aca="false">4-GB14</f>
        <v>1</v>
      </c>
      <c r="GC3" s="1" t="n">
        <f aca="false">4-GC14</f>
        <v>0</v>
      </c>
      <c r="GD3" s="11" t="n">
        <f aca="false">4-GD14</f>
        <v>1</v>
      </c>
      <c r="GE3" s="1" t="n">
        <f aca="false">4-GE14</f>
        <v>0</v>
      </c>
      <c r="GF3" s="1" t="n">
        <f aca="false">4-GF14</f>
        <v>0</v>
      </c>
      <c r="GG3" s="1" t="n">
        <f aca="false">4-GG14</f>
        <v>0</v>
      </c>
      <c r="GH3" s="1" t="n">
        <f aca="false">4-GH14</f>
        <v>0</v>
      </c>
      <c r="GI3" s="1" t="n">
        <f aca="false">4-GI14</f>
        <v>0</v>
      </c>
      <c r="GJ3" s="1" t="n">
        <f aca="false">4-GJ14</f>
        <v>0</v>
      </c>
      <c r="GK3" s="1" t="n">
        <f aca="false">4-GK14</f>
        <v>1</v>
      </c>
      <c r="GL3" s="1" t="n">
        <f aca="false">SUM(FD3:GK3)</f>
        <v>14</v>
      </c>
    </row>
    <row r="4" customFormat="false" ht="13.8" hidden="false" customHeight="false" outlineLevel="0" collapsed="false">
      <c r="GN4" s="2" t="n">
        <v>3</v>
      </c>
      <c r="GO4" s="12" t="s">
        <v>35</v>
      </c>
      <c r="GP4" s="13" t="n">
        <f aca="false">INDEX(L$5:L$40,MATCH($GO4,$K$5:$K$40,0))</f>
        <v>0</v>
      </c>
      <c r="GQ4" s="13" t="n">
        <f aca="false">INDEX(M$5:M$40,MATCH($GO4,$K$5:$K$40,0))</f>
        <v>0</v>
      </c>
      <c r="GR4" s="13" t="n">
        <f aca="false">INDEX(N$5:N$40,MATCH($GO4,$K$5:$K$40,0))</f>
        <v>0</v>
      </c>
      <c r="GS4" s="13" t="n">
        <f aca="false">INDEX(O$5:O$40,MATCH($GO4,$K$5:$K$40,0))</f>
        <v>0</v>
      </c>
      <c r="GT4" s="13" t="n">
        <f aca="false">INDEX(P$5:P$40,MATCH($GO4,$K$5:$K$40,0))</f>
        <v>0</v>
      </c>
      <c r="GU4" s="13" t="n">
        <f aca="false">INDEX(Q$5:Q$40,MATCH($GO4,$K$5:$K$40,0))</f>
        <v>0</v>
      </c>
      <c r="GV4" s="13" t="n">
        <f aca="false">INDEX(R$5:R$40,MATCH($GO4,$K$5:$K$40,0))</f>
        <v>0</v>
      </c>
      <c r="GW4" s="13" t="n">
        <f aca="false">INDEX(S$5:S$40,MATCH($GO4,$K$5:$K$40,0))</f>
        <v>0</v>
      </c>
      <c r="GX4" s="13" t="n">
        <f aca="false">INDEX(T$5:T$40,MATCH($GO4,$K$5:$K$40,0))</f>
        <v>0</v>
      </c>
      <c r="GY4" s="13" t="n">
        <f aca="false">INDEX(U$5:U$40,MATCH($GO4,$K$5:$K$40,0))</f>
        <v>1</v>
      </c>
      <c r="GZ4" s="13" t="n">
        <f aca="false">INDEX(V$5:V$40,MATCH($GO4,$K$5:$K$40,0))</f>
        <v>0</v>
      </c>
      <c r="HA4" s="13" t="n">
        <f aca="false">INDEX(W$5:W$40,MATCH($GO4,$K$5:$K$40,0))</f>
        <v>0</v>
      </c>
      <c r="HB4" s="13" t="n">
        <f aca="false">INDEX(X$5:X$40,MATCH($GO4,$K$5:$K$40,0))</f>
        <v>0</v>
      </c>
      <c r="HC4" s="13" t="n">
        <f aca="false">INDEX(Y$5:Y$40,MATCH($GO4,$K$5:$K$40,0))</f>
        <v>0</v>
      </c>
      <c r="HD4" s="13" t="n">
        <f aca="false">INDEX(Z$5:Z$40,MATCH($GO4,$K$5:$K$40,0))</f>
        <v>0</v>
      </c>
      <c r="HE4" s="13" t="n">
        <f aca="false">INDEX(AA$5:AA$40,MATCH($GO4,$K$5:$K$40,0))</f>
        <v>0</v>
      </c>
      <c r="HF4" s="13" t="n">
        <f aca="false">INDEX(AB$5:AB$40,MATCH($GO4,$K$5:$K$40,0))</f>
        <v>0</v>
      </c>
      <c r="HG4" s="13" t="n">
        <f aca="false">INDEX(AC$5:AC$40,MATCH($GO4,$K$5:$K$40,0))</f>
        <v>0</v>
      </c>
      <c r="HH4" s="13" t="n">
        <f aca="false">INDEX(AD$5:AD$40,MATCH($GO4,$K$5:$K$40,0))</f>
        <v>0</v>
      </c>
      <c r="HI4" s="13" t="n">
        <f aca="false">INDEX(AE$5:AE$40,MATCH($GO4,$K$5:$K$40,0))</f>
        <v>0</v>
      </c>
      <c r="HJ4" s="13" t="n">
        <f aca="false">INDEX(AF$5:AF$40,MATCH($GO4,$K$5:$K$40,0))</f>
        <v>0</v>
      </c>
      <c r="HK4" s="13" t="n">
        <f aca="false">INDEX(AG$5:AG$40,MATCH($GO4,$K$5:$K$40,0))</f>
        <v>0</v>
      </c>
      <c r="HL4" s="13" t="n">
        <f aca="false">INDEX(AH$5:AH$40,MATCH($GO4,$K$5:$K$40,0))</f>
        <v>0</v>
      </c>
      <c r="HM4" s="13" t="n">
        <f aca="false">INDEX(AI$5:AI$40,MATCH($GO4,$K$5:$K$40,0))</f>
        <v>0</v>
      </c>
      <c r="HN4" s="13" t="n">
        <f aca="false">INDEX(AJ$5:AJ$40,MATCH($GO4,$K$5:$K$40,0))</f>
        <v>0</v>
      </c>
      <c r="HO4" s="13" t="n">
        <f aca="false">INDEX(AK$5:AK$40,MATCH($GO4,$K$5:$K$40,0))</f>
        <v>0</v>
      </c>
      <c r="HP4" s="13" t="n">
        <f aca="false">INDEX(AL$5:AL$40,MATCH($GO4,$K$5:$K$40,0))</f>
        <v>0</v>
      </c>
      <c r="HQ4" s="13" t="n">
        <f aca="false">INDEX(AM$5:AM$40,MATCH($GO4,$K$5:$K$40,0))</f>
        <v>0</v>
      </c>
      <c r="HR4" s="13" t="n">
        <f aca="false">INDEX(AN$5:AN$40,MATCH($GO4,$K$5:$K$40,0))</f>
        <v>0</v>
      </c>
      <c r="HS4" s="13" t="n">
        <f aca="false">INDEX(AO$5:AO$40,MATCH($GO4,$K$5:$K$40,0))</f>
        <v>0</v>
      </c>
      <c r="HT4" s="13" t="n">
        <f aca="false">INDEX(AP$5:AP$40,MATCH($GO4,$K$5:$K$40,0))</f>
        <v>0</v>
      </c>
      <c r="HU4" s="13" t="n">
        <f aca="false">INDEX(AQ$5:AQ$40,MATCH($GO4,$K$5:$K$40,0))</f>
        <v>0</v>
      </c>
      <c r="HV4" s="13" t="n">
        <f aca="false">INDEX(AR$5:AR$40,MATCH($GO4,$K$5:$K$40,0))</f>
        <v>0</v>
      </c>
      <c r="HW4" s="13" t="n">
        <f aca="false">INDEX(AS$5:AS$40,MATCH($GO4,$K$5:$K$40,0))</f>
        <v>0</v>
      </c>
      <c r="HX4" s="1" t="n">
        <f aca="false">SUM(GP4:HW4)</f>
        <v>1</v>
      </c>
      <c r="HY4" s="1" t="str">
        <f aca="false">LOOKUP(1,GP4:HW4,$GP$2:$HW$2)</f>
        <v>1p</v>
      </c>
    </row>
    <row r="5" customFormat="false" ht="13.8" hidden="false" customHeight="false" outlineLevel="0" collapsed="false">
      <c r="K5" s="1" t="s">
        <v>35</v>
      </c>
      <c r="U5" s="1" t="n">
        <v>1</v>
      </c>
      <c r="AV5" s="1" t="s">
        <v>35</v>
      </c>
      <c r="BN5" s="14" t="n">
        <v>1</v>
      </c>
      <c r="CG5" s="1" t="s">
        <v>35</v>
      </c>
      <c r="CH5" s="1" t="n">
        <v>1</v>
      </c>
      <c r="DR5" s="1" t="s">
        <v>35</v>
      </c>
      <c r="EI5" s="1" t="n">
        <v>1</v>
      </c>
      <c r="FC5" s="15" t="n">
        <v>3</v>
      </c>
      <c r="FD5" s="1" t="n">
        <f aca="false">L3</f>
        <v>0</v>
      </c>
      <c r="FE5" s="1" t="n">
        <f aca="false">M3</f>
        <v>0</v>
      </c>
      <c r="FF5" s="1" t="n">
        <f aca="false">N3</f>
        <v>1</v>
      </c>
      <c r="FG5" s="1" t="n">
        <f aca="false">O3</f>
        <v>0</v>
      </c>
      <c r="FH5" s="1" t="n">
        <f aca="false">P3</f>
        <v>0</v>
      </c>
      <c r="FI5" s="1" t="n">
        <f aca="false">Q3</f>
        <v>1</v>
      </c>
      <c r="FJ5" s="1" t="n">
        <f aca="false">R3</f>
        <v>1</v>
      </c>
      <c r="FK5" s="1" t="n">
        <f aca="false">S3</f>
        <v>0</v>
      </c>
      <c r="FL5" s="1" t="n">
        <f aca="false">T3</f>
        <v>0</v>
      </c>
      <c r="FM5" s="1" t="n">
        <f aca="false">U3</f>
        <v>0</v>
      </c>
      <c r="FN5" s="1" t="n">
        <f aca="false">V3</f>
        <v>0</v>
      </c>
      <c r="FO5" s="1" t="n">
        <f aca="false">W3</f>
        <v>1</v>
      </c>
      <c r="FP5" s="1" t="n">
        <f aca="false">X3</f>
        <v>2</v>
      </c>
      <c r="FQ5" s="1" t="n">
        <f aca="false">Y3</f>
        <v>0</v>
      </c>
      <c r="FR5" s="1" t="n">
        <f aca="false">Z3</f>
        <v>1</v>
      </c>
      <c r="FS5" s="1" t="n">
        <f aca="false">AA3</f>
        <v>0</v>
      </c>
      <c r="FT5" s="1" t="n">
        <f aca="false">AB3</f>
        <v>1</v>
      </c>
      <c r="FU5" s="1" t="n">
        <f aca="false">AC3</f>
        <v>0</v>
      </c>
      <c r="FV5" s="1" t="n">
        <f aca="false">AD3</f>
        <v>1</v>
      </c>
      <c r="FW5" s="1" t="n">
        <f aca="false">AE3</f>
        <v>0</v>
      </c>
      <c r="FX5" s="1" t="n">
        <f aca="false">AF3</f>
        <v>1</v>
      </c>
      <c r="FY5" s="1" t="n">
        <f aca="false">AG3</f>
        <v>0</v>
      </c>
      <c r="FZ5" s="1" t="n">
        <f aca="false">AH3</f>
        <v>1</v>
      </c>
      <c r="GA5" s="1" t="n">
        <f aca="false">AI3</f>
        <v>0</v>
      </c>
      <c r="GB5" s="1" t="n">
        <f aca="false">AJ3</f>
        <v>0</v>
      </c>
      <c r="GC5" s="1" t="n">
        <f aca="false">AK3</f>
        <v>0</v>
      </c>
      <c r="GD5" s="1" t="n">
        <f aca="false">AL3</f>
        <v>0</v>
      </c>
      <c r="GE5" s="1" t="n">
        <f aca="false">AM3</f>
        <v>0</v>
      </c>
      <c r="GF5" s="1" t="n">
        <f aca="false">AN3</f>
        <v>1</v>
      </c>
      <c r="GG5" s="1" t="n">
        <f aca="false">AO3</f>
        <v>1</v>
      </c>
      <c r="GH5" s="1" t="n">
        <f aca="false">AP3</f>
        <v>0</v>
      </c>
      <c r="GI5" s="1" t="n">
        <f aca="false">AQ3</f>
        <v>0</v>
      </c>
      <c r="GJ5" s="1" t="n">
        <f aca="false">AR3</f>
        <v>0</v>
      </c>
      <c r="GK5" s="1" t="n">
        <f aca="false">AS3</f>
        <v>0</v>
      </c>
      <c r="GN5" s="5" t="n">
        <v>4</v>
      </c>
      <c r="GO5" s="16" t="s">
        <v>35</v>
      </c>
      <c r="GP5" s="13" t="n">
        <f aca="false">INDEX(AW$5:AW$40,MATCH($GO5,$K$5:$K$40,0))</f>
        <v>0</v>
      </c>
      <c r="GQ5" s="13" t="n">
        <f aca="false">INDEX(AX$5:AX$40,MATCH($GO5,$K$5:$K$40,0))</f>
        <v>0</v>
      </c>
      <c r="GR5" s="13" t="n">
        <f aca="false">INDEX(AY$5:AY$40,MATCH($GO5,$K$5:$K$40,0))</f>
        <v>0</v>
      </c>
      <c r="GS5" s="13" t="n">
        <f aca="false">INDEX(AZ$5:AZ$40,MATCH($GO5,$K$5:$K$40,0))</f>
        <v>0</v>
      </c>
      <c r="GT5" s="13" t="n">
        <f aca="false">INDEX(BA$5:BA$40,MATCH($GO5,$K$5:$K$40,0))</f>
        <v>0</v>
      </c>
      <c r="GU5" s="13" t="n">
        <f aca="false">INDEX(BB$5:BB$40,MATCH($GO5,$K$5:$K$40,0))</f>
        <v>0</v>
      </c>
      <c r="GV5" s="13" t="n">
        <f aca="false">INDEX(BC$5:BC$40,MATCH($GO5,$K$5:$K$40,0))</f>
        <v>0</v>
      </c>
      <c r="GW5" s="13" t="n">
        <f aca="false">INDEX(BD$5:BD$40,MATCH($GO5,$K$5:$K$40,0))</f>
        <v>0</v>
      </c>
      <c r="GX5" s="13" t="n">
        <f aca="false">INDEX(BE$5:BE$40,MATCH($GO5,$K$5:$K$40,0))</f>
        <v>0</v>
      </c>
      <c r="GY5" s="13" t="n">
        <f aca="false">INDEX(BF$5:BF$40,MATCH($GO5,$K$5:$K$40,0))</f>
        <v>0</v>
      </c>
      <c r="GZ5" s="13" t="n">
        <f aca="false">INDEX(BG$5:BG$40,MATCH($GO5,$K$5:$K$40,0))</f>
        <v>0</v>
      </c>
      <c r="HA5" s="13" t="n">
        <f aca="false">INDEX(BH$5:BH$40,MATCH($GO5,$K$5:$K$40,0))</f>
        <v>0</v>
      </c>
      <c r="HB5" s="13" t="n">
        <f aca="false">INDEX(BI$5:BI$40,MATCH($GO5,$K$5:$K$40,0))</f>
        <v>0</v>
      </c>
      <c r="HC5" s="13" t="n">
        <f aca="false">INDEX(BJ$5:BJ$40,MATCH($GO5,$K$5:$K$40,0))</f>
        <v>0</v>
      </c>
      <c r="HD5" s="13" t="n">
        <f aca="false">INDEX(BK$5:BK$40,MATCH($GO5,$K$5:$K$40,0))</f>
        <v>0</v>
      </c>
      <c r="HE5" s="13" t="n">
        <f aca="false">INDEX(BL$5:BL$40,MATCH($GO5,$K$5:$K$40,0))</f>
        <v>0</v>
      </c>
      <c r="HF5" s="13" t="n">
        <f aca="false">INDEX(BM$5:BM$40,MATCH($GO5,$K$5:$K$40,0))</f>
        <v>0</v>
      </c>
      <c r="HG5" s="13" t="n">
        <f aca="false">INDEX(BN$5:BN$40,MATCH($GO5,$K$5:$K$40,0))</f>
        <v>1</v>
      </c>
      <c r="HH5" s="13" t="n">
        <f aca="false">INDEX(BO$5:BO$40,MATCH($GO5,$K$5:$K$40,0))</f>
        <v>0</v>
      </c>
      <c r="HI5" s="13" t="n">
        <f aca="false">INDEX(BP$5:BP$40,MATCH($GO5,$K$5:$K$40,0))</f>
        <v>0</v>
      </c>
      <c r="HJ5" s="13" t="n">
        <f aca="false">INDEX(BQ$5:BQ$40,MATCH($GO5,$K$5:$K$40,0))</f>
        <v>0</v>
      </c>
      <c r="HK5" s="13" t="n">
        <f aca="false">INDEX(BR$5:BR$40,MATCH($GO5,$K$5:$K$40,0))</f>
        <v>0</v>
      </c>
      <c r="HL5" s="13" t="n">
        <f aca="false">INDEX(BS$5:BS$40,MATCH($GO5,$K$5:$K$40,0))</f>
        <v>0</v>
      </c>
      <c r="HM5" s="13" t="n">
        <f aca="false">INDEX(BT$5:BT$40,MATCH($GO5,$K$5:$K$40,0))</f>
        <v>0</v>
      </c>
      <c r="HN5" s="13" t="n">
        <f aca="false">INDEX(BU$5:BU$40,MATCH($GO5,$K$5:$K$40,0))</f>
        <v>0</v>
      </c>
      <c r="HO5" s="13" t="n">
        <f aca="false">INDEX(BV$5:BV$40,MATCH($GO5,$K$5:$K$40,0))</f>
        <v>0</v>
      </c>
      <c r="HP5" s="13" t="n">
        <f aca="false">INDEX(BW$5:BW$40,MATCH($GO5,$K$5:$K$40,0))</f>
        <v>0</v>
      </c>
      <c r="HQ5" s="13" t="n">
        <f aca="false">INDEX(BX$5:BX$40,MATCH($GO5,$K$5:$K$40,0))</f>
        <v>0</v>
      </c>
      <c r="HR5" s="13" t="n">
        <f aca="false">INDEX(BY$5:BY$40,MATCH($GO5,$K$5:$K$40,0))</f>
        <v>0</v>
      </c>
      <c r="HS5" s="13" t="n">
        <f aca="false">INDEX(BZ$5:BZ$40,MATCH($GO5,$K$5:$K$40,0))</f>
        <v>0</v>
      </c>
      <c r="HT5" s="13" t="n">
        <f aca="false">INDEX(CA$5:CA$40,MATCH($GO5,$K$5:$K$40,0))</f>
        <v>0</v>
      </c>
      <c r="HU5" s="13" t="n">
        <f aca="false">INDEX(CB$5:CB$40,MATCH($GO5,$K$5:$K$40,0))</f>
        <v>0</v>
      </c>
      <c r="HV5" s="13" t="n">
        <f aca="false">INDEX(CC$5:CC$40,MATCH($GO5,$K$5:$K$40,0))</f>
        <v>0</v>
      </c>
      <c r="HW5" s="13" t="n">
        <f aca="false">INDEX(CD$5:CD$40,MATCH($GO5,$K$5:$K$40,0))</f>
        <v>0</v>
      </c>
      <c r="HX5" s="1" t="n">
        <f aca="false">SUM(GP5:HW5)</f>
        <v>1</v>
      </c>
      <c r="HY5" s="1" t="str">
        <f aca="false">LOOKUP(1,GP5:HW5,$GP$2:$HW$2)</f>
        <v>9p</v>
      </c>
    </row>
    <row r="6" customFormat="false" ht="13.8" hidden="false" customHeight="false" outlineLevel="0" collapsed="false">
      <c r="K6" s="17" t="s">
        <v>36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 t="n">
        <v>1</v>
      </c>
      <c r="AP6" s="17"/>
      <c r="AQ6" s="17"/>
      <c r="AR6" s="17"/>
      <c r="AS6" s="17"/>
      <c r="AV6" s="17" t="s">
        <v>36</v>
      </c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8" t="n">
        <v>1</v>
      </c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G6" s="17" t="s">
        <v>36</v>
      </c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 t="n">
        <v>1</v>
      </c>
      <c r="DM6" s="17"/>
      <c r="DN6" s="17"/>
      <c r="DO6" s="17"/>
      <c r="DR6" s="17" t="s">
        <v>36</v>
      </c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 t="n">
        <v>1</v>
      </c>
      <c r="FC6" s="17" t="s">
        <v>37</v>
      </c>
      <c r="FD6" s="17" t="n">
        <f aca="false">L41</f>
        <v>2</v>
      </c>
      <c r="FE6" s="17" t="n">
        <f aca="false">M41</f>
        <v>0</v>
      </c>
      <c r="FF6" s="17" t="n">
        <f aca="false">N41</f>
        <v>0</v>
      </c>
      <c r="FG6" s="17" t="n">
        <f aca="false">O41</f>
        <v>1</v>
      </c>
      <c r="FH6" s="17" t="n">
        <f aca="false">P41</f>
        <v>0</v>
      </c>
      <c r="FI6" s="17" t="n">
        <f aca="false">Q41</f>
        <v>0</v>
      </c>
      <c r="FJ6" s="17" t="n">
        <f aca="false">R41</f>
        <v>0</v>
      </c>
      <c r="FK6" s="17" t="n">
        <f aca="false">S41</f>
        <v>0</v>
      </c>
      <c r="FL6" s="17" t="n">
        <f aca="false">T41</f>
        <v>1</v>
      </c>
      <c r="FM6" s="17" t="n">
        <f aca="false">U41</f>
        <v>1</v>
      </c>
      <c r="FN6" s="17" t="n">
        <f aca="false">V41</f>
        <v>0</v>
      </c>
      <c r="FO6" s="17" t="n">
        <f aca="false">W41</f>
        <v>1</v>
      </c>
      <c r="FP6" s="17" t="n">
        <f aca="false">X41</f>
        <v>0</v>
      </c>
      <c r="FQ6" s="17" t="n">
        <f aca="false">Y41</f>
        <v>1</v>
      </c>
      <c r="FR6" s="17" t="n">
        <f aca="false">Z41</f>
        <v>0</v>
      </c>
      <c r="FS6" s="17" t="n">
        <f aca="false">AA41</f>
        <v>1</v>
      </c>
      <c r="FT6" s="17" t="n">
        <f aca="false">AB41</f>
        <v>0</v>
      </c>
      <c r="FU6" s="17" t="n">
        <f aca="false">AC41</f>
        <v>0</v>
      </c>
      <c r="FV6" s="17" t="n">
        <f aca="false">AD41</f>
        <v>0</v>
      </c>
      <c r="FW6" s="17" t="n">
        <f aca="false">AE41</f>
        <v>1</v>
      </c>
      <c r="FX6" s="17" t="n">
        <f aca="false">AF41</f>
        <v>0</v>
      </c>
      <c r="FY6" s="17" t="n">
        <f aca="false">AG41</f>
        <v>0</v>
      </c>
      <c r="FZ6" s="17" t="n">
        <f aca="false">AH41</f>
        <v>1</v>
      </c>
      <c r="GA6" s="17" t="n">
        <f aca="false">AI41</f>
        <v>0</v>
      </c>
      <c r="GB6" s="17" t="n">
        <f aca="false">AJ41</f>
        <v>1</v>
      </c>
      <c r="GC6" s="17" t="n">
        <f aca="false">AK41</f>
        <v>0</v>
      </c>
      <c r="GD6" s="17" t="n">
        <f aca="false">AL41</f>
        <v>1</v>
      </c>
      <c r="GE6" s="17" t="n">
        <f aca="false">AM41</f>
        <v>0</v>
      </c>
      <c r="GF6" s="17" t="n">
        <f aca="false">AN41</f>
        <v>1</v>
      </c>
      <c r="GG6" s="17" t="n">
        <f aca="false">AO41</f>
        <v>0</v>
      </c>
      <c r="GH6" s="17" t="n">
        <f aca="false">AP41</f>
        <v>1</v>
      </c>
      <c r="GI6" s="17" t="n">
        <f aca="false">AQ41</f>
        <v>0</v>
      </c>
      <c r="GJ6" s="17" t="n">
        <f aca="false">AR41</f>
        <v>2</v>
      </c>
      <c r="GK6" s="17" t="n">
        <f aca="false">AS41</f>
        <v>2</v>
      </c>
      <c r="GN6" s="5" t="n">
        <v>1</v>
      </c>
      <c r="GO6" s="16" t="s">
        <v>35</v>
      </c>
      <c r="GP6" s="13" t="n">
        <f aca="false">INDEX(CH$5:CH$40,MATCH($GO6,$K$5:$K$40,0))</f>
        <v>1</v>
      </c>
      <c r="GQ6" s="13" t="n">
        <f aca="false">INDEX(CI$5:CI$40,MATCH($GO6,$K$5:$K$40,0))</f>
        <v>0</v>
      </c>
      <c r="GR6" s="13" t="n">
        <f aca="false">INDEX(CJ$5:CJ$40,MATCH($GO6,$K$5:$K$40,0))</f>
        <v>0</v>
      </c>
      <c r="GS6" s="13" t="n">
        <f aca="false">INDEX(CK$5:CK$40,MATCH($GO6,$K$5:$K$40,0))</f>
        <v>0</v>
      </c>
      <c r="GT6" s="13" t="n">
        <f aca="false">INDEX(CL$5:CL$40,MATCH($GO6,$K$5:$K$40,0))</f>
        <v>0</v>
      </c>
      <c r="GU6" s="13" t="n">
        <f aca="false">INDEX(CM$5:CM$40,MATCH($GO6,$K$5:$K$40,0))</f>
        <v>0</v>
      </c>
      <c r="GV6" s="13" t="n">
        <f aca="false">INDEX(CN$5:CN$40,MATCH($GO6,$K$5:$K$40,0))</f>
        <v>0</v>
      </c>
      <c r="GW6" s="13" t="n">
        <f aca="false">INDEX(CO$5:CO$40,MATCH($GO6,$K$5:$K$40,0))</f>
        <v>0</v>
      </c>
      <c r="GX6" s="13" t="n">
        <f aca="false">INDEX(CP$5:CP$40,MATCH($GO6,$K$5:$K$40,0))</f>
        <v>0</v>
      </c>
      <c r="GY6" s="13" t="n">
        <f aca="false">INDEX(CQ$5:CQ$40,MATCH($GO6,$K$5:$K$40,0))</f>
        <v>0</v>
      </c>
      <c r="GZ6" s="13" t="n">
        <f aca="false">INDEX(CR$5:CR$40,MATCH($GO6,$K$5:$K$40,0))</f>
        <v>0</v>
      </c>
      <c r="HA6" s="13" t="n">
        <f aca="false">INDEX(CS$5:CS$40,MATCH($GO6,$K$5:$K$40,0))</f>
        <v>0</v>
      </c>
      <c r="HB6" s="13" t="n">
        <f aca="false">INDEX(CT$5:CT$40,MATCH($GO6,$K$5:$K$40,0))</f>
        <v>0</v>
      </c>
      <c r="HC6" s="13" t="n">
        <f aca="false">INDEX(CU$5:CU$40,MATCH($GO6,$K$5:$K$40,0))</f>
        <v>0</v>
      </c>
      <c r="HD6" s="13" t="n">
        <f aca="false">INDEX(CV$5:CV$40,MATCH($GO6,$K$5:$K$40,0))</f>
        <v>0</v>
      </c>
      <c r="HE6" s="13" t="n">
        <f aca="false">INDEX(CW$5:CW$40,MATCH($GO6,$K$5:$K$40,0))</f>
        <v>0</v>
      </c>
      <c r="HF6" s="13" t="n">
        <f aca="false">INDEX(CX$5:CX$40,MATCH($GO6,$K$5:$K$40,0))</f>
        <v>0</v>
      </c>
      <c r="HG6" s="13" t="n">
        <f aca="false">INDEX(CY$5:CY$40,MATCH($GO6,$K$5:$K$40,0))</f>
        <v>0</v>
      </c>
      <c r="HH6" s="13" t="n">
        <f aca="false">INDEX(CZ$5:CZ$40,MATCH($GO6,$K$5:$K$40,0))</f>
        <v>0</v>
      </c>
      <c r="HI6" s="13" t="n">
        <f aca="false">INDEX(DA$5:DA$40,MATCH($GO6,$K$5:$K$40,0))</f>
        <v>0</v>
      </c>
      <c r="HJ6" s="13" t="n">
        <f aca="false">INDEX(DB$5:DB$40,MATCH($GO6,$K$5:$K$40,0))</f>
        <v>0</v>
      </c>
      <c r="HK6" s="13" t="n">
        <f aca="false">INDEX(DC$5:DC$40,MATCH($GO6,$K$5:$K$40,0))</f>
        <v>0</v>
      </c>
      <c r="HL6" s="13" t="n">
        <f aca="false">INDEX(DD$5:DD$40,MATCH($GO6,$K$5:$K$40,0))</f>
        <v>0</v>
      </c>
      <c r="HM6" s="13" t="n">
        <f aca="false">INDEX(DE$5:DE$40,MATCH($GO6,$K$5:$K$40,0))</f>
        <v>0</v>
      </c>
      <c r="HN6" s="13" t="n">
        <f aca="false">INDEX(DF$5:DF$40,MATCH($GO6,$K$5:$K$40,0))</f>
        <v>0</v>
      </c>
      <c r="HO6" s="13" t="n">
        <f aca="false">INDEX(DG$5:DG$40,MATCH($GO6,$K$5:$K$40,0))</f>
        <v>0</v>
      </c>
      <c r="HP6" s="13" t="n">
        <f aca="false">INDEX(DH$5:DH$40,MATCH($GO6,$K$5:$K$40,0))</f>
        <v>0</v>
      </c>
      <c r="HQ6" s="13" t="n">
        <f aca="false">INDEX(DI$5:DI$40,MATCH($GO6,$K$5:$K$40,0))</f>
        <v>0</v>
      </c>
      <c r="HR6" s="13" t="n">
        <f aca="false">INDEX(DJ$5:DJ$40,MATCH($GO6,$K$5:$K$40,0))</f>
        <v>0</v>
      </c>
      <c r="HS6" s="13" t="n">
        <f aca="false">INDEX(DK$5:DK$40,MATCH($GO6,$K$5:$K$40,0))</f>
        <v>0</v>
      </c>
      <c r="HT6" s="13" t="n">
        <f aca="false">INDEX(DL$5:DL$40,MATCH($GO6,$K$5:$K$40,0))</f>
        <v>0</v>
      </c>
      <c r="HU6" s="13" t="n">
        <f aca="false">INDEX(DM$5:DM$40,MATCH($GO6,$K$5:$K$40,0))</f>
        <v>0</v>
      </c>
      <c r="HV6" s="13" t="n">
        <f aca="false">INDEX(DN$5:DN$40,MATCH($GO6,$K$5:$K$40,0))</f>
        <v>0</v>
      </c>
      <c r="HW6" s="13" t="n">
        <f aca="false">INDEX(DO$5:DO$40,MATCH($GO6,$K$5:$K$40,0))</f>
        <v>0</v>
      </c>
      <c r="HX6" s="1" t="n">
        <f aca="false">SUM(GP6:HW6)</f>
        <v>1</v>
      </c>
      <c r="HY6" s="1" t="str">
        <f aca="false">LOOKUP(1,GP6:HW6,$GP$2:$HW$2)</f>
        <v>1m</v>
      </c>
    </row>
    <row r="7" customFormat="false" ht="13.8" hidden="false" customHeight="false" outlineLevel="0" collapsed="false">
      <c r="K7" s="1" t="s">
        <v>38</v>
      </c>
      <c r="AR7" s="1" t="n">
        <v>1</v>
      </c>
      <c r="AV7" s="1" t="s">
        <v>38</v>
      </c>
      <c r="BU7" s="1" t="n">
        <v>1</v>
      </c>
      <c r="CG7" s="1" t="s">
        <v>38</v>
      </c>
      <c r="DG7" s="1" t="n">
        <v>1</v>
      </c>
      <c r="DR7" s="1" t="s">
        <v>38</v>
      </c>
      <c r="EW7" s="14" t="n">
        <v>1</v>
      </c>
      <c r="FC7" s="15" t="n">
        <v>4</v>
      </c>
      <c r="FD7" s="1" t="n">
        <f aca="false">AW3</f>
        <v>0</v>
      </c>
      <c r="FE7" s="1" t="n">
        <f aca="false">AX3</f>
        <v>0</v>
      </c>
      <c r="FF7" s="1" t="n">
        <f aca="false">AY3</f>
        <v>1</v>
      </c>
      <c r="FG7" s="1" t="n">
        <f aca="false">AZ3</f>
        <v>1</v>
      </c>
      <c r="FH7" s="1" t="n">
        <f aca="false">BA3</f>
        <v>1</v>
      </c>
      <c r="FI7" s="1" t="n">
        <f aca="false">BB3</f>
        <v>1</v>
      </c>
      <c r="FJ7" s="1" t="n">
        <f aca="false">BC3</f>
        <v>0</v>
      </c>
      <c r="FK7" s="1" t="n">
        <f aca="false">BD3</f>
        <v>1</v>
      </c>
      <c r="FL7" s="1" t="n">
        <f aca="false">BE3</f>
        <v>0</v>
      </c>
      <c r="FM7" s="1" t="n">
        <f aca="false">BF3</f>
        <v>0</v>
      </c>
      <c r="FN7" s="1" t="n">
        <f aca="false">BG3</f>
        <v>0</v>
      </c>
      <c r="FO7" s="1" t="n">
        <f aca="false">BH3</f>
        <v>0</v>
      </c>
      <c r="FP7" s="1" t="n">
        <f aca="false">BI3</f>
        <v>1</v>
      </c>
      <c r="FQ7" s="1" t="n">
        <f aca="false">BJ3</f>
        <v>1</v>
      </c>
      <c r="FR7" s="1" t="n">
        <f aca="false">BK3</f>
        <v>1</v>
      </c>
      <c r="FS7" s="1" t="n">
        <f aca="false">BL3</f>
        <v>0</v>
      </c>
      <c r="FT7" s="1" t="n">
        <f aca="false">BM3</f>
        <v>0</v>
      </c>
      <c r="FU7" s="1" t="n">
        <f aca="false">BN3</f>
        <v>1</v>
      </c>
      <c r="FV7" s="1" t="n">
        <f aca="false">BO3</f>
        <v>0</v>
      </c>
      <c r="FW7" s="1" t="n">
        <f aca="false">BP3</f>
        <v>0</v>
      </c>
      <c r="FX7" s="1" t="n">
        <f aca="false">BQ3</f>
        <v>0</v>
      </c>
      <c r="FY7" s="1" t="n">
        <f aca="false">BR3</f>
        <v>1</v>
      </c>
      <c r="FZ7" s="1" t="n">
        <f aca="false">BS3</f>
        <v>0</v>
      </c>
      <c r="GA7" s="1" t="n">
        <f aca="false">BT3</f>
        <v>1</v>
      </c>
      <c r="GB7" s="1" t="n">
        <f aca="false">BU3</f>
        <v>0</v>
      </c>
      <c r="GC7" s="1" t="n">
        <f aca="false">BV3</f>
        <v>0</v>
      </c>
      <c r="GD7" s="1" t="n">
        <f aca="false">BW3</f>
        <v>0</v>
      </c>
      <c r="GE7" s="1" t="n">
        <f aca="false">BX3</f>
        <v>0</v>
      </c>
      <c r="GF7" s="1" t="n">
        <f aca="false">BY3</f>
        <v>0</v>
      </c>
      <c r="GG7" s="1" t="n">
        <f aca="false">BZ3</f>
        <v>2</v>
      </c>
      <c r="GH7" s="1" t="n">
        <f aca="false">CA3</f>
        <v>0</v>
      </c>
      <c r="GI7" s="1" t="n">
        <f aca="false">CB3</f>
        <v>0</v>
      </c>
      <c r="GJ7" s="1" t="n">
        <f aca="false">CC3</f>
        <v>0</v>
      </c>
      <c r="GK7" s="1" t="n">
        <f aca="false">CD3</f>
        <v>0</v>
      </c>
      <c r="GN7" s="7" t="n">
        <v>2</v>
      </c>
      <c r="GO7" s="16" t="s">
        <v>35</v>
      </c>
      <c r="GP7" s="13" t="n">
        <f aca="false">INDEX(DS$5:DS$40,MATCH($GO7,$K$5:$K$40,0))</f>
        <v>0</v>
      </c>
      <c r="GQ7" s="13" t="n">
        <f aca="false">INDEX(DT$5:DT$40,MATCH($GO7,$K$5:$K$40,0))</f>
        <v>0</v>
      </c>
      <c r="GR7" s="13" t="n">
        <f aca="false">INDEX(DU$5:DU$40,MATCH($GO7,$K$5:$K$40,0))</f>
        <v>0</v>
      </c>
      <c r="GS7" s="13" t="n">
        <f aca="false">INDEX(DV$5:DV$40,MATCH($GO7,$K$5:$K$40,0))</f>
        <v>0</v>
      </c>
      <c r="GT7" s="13" t="n">
        <f aca="false">INDEX(DW$5:DW$40,MATCH($GO7,$K$5:$K$40,0))</f>
        <v>0</v>
      </c>
      <c r="GU7" s="13" t="n">
        <f aca="false">INDEX(DX$5:DX$40,MATCH($GO7,$K$5:$K$40,0))</f>
        <v>0</v>
      </c>
      <c r="GV7" s="13" t="n">
        <f aca="false">INDEX(DY$5:DY$40,MATCH($GO7,$K$5:$K$40,0))</f>
        <v>0</v>
      </c>
      <c r="GW7" s="13" t="n">
        <f aca="false">INDEX(DZ$5:DZ$40,MATCH($GO7,$K$5:$K$40,0))</f>
        <v>0</v>
      </c>
      <c r="GX7" s="13" t="n">
        <f aca="false">INDEX(EA$5:EA$40,MATCH($GO7,$K$5:$K$40,0))</f>
        <v>0</v>
      </c>
      <c r="GY7" s="13" t="n">
        <f aca="false">INDEX(EB$5:EB$40,MATCH($GO7,$K$5:$K$40,0))</f>
        <v>0</v>
      </c>
      <c r="GZ7" s="13" t="n">
        <f aca="false">INDEX(EC$5:EC$40,MATCH($GO7,$K$5:$K$40,0))</f>
        <v>0</v>
      </c>
      <c r="HA7" s="13" t="n">
        <f aca="false">INDEX(ED$5:ED$40,MATCH($GO7,$K$5:$K$40,0))</f>
        <v>0</v>
      </c>
      <c r="HB7" s="13" t="n">
        <f aca="false">INDEX(EE$5:EE$40,MATCH($GO7,$K$5:$K$40,0))</f>
        <v>0</v>
      </c>
      <c r="HC7" s="13" t="n">
        <f aca="false">INDEX(EF$5:EF$40,MATCH($GO7,$K$5:$K$40,0))</f>
        <v>0</v>
      </c>
      <c r="HD7" s="13" t="n">
        <f aca="false">INDEX(EG$5:EG$40,MATCH($GO7,$K$5:$K$40,0))</f>
        <v>0</v>
      </c>
      <c r="HE7" s="13" t="n">
        <f aca="false">INDEX(EH$5:EH$40,MATCH($GO7,$K$5:$K$40,0))</f>
        <v>0</v>
      </c>
      <c r="HF7" s="13" t="n">
        <f aca="false">INDEX(EI$5:EI$40,MATCH($GO7,$K$5:$K$40,0))</f>
        <v>1</v>
      </c>
      <c r="HG7" s="13" t="n">
        <f aca="false">INDEX(EJ$5:EJ$40,MATCH($GO7,$K$5:$K$40,0))</f>
        <v>0</v>
      </c>
      <c r="HH7" s="13" t="n">
        <f aca="false">INDEX(EK$5:EK$40,MATCH($GO7,$K$5:$K$40,0))</f>
        <v>0</v>
      </c>
      <c r="HI7" s="13" t="n">
        <f aca="false">INDEX(EL$5:EL$40,MATCH($GO7,$K$5:$K$40,0))</f>
        <v>0</v>
      </c>
      <c r="HJ7" s="13" t="n">
        <f aca="false">INDEX(EM$5:EM$40,MATCH($GO7,$K$5:$K$40,0))</f>
        <v>0</v>
      </c>
      <c r="HK7" s="13" t="n">
        <f aca="false">INDEX(EN$5:EN$40,MATCH($GO7,$K$5:$K$40,0))</f>
        <v>0</v>
      </c>
      <c r="HL7" s="13" t="n">
        <f aca="false">INDEX(EO$5:EO$40,MATCH($GO7,$K$5:$K$40,0))</f>
        <v>0</v>
      </c>
      <c r="HM7" s="13" t="n">
        <f aca="false">INDEX(EP$5:EP$40,MATCH($GO7,$K$5:$K$40,0))</f>
        <v>0</v>
      </c>
      <c r="HN7" s="13" t="n">
        <f aca="false">INDEX(EQ$5:EQ$40,MATCH($GO7,$K$5:$K$40,0))</f>
        <v>0</v>
      </c>
      <c r="HO7" s="13" t="n">
        <f aca="false">INDEX(ER$5:ER$40,MATCH($GO7,$K$5:$K$40,0))</f>
        <v>0</v>
      </c>
      <c r="HP7" s="13" t="n">
        <f aca="false">INDEX(ES$5:ES$40,MATCH($GO7,$K$5:$K$40,0))</f>
        <v>0</v>
      </c>
      <c r="HQ7" s="13" t="n">
        <f aca="false">INDEX(ET$5:ET$40,MATCH($GO7,$K$5:$K$40,0))</f>
        <v>0</v>
      </c>
      <c r="HR7" s="13" t="n">
        <f aca="false">INDEX(EU$5:EU$40,MATCH($GO7,$K$5:$K$40,0))</f>
        <v>0</v>
      </c>
      <c r="HS7" s="13" t="n">
        <f aca="false">INDEX(EV$5:EV$40,MATCH($GO7,$K$5:$K$40,0))</f>
        <v>0</v>
      </c>
      <c r="HT7" s="13" t="n">
        <f aca="false">INDEX(EW$5:EW$40,MATCH($GO7,$K$5:$K$40,0))</f>
        <v>0</v>
      </c>
      <c r="HU7" s="13" t="n">
        <f aca="false">INDEX(EX$5:EX$40,MATCH($GO7,$K$5:$K$40,0))</f>
        <v>0</v>
      </c>
      <c r="HV7" s="13" t="n">
        <f aca="false">INDEX(EY$5:EY$40,MATCH($GO7,$K$5:$K$40,0))</f>
        <v>0</v>
      </c>
      <c r="HW7" s="13" t="n">
        <f aca="false">INDEX(EZ$5:EZ$40,MATCH($GO7,$K$5:$K$40,0))</f>
        <v>0</v>
      </c>
      <c r="HX7" s="1" t="n">
        <f aca="false">SUM(GP7:HW7)</f>
        <v>1</v>
      </c>
      <c r="HY7" s="1" t="str">
        <f aca="false">LOOKUP(1,GP7:HW7,$GP$2:$HW$2)</f>
        <v>8p</v>
      </c>
    </row>
    <row r="8" customFormat="false" ht="13.8" hidden="false" customHeight="false" outlineLevel="0" collapsed="false">
      <c r="K8" s="17" t="s">
        <v>39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 t="n">
        <v>1</v>
      </c>
      <c r="AO8" s="17"/>
      <c r="AP8" s="17"/>
      <c r="AQ8" s="17"/>
      <c r="AR8" s="17"/>
      <c r="AS8" s="17"/>
      <c r="AV8" s="17" t="s">
        <v>39</v>
      </c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 t="n">
        <v>1</v>
      </c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G8" s="17" t="s">
        <v>39</v>
      </c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 t="n">
        <v>1</v>
      </c>
      <c r="DN8" s="17"/>
      <c r="DO8" s="17"/>
      <c r="DR8" s="17" t="s">
        <v>39</v>
      </c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8" t="n">
        <v>1</v>
      </c>
      <c r="EX8" s="17"/>
      <c r="EY8" s="17"/>
      <c r="EZ8" s="17"/>
      <c r="FC8" s="17" t="s">
        <v>40</v>
      </c>
      <c r="FD8" s="17" t="n">
        <f aca="false">AW41</f>
        <v>0</v>
      </c>
      <c r="FE8" s="17" t="n">
        <f aca="false">AX41</f>
        <v>0</v>
      </c>
      <c r="FF8" s="17" t="n">
        <f aca="false">AY41</f>
        <v>0</v>
      </c>
      <c r="FG8" s="17" t="n">
        <f aca="false">AZ41</f>
        <v>1</v>
      </c>
      <c r="FH8" s="17" t="n">
        <f aca="false">BA41</f>
        <v>0</v>
      </c>
      <c r="FI8" s="17" t="n">
        <f aca="false">BB41</f>
        <v>1</v>
      </c>
      <c r="FJ8" s="17" t="n">
        <f aca="false">BC41</f>
        <v>0</v>
      </c>
      <c r="FK8" s="17" t="n">
        <f aca="false">BD41</f>
        <v>0</v>
      </c>
      <c r="FL8" s="17" t="n">
        <f aca="false">BE41</f>
        <v>2</v>
      </c>
      <c r="FM8" s="17" t="n">
        <f aca="false">BF41</f>
        <v>0</v>
      </c>
      <c r="FN8" s="17" t="n">
        <f aca="false">BG41</f>
        <v>1</v>
      </c>
      <c r="FO8" s="17" t="n">
        <f aca="false">BH41</f>
        <v>0</v>
      </c>
      <c r="FP8" s="17" t="n">
        <f aca="false">BI41</f>
        <v>1</v>
      </c>
      <c r="FQ8" s="17" t="n">
        <f aca="false">BJ41</f>
        <v>0</v>
      </c>
      <c r="FR8" s="17" t="n">
        <f aca="false">BK41</f>
        <v>0</v>
      </c>
      <c r="FS8" s="17" t="n">
        <f aca="false">BL41</f>
        <v>0</v>
      </c>
      <c r="FT8" s="17" t="n">
        <f aca="false">BM41</f>
        <v>0</v>
      </c>
      <c r="FU8" s="17" t="n">
        <f aca="false">BN41</f>
        <v>1</v>
      </c>
      <c r="FV8" s="17" t="n">
        <f aca="false">BO41</f>
        <v>0</v>
      </c>
      <c r="FW8" s="17" t="n">
        <f aca="false">BP41</f>
        <v>0</v>
      </c>
      <c r="FX8" s="17" t="n">
        <f aca="false">BQ41</f>
        <v>0</v>
      </c>
      <c r="FY8" s="17" t="n">
        <f aca="false">BR41</f>
        <v>0</v>
      </c>
      <c r="FZ8" s="17" t="n">
        <f aca="false">BS41</f>
        <v>1</v>
      </c>
      <c r="GA8" s="17" t="n">
        <f aca="false">BT41</f>
        <v>2</v>
      </c>
      <c r="GB8" s="17" t="n">
        <f aca="false">BU41</f>
        <v>2</v>
      </c>
      <c r="GC8" s="17" t="n">
        <f aca="false">BV41</f>
        <v>0</v>
      </c>
      <c r="GD8" s="17" t="n">
        <f aca="false">BW41</f>
        <v>0</v>
      </c>
      <c r="GE8" s="17" t="n">
        <f aca="false">BX41</f>
        <v>1</v>
      </c>
      <c r="GF8" s="17" t="n">
        <f aca="false">BY41</f>
        <v>1</v>
      </c>
      <c r="GG8" s="17" t="n">
        <f aca="false">BZ41</f>
        <v>1</v>
      </c>
      <c r="GH8" s="17" t="n">
        <f aca="false">CA41</f>
        <v>0</v>
      </c>
      <c r="GI8" s="17" t="n">
        <f aca="false">CB41</f>
        <v>2</v>
      </c>
      <c r="GJ8" s="17" t="n">
        <f aca="false">CC41</f>
        <v>1</v>
      </c>
      <c r="GK8" s="17" t="n">
        <f aca="false">CD41</f>
        <v>0</v>
      </c>
      <c r="GN8" s="2" t="n">
        <v>3</v>
      </c>
      <c r="GO8" s="12" t="s">
        <v>38</v>
      </c>
      <c r="GP8" s="13" t="n">
        <f aca="false">INDEX(L$5:L$40,MATCH($GO8,$K$5:$K$40,0))</f>
        <v>0</v>
      </c>
      <c r="GQ8" s="13" t="n">
        <f aca="false">INDEX(M$5:M$40,MATCH($GO8,$K$5:$K$40,0))</f>
        <v>0</v>
      </c>
      <c r="GR8" s="13" t="n">
        <f aca="false">INDEX(N$5:N$40,MATCH($GO8,$K$5:$K$40,0))</f>
        <v>0</v>
      </c>
      <c r="GS8" s="13" t="n">
        <f aca="false">INDEX(O$5:O$40,MATCH($GO8,$K$5:$K$40,0))</f>
        <v>0</v>
      </c>
      <c r="GT8" s="13" t="n">
        <f aca="false">INDEX(P$5:P$40,MATCH($GO8,$K$5:$K$40,0))</f>
        <v>0</v>
      </c>
      <c r="GU8" s="13" t="n">
        <f aca="false">INDEX(Q$5:Q$40,MATCH($GO8,$K$5:$K$40,0))</f>
        <v>0</v>
      </c>
      <c r="GV8" s="13" t="n">
        <f aca="false">INDEX(R$5:R$40,MATCH($GO8,$K$5:$K$40,0))</f>
        <v>0</v>
      </c>
      <c r="GW8" s="13" t="n">
        <f aca="false">INDEX(S$5:S$40,MATCH($GO8,$K$5:$K$40,0))</f>
        <v>0</v>
      </c>
      <c r="GX8" s="13" t="n">
        <f aca="false">INDEX(T$5:T$40,MATCH($GO8,$K$5:$K$40,0))</f>
        <v>0</v>
      </c>
      <c r="GY8" s="13" t="n">
        <f aca="false">INDEX(U$5:U$40,MATCH($GO8,$K$5:$K$40,0))</f>
        <v>0</v>
      </c>
      <c r="GZ8" s="13" t="n">
        <f aca="false">INDEX(V$5:V$40,MATCH($GO8,$K$5:$K$40,0))</f>
        <v>0</v>
      </c>
      <c r="HA8" s="13" t="n">
        <f aca="false">INDEX(W$5:W$40,MATCH($GO8,$K$5:$K$40,0))</f>
        <v>0</v>
      </c>
      <c r="HB8" s="13" t="n">
        <f aca="false">INDEX(X$5:X$40,MATCH($GO8,$K$5:$K$40,0))</f>
        <v>0</v>
      </c>
      <c r="HC8" s="13" t="n">
        <f aca="false">INDEX(Y$5:Y$40,MATCH($GO8,$K$5:$K$40,0))</f>
        <v>0</v>
      </c>
      <c r="HD8" s="13" t="n">
        <f aca="false">INDEX(Z$5:Z$40,MATCH($GO8,$K$5:$K$40,0))</f>
        <v>0</v>
      </c>
      <c r="HE8" s="13" t="n">
        <f aca="false">INDEX(AA$5:AA$40,MATCH($GO8,$K$5:$K$40,0))</f>
        <v>0</v>
      </c>
      <c r="HF8" s="13" t="n">
        <f aca="false">INDEX(AB$5:AB$40,MATCH($GO8,$K$5:$K$40,0))</f>
        <v>0</v>
      </c>
      <c r="HG8" s="13" t="n">
        <f aca="false">INDEX(AC$5:AC$40,MATCH($GO8,$K$5:$K$40,0))</f>
        <v>0</v>
      </c>
      <c r="HH8" s="13" t="n">
        <f aca="false">INDEX(AD$5:AD$40,MATCH($GO8,$K$5:$K$40,0))</f>
        <v>0</v>
      </c>
      <c r="HI8" s="13" t="n">
        <f aca="false">INDEX(AE$5:AE$40,MATCH($GO8,$K$5:$K$40,0))</f>
        <v>0</v>
      </c>
      <c r="HJ8" s="13" t="n">
        <f aca="false">INDEX(AF$5:AF$40,MATCH($GO8,$K$5:$K$40,0))</f>
        <v>0</v>
      </c>
      <c r="HK8" s="13" t="n">
        <f aca="false">INDEX(AG$5:AG$40,MATCH($GO8,$K$5:$K$40,0))</f>
        <v>0</v>
      </c>
      <c r="HL8" s="13" t="n">
        <f aca="false">INDEX(AH$5:AH$40,MATCH($GO8,$K$5:$K$40,0))</f>
        <v>0</v>
      </c>
      <c r="HM8" s="13" t="n">
        <f aca="false">INDEX(AI$5:AI$40,MATCH($GO8,$K$5:$K$40,0))</f>
        <v>0</v>
      </c>
      <c r="HN8" s="13" t="n">
        <f aca="false">INDEX(AJ$5:AJ$40,MATCH($GO8,$K$5:$K$40,0))</f>
        <v>0</v>
      </c>
      <c r="HO8" s="13" t="n">
        <f aca="false">INDEX(AK$5:AK$40,MATCH($GO8,$K$5:$K$40,0))</f>
        <v>0</v>
      </c>
      <c r="HP8" s="13" t="n">
        <f aca="false">INDEX(AL$5:AL$40,MATCH($GO8,$K$5:$K$40,0))</f>
        <v>0</v>
      </c>
      <c r="HQ8" s="13" t="n">
        <f aca="false">INDEX(AM$5:AM$40,MATCH($GO8,$K$5:$K$40,0))</f>
        <v>0</v>
      </c>
      <c r="HR8" s="13" t="n">
        <f aca="false">INDEX(AN$5:AN$40,MATCH($GO8,$K$5:$K$40,0))</f>
        <v>0</v>
      </c>
      <c r="HS8" s="13" t="n">
        <f aca="false">INDEX(AO$5:AO$40,MATCH($GO8,$K$5:$K$40,0))</f>
        <v>0</v>
      </c>
      <c r="HT8" s="13" t="n">
        <f aca="false">INDEX(AP$5:AP$40,MATCH($GO8,$K$5:$K$40,0))</f>
        <v>0</v>
      </c>
      <c r="HU8" s="13" t="n">
        <f aca="false">INDEX(AQ$5:AQ$40,MATCH($GO8,$K$5:$K$40,0))</f>
        <v>0</v>
      </c>
      <c r="HV8" s="13" t="n">
        <f aca="false">INDEX(AR$5:AR$40,MATCH($GO8,$K$5:$K$40,0))</f>
        <v>1</v>
      </c>
      <c r="HW8" s="13" t="n">
        <f aca="false">INDEX(AS$5:AS$40,MATCH($GO8,$K$5:$K$40,0))</f>
        <v>0</v>
      </c>
      <c r="HX8" s="1" t="n">
        <f aca="false">SUM(GP8:HW8)</f>
        <v>1</v>
      </c>
      <c r="HY8" s="1" t="str">
        <f aca="false">LOOKUP(1,GP8:HW8,$GP$2:$HW$2)</f>
        <v>発</v>
      </c>
    </row>
    <row r="9" customFormat="false" ht="13.8" hidden="false" customHeight="false" outlineLevel="0" collapsed="false">
      <c r="K9" s="1" t="s">
        <v>41</v>
      </c>
      <c r="AH9" s="1" t="n">
        <v>1</v>
      </c>
      <c r="AV9" s="1" t="s">
        <v>41</v>
      </c>
      <c r="CB9" s="14" t="n">
        <v>1</v>
      </c>
      <c r="CG9" s="1" t="s">
        <v>41</v>
      </c>
      <c r="CU9" s="1" t="n">
        <v>1</v>
      </c>
      <c r="DR9" s="1" t="s">
        <v>41</v>
      </c>
      <c r="EJ9" s="1" t="n">
        <v>1</v>
      </c>
      <c r="FC9" s="15" t="n">
        <v>1</v>
      </c>
      <c r="FD9" s="1" t="n">
        <f aca="false">CH3</f>
        <v>0</v>
      </c>
      <c r="FE9" s="1" t="n">
        <f aca="false">CI3</f>
        <v>1</v>
      </c>
      <c r="FF9" s="1" t="n">
        <f aca="false">CJ3</f>
        <v>1</v>
      </c>
      <c r="FG9" s="1" t="n">
        <f aca="false">CK3</f>
        <v>0</v>
      </c>
      <c r="FH9" s="1" t="n">
        <f aca="false">CL3</f>
        <v>0</v>
      </c>
      <c r="FI9" s="1" t="n">
        <f aca="false">CM3</f>
        <v>0</v>
      </c>
      <c r="FJ9" s="1" t="n">
        <f aca="false">CN3</f>
        <v>1</v>
      </c>
      <c r="FK9" s="1" t="n">
        <f aca="false">CO3</f>
        <v>1</v>
      </c>
      <c r="FL9" s="1" t="n">
        <f aca="false">CP3</f>
        <v>1</v>
      </c>
      <c r="FM9" s="1" t="n">
        <f aca="false">CQ3</f>
        <v>1</v>
      </c>
      <c r="FN9" s="1" t="n">
        <f aca="false">CR3</f>
        <v>1</v>
      </c>
      <c r="FO9" s="1" t="n">
        <f aca="false">CS3</f>
        <v>0</v>
      </c>
      <c r="FP9" s="1" t="n">
        <f aca="false">CT3</f>
        <v>0</v>
      </c>
      <c r="FQ9" s="1" t="n">
        <f aca="false">CU3</f>
        <v>0</v>
      </c>
      <c r="FR9" s="1" t="n">
        <f aca="false">CV3</f>
        <v>1</v>
      </c>
      <c r="FS9" s="1" t="n">
        <f aca="false">CW3</f>
        <v>0</v>
      </c>
      <c r="FT9" s="1" t="n">
        <f aca="false">CX3</f>
        <v>0</v>
      </c>
      <c r="FU9" s="1" t="n">
        <f aca="false">CY3</f>
        <v>0</v>
      </c>
      <c r="FV9" s="1" t="n">
        <f aca="false">CZ3</f>
        <v>0</v>
      </c>
      <c r="FW9" s="1" t="n">
        <f aca="false">DA3</f>
        <v>0</v>
      </c>
      <c r="FX9" s="1" t="n">
        <f aca="false">DB3</f>
        <v>1</v>
      </c>
      <c r="FY9" s="1" t="n">
        <f aca="false">DC3</f>
        <v>1</v>
      </c>
      <c r="FZ9" s="1" t="n">
        <f aca="false">DD3</f>
        <v>0</v>
      </c>
      <c r="GA9" s="1" t="n">
        <f aca="false">DE3</f>
        <v>0</v>
      </c>
      <c r="GB9" s="1" t="n">
        <f aca="false">DF3</f>
        <v>0</v>
      </c>
      <c r="GC9" s="1" t="n">
        <f aca="false">DG3</f>
        <v>1</v>
      </c>
      <c r="GD9" s="1" t="n">
        <f aca="false">DH3</f>
        <v>0</v>
      </c>
      <c r="GE9" s="1" t="n">
        <f aca="false">DI3</f>
        <v>0</v>
      </c>
      <c r="GF9" s="1" t="n">
        <f aca="false">DJ3</f>
        <v>0</v>
      </c>
      <c r="GG9" s="1" t="n">
        <f aca="false">DK3</f>
        <v>0</v>
      </c>
      <c r="GH9" s="1" t="n">
        <f aca="false">DL3</f>
        <v>1</v>
      </c>
      <c r="GI9" s="1" t="n">
        <f aca="false">DM3</f>
        <v>1</v>
      </c>
      <c r="GJ9" s="1" t="n">
        <f aca="false">DN3</f>
        <v>0</v>
      </c>
      <c r="GK9" s="1" t="n">
        <f aca="false">DO3</f>
        <v>0</v>
      </c>
      <c r="GN9" s="5" t="n">
        <v>4</v>
      </c>
      <c r="GO9" s="16" t="s">
        <v>38</v>
      </c>
      <c r="GP9" s="13" t="n">
        <f aca="false">INDEX(AW$5:AW$40,MATCH($GO9,$K$5:$K$40,0))</f>
        <v>0</v>
      </c>
      <c r="GQ9" s="13" t="n">
        <f aca="false">INDEX(AX$5:AX$40,MATCH($GO9,$K$5:$K$40,0))</f>
        <v>0</v>
      </c>
      <c r="GR9" s="13" t="n">
        <f aca="false">INDEX(AY$5:AY$40,MATCH($GO9,$K$5:$K$40,0))</f>
        <v>0</v>
      </c>
      <c r="GS9" s="13" t="n">
        <f aca="false">INDEX(AZ$5:AZ$40,MATCH($GO9,$K$5:$K$40,0))</f>
        <v>0</v>
      </c>
      <c r="GT9" s="13" t="n">
        <f aca="false">INDEX(BA$5:BA$40,MATCH($GO9,$K$5:$K$40,0))</f>
        <v>0</v>
      </c>
      <c r="GU9" s="13" t="n">
        <f aca="false">INDEX(BB$5:BB$40,MATCH($GO9,$K$5:$K$40,0))</f>
        <v>0</v>
      </c>
      <c r="GV9" s="13" t="n">
        <f aca="false">INDEX(BC$5:BC$40,MATCH($GO9,$K$5:$K$40,0))</f>
        <v>0</v>
      </c>
      <c r="GW9" s="13" t="n">
        <f aca="false">INDEX(BD$5:BD$40,MATCH($GO9,$K$5:$K$40,0))</f>
        <v>0</v>
      </c>
      <c r="GX9" s="13" t="n">
        <f aca="false">INDEX(BE$5:BE$40,MATCH($GO9,$K$5:$K$40,0))</f>
        <v>0</v>
      </c>
      <c r="GY9" s="13" t="n">
        <f aca="false">INDEX(BF$5:BF$40,MATCH($GO9,$K$5:$K$40,0))</f>
        <v>0</v>
      </c>
      <c r="GZ9" s="13" t="n">
        <f aca="false">INDEX(BG$5:BG$40,MATCH($GO9,$K$5:$K$40,0))</f>
        <v>0</v>
      </c>
      <c r="HA9" s="13" t="n">
        <f aca="false">INDEX(BH$5:BH$40,MATCH($GO9,$K$5:$K$40,0))</f>
        <v>0</v>
      </c>
      <c r="HB9" s="13" t="n">
        <f aca="false">INDEX(BI$5:BI$40,MATCH($GO9,$K$5:$K$40,0))</f>
        <v>0</v>
      </c>
      <c r="HC9" s="13" t="n">
        <f aca="false">INDEX(BJ$5:BJ$40,MATCH($GO9,$K$5:$K$40,0))</f>
        <v>0</v>
      </c>
      <c r="HD9" s="13" t="n">
        <f aca="false">INDEX(BK$5:BK$40,MATCH($GO9,$K$5:$K$40,0))</f>
        <v>0</v>
      </c>
      <c r="HE9" s="13" t="n">
        <f aca="false">INDEX(BL$5:BL$40,MATCH($GO9,$K$5:$K$40,0))</f>
        <v>0</v>
      </c>
      <c r="HF9" s="13" t="n">
        <f aca="false">INDEX(BM$5:BM$40,MATCH($GO9,$K$5:$K$40,0))</f>
        <v>0</v>
      </c>
      <c r="HG9" s="13" t="n">
        <f aca="false">INDEX(BN$5:BN$40,MATCH($GO9,$K$5:$K$40,0))</f>
        <v>0</v>
      </c>
      <c r="HH9" s="13" t="n">
        <f aca="false">INDEX(BO$5:BO$40,MATCH($GO9,$K$5:$K$40,0))</f>
        <v>0</v>
      </c>
      <c r="HI9" s="13" t="n">
        <f aca="false">INDEX(BP$5:BP$40,MATCH($GO9,$K$5:$K$40,0))</f>
        <v>0</v>
      </c>
      <c r="HJ9" s="13" t="n">
        <f aca="false">INDEX(BQ$5:BQ$40,MATCH($GO9,$K$5:$K$40,0))</f>
        <v>0</v>
      </c>
      <c r="HK9" s="13" t="n">
        <f aca="false">INDEX(BR$5:BR$40,MATCH($GO9,$K$5:$K$40,0))</f>
        <v>0</v>
      </c>
      <c r="HL9" s="13" t="n">
        <f aca="false">INDEX(BS$5:BS$40,MATCH($GO9,$K$5:$K$40,0))</f>
        <v>0</v>
      </c>
      <c r="HM9" s="13" t="n">
        <f aca="false">INDEX(BT$5:BT$40,MATCH($GO9,$K$5:$K$40,0))</f>
        <v>0</v>
      </c>
      <c r="HN9" s="13" t="n">
        <f aca="false">INDEX(BU$5:BU$40,MATCH($GO9,$K$5:$K$40,0))</f>
        <v>1</v>
      </c>
      <c r="HO9" s="13" t="n">
        <f aca="false">INDEX(BV$5:BV$40,MATCH($GO9,$K$5:$K$40,0))</f>
        <v>0</v>
      </c>
      <c r="HP9" s="13" t="n">
        <f aca="false">INDEX(BW$5:BW$40,MATCH($GO9,$K$5:$K$40,0))</f>
        <v>0</v>
      </c>
      <c r="HQ9" s="13" t="n">
        <f aca="false">INDEX(BX$5:BX$40,MATCH($GO9,$K$5:$K$40,0))</f>
        <v>0</v>
      </c>
      <c r="HR9" s="13" t="n">
        <f aca="false">INDEX(BY$5:BY$40,MATCH($GO9,$K$5:$K$40,0))</f>
        <v>0</v>
      </c>
      <c r="HS9" s="13" t="n">
        <f aca="false">INDEX(BZ$5:BZ$40,MATCH($GO9,$K$5:$K$40,0))</f>
        <v>0</v>
      </c>
      <c r="HT9" s="13" t="n">
        <f aca="false">INDEX(CA$5:CA$40,MATCH($GO9,$K$5:$K$40,0))</f>
        <v>0</v>
      </c>
      <c r="HU9" s="13" t="n">
        <f aca="false">INDEX(CB$5:CB$40,MATCH($GO9,$K$5:$K$40,0))</f>
        <v>0</v>
      </c>
      <c r="HV9" s="13" t="n">
        <f aca="false">INDEX(CC$5:CC$40,MATCH($GO9,$K$5:$K$40,0))</f>
        <v>0</v>
      </c>
      <c r="HW9" s="13" t="n">
        <f aca="false">INDEX(CD$5:CD$40,MATCH($GO9,$K$5:$K$40,0))</f>
        <v>0</v>
      </c>
      <c r="HX9" s="1" t="n">
        <f aca="false">SUM(GP9:HW9)</f>
        <v>1</v>
      </c>
      <c r="HY9" s="1" t="str">
        <f aca="false">LOOKUP(1,GP9:HW9,$GP$2:$HW$2)</f>
        <v>7s</v>
      </c>
    </row>
    <row r="10" customFormat="false" ht="13.8" hidden="false" customHeight="false" outlineLevel="0" collapsed="false">
      <c r="K10" s="17" t="s">
        <v>42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 t="n">
        <v>1</v>
      </c>
      <c r="AS10" s="17"/>
      <c r="AV10" s="17" t="s">
        <v>42</v>
      </c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8" t="n">
        <v>1</v>
      </c>
      <c r="CC10" s="17"/>
      <c r="CD10" s="17"/>
      <c r="CG10" s="17" t="s">
        <v>42</v>
      </c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 t="n">
        <v>1</v>
      </c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R10" s="17" t="s">
        <v>42</v>
      </c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 t="n">
        <v>1</v>
      </c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C10" s="17" t="s">
        <v>43</v>
      </c>
      <c r="FD10" s="17" t="n">
        <f aca="false">CH41</f>
        <v>1</v>
      </c>
      <c r="FE10" s="17" t="n">
        <f aca="false">CI41</f>
        <v>1</v>
      </c>
      <c r="FF10" s="17" t="n">
        <f aca="false">CJ41</f>
        <v>1</v>
      </c>
      <c r="FG10" s="17" t="n">
        <f aca="false">CK41</f>
        <v>0</v>
      </c>
      <c r="FH10" s="17" t="n">
        <f aca="false">CL41</f>
        <v>1</v>
      </c>
      <c r="FI10" s="17" t="n">
        <f aca="false">CM41</f>
        <v>0</v>
      </c>
      <c r="FJ10" s="17" t="n">
        <f aca="false">CN41</f>
        <v>0</v>
      </c>
      <c r="FK10" s="17" t="n">
        <f aca="false">CO41</f>
        <v>0</v>
      </c>
      <c r="FL10" s="17" t="n">
        <f aca="false">CP41</f>
        <v>0</v>
      </c>
      <c r="FM10" s="17" t="n">
        <f aca="false">CQ41</f>
        <v>0</v>
      </c>
      <c r="FN10" s="17" t="n">
        <f aca="false">CR41</f>
        <v>1</v>
      </c>
      <c r="FO10" s="17" t="n">
        <f aca="false">CS41</f>
        <v>0</v>
      </c>
      <c r="FP10" s="17" t="n">
        <f aca="false">CT41</f>
        <v>0</v>
      </c>
      <c r="FQ10" s="17" t="n">
        <f aca="false">CU41</f>
        <v>1</v>
      </c>
      <c r="FR10" s="17" t="n">
        <f aca="false">CV41</f>
        <v>1</v>
      </c>
      <c r="FS10" s="17" t="n">
        <f aca="false">CW41</f>
        <v>0</v>
      </c>
      <c r="FT10" s="17" t="n">
        <f aca="false">CX41</f>
        <v>0</v>
      </c>
      <c r="FU10" s="17" t="n">
        <f aca="false">CY41</f>
        <v>0</v>
      </c>
      <c r="FV10" s="17" t="n">
        <f aca="false">CZ41</f>
        <v>1</v>
      </c>
      <c r="FW10" s="17" t="n">
        <f aca="false">DA41</f>
        <v>0</v>
      </c>
      <c r="FX10" s="17" t="n">
        <f aca="false">DB41</f>
        <v>0</v>
      </c>
      <c r="FY10" s="17" t="n">
        <f aca="false">DC41</f>
        <v>1</v>
      </c>
      <c r="FZ10" s="17" t="n">
        <f aca="false">DD41</f>
        <v>1</v>
      </c>
      <c r="GA10" s="17" t="n">
        <f aca="false">DE41</f>
        <v>0</v>
      </c>
      <c r="GB10" s="17" t="n">
        <f aca="false">DF41</f>
        <v>0</v>
      </c>
      <c r="GC10" s="17" t="n">
        <f aca="false">DG41</f>
        <v>1</v>
      </c>
      <c r="GD10" s="17" t="n">
        <f aca="false">DH41</f>
        <v>1</v>
      </c>
      <c r="GE10" s="17" t="n">
        <f aca="false">DI41</f>
        <v>1</v>
      </c>
      <c r="GF10" s="17" t="n">
        <f aca="false">DJ41</f>
        <v>1</v>
      </c>
      <c r="GG10" s="17" t="n">
        <f aca="false">DK41</f>
        <v>0</v>
      </c>
      <c r="GH10" s="17" t="n">
        <f aca="false">DL41</f>
        <v>1</v>
      </c>
      <c r="GI10" s="17" t="n">
        <f aca="false">DM41</f>
        <v>1</v>
      </c>
      <c r="GJ10" s="17" t="n">
        <f aca="false">DN41</f>
        <v>1</v>
      </c>
      <c r="GK10" s="17" t="n">
        <f aca="false">DO41</f>
        <v>0</v>
      </c>
      <c r="GN10" s="5" t="n">
        <v>1</v>
      </c>
      <c r="GO10" s="16" t="s">
        <v>38</v>
      </c>
      <c r="GP10" s="13" t="n">
        <f aca="false">INDEX(CH$5:CH$40,MATCH($GO10,$K$5:$K$40,0))</f>
        <v>0</v>
      </c>
      <c r="GQ10" s="13" t="n">
        <f aca="false">INDEX(CI$5:CI$40,MATCH($GO10,$K$5:$K$40,0))</f>
        <v>0</v>
      </c>
      <c r="GR10" s="13" t="n">
        <f aca="false">INDEX(CJ$5:CJ$40,MATCH($GO10,$K$5:$K$40,0))</f>
        <v>0</v>
      </c>
      <c r="GS10" s="13" t="n">
        <f aca="false">INDEX(CK$5:CK$40,MATCH($GO10,$K$5:$K$40,0))</f>
        <v>0</v>
      </c>
      <c r="GT10" s="13" t="n">
        <f aca="false">INDEX(CL$5:CL$40,MATCH($GO10,$K$5:$K$40,0))</f>
        <v>0</v>
      </c>
      <c r="GU10" s="13" t="n">
        <f aca="false">INDEX(CM$5:CM$40,MATCH($GO10,$K$5:$K$40,0))</f>
        <v>0</v>
      </c>
      <c r="GV10" s="13" t="n">
        <f aca="false">INDEX(CN$5:CN$40,MATCH($GO10,$K$5:$K$40,0))</f>
        <v>0</v>
      </c>
      <c r="GW10" s="13" t="n">
        <f aca="false">INDEX(CO$5:CO$40,MATCH($GO10,$K$5:$K$40,0))</f>
        <v>0</v>
      </c>
      <c r="GX10" s="13" t="n">
        <f aca="false">INDEX(CP$5:CP$40,MATCH($GO10,$K$5:$K$40,0))</f>
        <v>0</v>
      </c>
      <c r="GY10" s="13" t="n">
        <f aca="false">INDEX(CQ$5:CQ$40,MATCH($GO10,$K$5:$K$40,0))</f>
        <v>0</v>
      </c>
      <c r="GZ10" s="13" t="n">
        <f aca="false">INDEX(CR$5:CR$40,MATCH($GO10,$K$5:$K$40,0))</f>
        <v>0</v>
      </c>
      <c r="HA10" s="13" t="n">
        <f aca="false">INDEX(CS$5:CS$40,MATCH($GO10,$K$5:$K$40,0))</f>
        <v>0</v>
      </c>
      <c r="HB10" s="13" t="n">
        <f aca="false">INDEX(CT$5:CT$40,MATCH($GO10,$K$5:$K$40,0))</f>
        <v>0</v>
      </c>
      <c r="HC10" s="13" t="n">
        <f aca="false">INDEX(CU$5:CU$40,MATCH($GO10,$K$5:$K$40,0))</f>
        <v>0</v>
      </c>
      <c r="HD10" s="13" t="n">
        <f aca="false">INDEX(CV$5:CV$40,MATCH($GO10,$K$5:$K$40,0))</f>
        <v>0</v>
      </c>
      <c r="HE10" s="13" t="n">
        <f aca="false">INDEX(CW$5:CW$40,MATCH($GO10,$K$5:$K$40,0))</f>
        <v>0</v>
      </c>
      <c r="HF10" s="13" t="n">
        <f aca="false">INDEX(CX$5:CX$40,MATCH($GO10,$K$5:$K$40,0))</f>
        <v>0</v>
      </c>
      <c r="HG10" s="13" t="n">
        <f aca="false">INDEX(CY$5:CY$40,MATCH($GO10,$K$5:$K$40,0))</f>
        <v>0</v>
      </c>
      <c r="HH10" s="13" t="n">
        <f aca="false">INDEX(CZ$5:CZ$40,MATCH($GO10,$K$5:$K$40,0))</f>
        <v>0</v>
      </c>
      <c r="HI10" s="13" t="n">
        <f aca="false">INDEX(DA$5:DA$40,MATCH($GO10,$K$5:$K$40,0))</f>
        <v>0</v>
      </c>
      <c r="HJ10" s="13" t="n">
        <f aca="false">INDEX(DB$5:DB$40,MATCH($GO10,$K$5:$K$40,0))</f>
        <v>0</v>
      </c>
      <c r="HK10" s="13" t="n">
        <f aca="false">INDEX(DC$5:DC$40,MATCH($GO10,$K$5:$K$40,0))</f>
        <v>0</v>
      </c>
      <c r="HL10" s="13" t="n">
        <f aca="false">INDEX(DD$5:DD$40,MATCH($GO10,$K$5:$K$40,0))</f>
        <v>0</v>
      </c>
      <c r="HM10" s="13" t="n">
        <f aca="false">INDEX(DE$5:DE$40,MATCH($GO10,$K$5:$K$40,0))</f>
        <v>0</v>
      </c>
      <c r="HN10" s="13" t="n">
        <f aca="false">INDEX(DF$5:DF$40,MATCH($GO10,$K$5:$K$40,0))</f>
        <v>0</v>
      </c>
      <c r="HO10" s="13" t="n">
        <f aca="false">INDEX(DG$5:DG$40,MATCH($GO10,$K$5:$K$40,0))</f>
        <v>1</v>
      </c>
      <c r="HP10" s="13" t="n">
        <f aca="false">INDEX(DH$5:DH$40,MATCH($GO10,$K$5:$K$40,0))</f>
        <v>0</v>
      </c>
      <c r="HQ10" s="13" t="n">
        <f aca="false">INDEX(DI$5:DI$40,MATCH($GO10,$K$5:$K$40,0))</f>
        <v>0</v>
      </c>
      <c r="HR10" s="13" t="n">
        <f aca="false">INDEX(DJ$5:DJ$40,MATCH($GO10,$K$5:$K$40,0))</f>
        <v>0</v>
      </c>
      <c r="HS10" s="13" t="n">
        <f aca="false">INDEX(DK$5:DK$40,MATCH($GO10,$K$5:$K$40,0))</f>
        <v>0</v>
      </c>
      <c r="HT10" s="13" t="n">
        <f aca="false">INDEX(DL$5:DL$40,MATCH($GO10,$K$5:$K$40,0))</f>
        <v>0</v>
      </c>
      <c r="HU10" s="13" t="n">
        <f aca="false">INDEX(DM$5:DM$40,MATCH($GO10,$K$5:$K$40,0))</f>
        <v>0</v>
      </c>
      <c r="HV10" s="13" t="n">
        <f aca="false">INDEX(DN$5:DN$40,MATCH($GO10,$K$5:$K$40,0))</f>
        <v>0</v>
      </c>
      <c r="HW10" s="13" t="n">
        <f aca="false">INDEX(DO$5:DO$40,MATCH($GO10,$K$5:$K$40,0))</f>
        <v>0</v>
      </c>
      <c r="HX10" s="1" t="n">
        <f aca="false">SUM(GP10:HW10)</f>
        <v>1</v>
      </c>
      <c r="HY10" s="1" t="str">
        <f aca="false">LOOKUP(1,GP10:HW10,$GP$2:$HW$2)</f>
        <v>8s</v>
      </c>
    </row>
    <row r="11" customFormat="false" ht="13.8" hidden="false" customHeight="false" outlineLevel="0" collapsed="false">
      <c r="K11" s="1" t="s">
        <v>44</v>
      </c>
      <c r="T11" s="14" t="n">
        <v>1</v>
      </c>
      <c r="AV11" s="1" t="s">
        <v>44</v>
      </c>
      <c r="BS11" s="1" t="n">
        <v>1</v>
      </c>
      <c r="CG11" s="1" t="s">
        <v>44</v>
      </c>
      <c r="DL11" s="1" t="n">
        <v>1</v>
      </c>
      <c r="DR11" s="1" t="s">
        <v>44</v>
      </c>
      <c r="DX11" s="1" t="n">
        <v>1</v>
      </c>
      <c r="FC11" s="1" t="n">
        <v>2</v>
      </c>
      <c r="FD11" s="1" t="n">
        <f aca="false">DS3</f>
        <v>0</v>
      </c>
      <c r="FE11" s="1" t="n">
        <f aca="false">DT3</f>
        <v>1</v>
      </c>
      <c r="FF11" s="1" t="n">
        <f aca="false">DU3</f>
        <v>0</v>
      </c>
      <c r="FG11" s="1" t="n">
        <f aca="false">DV3</f>
        <v>0</v>
      </c>
      <c r="FH11" s="1" t="n">
        <f aca="false">DW3</f>
        <v>0</v>
      </c>
      <c r="FI11" s="1" t="n">
        <f aca="false">DX3</f>
        <v>0</v>
      </c>
      <c r="FJ11" s="1" t="n">
        <f aca="false">DY3</f>
        <v>0</v>
      </c>
      <c r="FK11" s="1" t="n">
        <f aca="false">DZ3</f>
        <v>1</v>
      </c>
      <c r="FL11" s="1" t="n">
        <f aca="false">EA3</f>
        <v>0</v>
      </c>
      <c r="FM11" s="1" t="n">
        <f aca="false">EB3</f>
        <v>1</v>
      </c>
      <c r="FN11" s="1" t="n">
        <f aca="false">EC3</f>
        <v>0</v>
      </c>
      <c r="FO11" s="1" t="n">
        <f aca="false">ED3</f>
        <v>1</v>
      </c>
      <c r="FP11" s="1" t="n">
        <f aca="false">EE3</f>
        <v>0</v>
      </c>
      <c r="FQ11" s="1" t="n">
        <f aca="false">EF3</f>
        <v>0</v>
      </c>
      <c r="FR11" s="1" t="n">
        <f aca="false">EG3</f>
        <v>0</v>
      </c>
      <c r="FS11" s="1" t="n">
        <f aca="false">EH3</f>
        <v>1</v>
      </c>
      <c r="FT11" s="1" t="n">
        <f aca="false">EI3</f>
        <v>1</v>
      </c>
      <c r="FU11" s="1" t="n">
        <f aca="false">EJ3</f>
        <v>0</v>
      </c>
      <c r="FV11" s="1" t="n">
        <f aca="false">EK3</f>
        <v>1</v>
      </c>
      <c r="FW11" s="1" t="n">
        <f aca="false">EL3</f>
        <v>2</v>
      </c>
      <c r="FX11" s="1" t="n">
        <f aca="false">EM3</f>
        <v>0</v>
      </c>
      <c r="FY11" s="1" t="n">
        <f aca="false">EN3</f>
        <v>0</v>
      </c>
      <c r="FZ11" s="1" t="n">
        <f aca="false">EO3</f>
        <v>0</v>
      </c>
      <c r="GA11" s="1" t="n">
        <f aca="false">EP3</f>
        <v>0</v>
      </c>
      <c r="GB11" s="1" t="n">
        <f aca="false">EQ3</f>
        <v>0</v>
      </c>
      <c r="GC11" s="1" t="n">
        <f aca="false">ER3</f>
        <v>1</v>
      </c>
      <c r="GD11" s="1" t="n">
        <f aca="false">ES3</f>
        <v>0</v>
      </c>
      <c r="GE11" s="1" t="n">
        <f aca="false">ET3</f>
        <v>2</v>
      </c>
      <c r="GF11" s="1" t="n">
        <f aca="false">EU3</f>
        <v>0</v>
      </c>
      <c r="GG11" s="1" t="n">
        <f aca="false">EV3</f>
        <v>0</v>
      </c>
      <c r="GH11" s="1" t="n">
        <f aca="false">EW3</f>
        <v>0</v>
      </c>
      <c r="GI11" s="1" t="n">
        <f aca="false">EX3</f>
        <v>0</v>
      </c>
      <c r="GJ11" s="1" t="n">
        <f aca="false">EY3</f>
        <v>0</v>
      </c>
      <c r="GK11" s="1" t="n">
        <f aca="false">EZ3</f>
        <v>1</v>
      </c>
      <c r="GN11" s="7" t="n">
        <v>2</v>
      </c>
      <c r="GO11" s="16" t="s">
        <v>38</v>
      </c>
      <c r="GP11" s="13" t="n">
        <f aca="false">INDEX(DS$5:DS$40,MATCH($GO11,$K$5:$K$40,0))</f>
        <v>0</v>
      </c>
      <c r="GQ11" s="13" t="n">
        <f aca="false">INDEX(DT$5:DT$40,MATCH($GO11,$K$5:$K$40,0))</f>
        <v>0</v>
      </c>
      <c r="GR11" s="13" t="n">
        <f aca="false">INDEX(DU$5:DU$40,MATCH($GO11,$K$5:$K$40,0))</f>
        <v>0</v>
      </c>
      <c r="GS11" s="13" t="n">
        <f aca="false">INDEX(DV$5:DV$40,MATCH($GO11,$K$5:$K$40,0))</f>
        <v>0</v>
      </c>
      <c r="GT11" s="13" t="n">
        <f aca="false">INDEX(DW$5:DW$40,MATCH($GO11,$K$5:$K$40,0))</f>
        <v>0</v>
      </c>
      <c r="GU11" s="13" t="n">
        <f aca="false">INDEX(DX$5:DX$40,MATCH($GO11,$K$5:$K$40,0))</f>
        <v>0</v>
      </c>
      <c r="GV11" s="13" t="n">
        <f aca="false">INDEX(DY$5:DY$40,MATCH($GO11,$K$5:$K$40,0))</f>
        <v>0</v>
      </c>
      <c r="GW11" s="13" t="n">
        <f aca="false">INDEX(DZ$5:DZ$40,MATCH($GO11,$K$5:$K$40,0))</f>
        <v>0</v>
      </c>
      <c r="GX11" s="13" t="n">
        <f aca="false">INDEX(EA$5:EA$40,MATCH($GO11,$K$5:$K$40,0))</f>
        <v>0</v>
      </c>
      <c r="GY11" s="13" t="n">
        <f aca="false">INDEX(EB$5:EB$40,MATCH($GO11,$K$5:$K$40,0))</f>
        <v>0</v>
      </c>
      <c r="GZ11" s="13" t="n">
        <f aca="false">INDEX(EC$5:EC$40,MATCH($GO11,$K$5:$K$40,0))</f>
        <v>0</v>
      </c>
      <c r="HA11" s="13" t="n">
        <f aca="false">INDEX(ED$5:ED$40,MATCH($GO11,$K$5:$K$40,0))</f>
        <v>0</v>
      </c>
      <c r="HB11" s="13" t="n">
        <f aca="false">INDEX(EE$5:EE$40,MATCH($GO11,$K$5:$K$40,0))</f>
        <v>0</v>
      </c>
      <c r="HC11" s="13" t="n">
        <f aca="false">INDEX(EF$5:EF$40,MATCH($GO11,$K$5:$K$40,0))</f>
        <v>0</v>
      </c>
      <c r="HD11" s="13" t="n">
        <f aca="false">INDEX(EG$5:EG$40,MATCH($GO11,$K$5:$K$40,0))</f>
        <v>0</v>
      </c>
      <c r="HE11" s="13" t="n">
        <f aca="false">INDEX(EH$5:EH$40,MATCH($GO11,$K$5:$K$40,0))</f>
        <v>0</v>
      </c>
      <c r="HF11" s="13" t="n">
        <f aca="false">INDEX(EI$5:EI$40,MATCH($GO11,$K$5:$K$40,0))</f>
        <v>0</v>
      </c>
      <c r="HG11" s="13" t="n">
        <f aca="false">INDEX(EJ$5:EJ$40,MATCH($GO11,$K$5:$K$40,0))</f>
        <v>0</v>
      </c>
      <c r="HH11" s="13" t="n">
        <f aca="false">INDEX(EK$5:EK$40,MATCH($GO11,$K$5:$K$40,0))</f>
        <v>0</v>
      </c>
      <c r="HI11" s="13" t="n">
        <f aca="false">INDEX(EL$5:EL$40,MATCH($GO11,$K$5:$K$40,0))</f>
        <v>0</v>
      </c>
      <c r="HJ11" s="13" t="n">
        <f aca="false">INDEX(EM$5:EM$40,MATCH($GO11,$K$5:$K$40,0))</f>
        <v>0</v>
      </c>
      <c r="HK11" s="13" t="n">
        <f aca="false">INDEX(EN$5:EN$40,MATCH($GO11,$K$5:$K$40,0))</f>
        <v>0</v>
      </c>
      <c r="HL11" s="13" t="n">
        <f aca="false">INDEX(EO$5:EO$40,MATCH($GO11,$K$5:$K$40,0))</f>
        <v>0</v>
      </c>
      <c r="HM11" s="13" t="n">
        <f aca="false">INDEX(EP$5:EP$40,MATCH($GO11,$K$5:$K$40,0))</f>
        <v>0</v>
      </c>
      <c r="HN11" s="13" t="n">
        <f aca="false">INDEX(EQ$5:EQ$40,MATCH($GO11,$K$5:$K$40,0))</f>
        <v>0</v>
      </c>
      <c r="HO11" s="13" t="n">
        <f aca="false">INDEX(ER$5:ER$40,MATCH($GO11,$K$5:$K$40,0))</f>
        <v>0</v>
      </c>
      <c r="HP11" s="13" t="n">
        <f aca="false">INDEX(ES$5:ES$40,MATCH($GO11,$K$5:$K$40,0))</f>
        <v>0</v>
      </c>
      <c r="HQ11" s="13" t="n">
        <f aca="false">INDEX(ET$5:ET$40,MATCH($GO11,$K$5:$K$40,0))</f>
        <v>0</v>
      </c>
      <c r="HR11" s="13" t="n">
        <f aca="false">INDEX(EU$5:EU$40,MATCH($GO11,$K$5:$K$40,0))</f>
        <v>0</v>
      </c>
      <c r="HS11" s="13" t="n">
        <f aca="false">INDEX(EV$5:EV$40,MATCH($GO11,$K$5:$K$40,0))</f>
        <v>0</v>
      </c>
      <c r="HT11" s="13" t="n">
        <f aca="false">INDEX(EW$5:EW$40,MATCH($GO11,$K$5:$K$40,0))</f>
        <v>1</v>
      </c>
      <c r="HU11" s="13" t="n">
        <f aca="false">INDEX(EX$5:EX$40,MATCH($GO11,$K$5:$K$40,0))</f>
        <v>0</v>
      </c>
      <c r="HV11" s="13" t="n">
        <f aca="false">INDEX(EY$5:EY$40,MATCH($GO11,$K$5:$K$40,0))</f>
        <v>0</v>
      </c>
      <c r="HW11" s="13" t="n">
        <f aca="false">INDEX(EZ$5:EZ$40,MATCH($GO11,$K$5:$K$40,0))</f>
        <v>0</v>
      </c>
      <c r="HX11" s="1" t="n">
        <f aca="false">SUM(GP11:HW11)</f>
        <v>1</v>
      </c>
      <c r="HY11" s="1" t="str">
        <f aca="false">LOOKUP(1,GP11:HW11,$GP$2:$HW$2)</f>
        <v>北</v>
      </c>
    </row>
    <row r="12" customFormat="false" ht="13.8" hidden="false" customHeight="false" outlineLevel="0" collapsed="false">
      <c r="K12" s="17" t="s">
        <v>45</v>
      </c>
      <c r="L12" s="17"/>
      <c r="M12" s="17"/>
      <c r="N12" s="17"/>
      <c r="O12" s="17"/>
      <c r="P12" s="17"/>
      <c r="Q12" s="17"/>
      <c r="R12" s="17"/>
      <c r="S12" s="17"/>
      <c r="T12" s="18" t="n">
        <v>1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V12" s="17" t="s">
        <v>45</v>
      </c>
      <c r="AW12" s="17"/>
      <c r="AX12" s="17"/>
      <c r="AY12" s="17"/>
      <c r="AZ12" s="17"/>
      <c r="BA12" s="17"/>
      <c r="BB12" s="17"/>
      <c r="BC12" s="17"/>
      <c r="BD12" s="17" t="n">
        <v>1</v>
      </c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G12" s="17" t="s">
        <v>45</v>
      </c>
      <c r="CH12" s="17"/>
      <c r="CI12" s="17"/>
      <c r="CJ12" s="17"/>
      <c r="CK12" s="17"/>
      <c r="CL12" s="17"/>
      <c r="CM12" s="17"/>
      <c r="CN12" s="17"/>
      <c r="CO12" s="17"/>
      <c r="CP12" s="17"/>
      <c r="CQ12" s="17" t="n">
        <v>1</v>
      </c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R12" s="17" t="s">
        <v>45</v>
      </c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 t="n">
        <v>1</v>
      </c>
      <c r="ES12" s="17"/>
      <c r="ET12" s="17"/>
      <c r="EU12" s="17"/>
      <c r="EV12" s="17"/>
      <c r="EW12" s="17"/>
      <c r="EX12" s="17"/>
      <c r="EY12" s="17"/>
      <c r="EZ12" s="17"/>
      <c r="FC12" s="17" t="s">
        <v>46</v>
      </c>
      <c r="FD12" s="17" t="n">
        <f aca="false">DS41</f>
        <v>0</v>
      </c>
      <c r="FE12" s="17" t="n">
        <f aca="false">DT41</f>
        <v>0</v>
      </c>
      <c r="FF12" s="17" t="n">
        <f aca="false">DU41</f>
        <v>0</v>
      </c>
      <c r="FG12" s="17" t="n">
        <f aca="false">DV41</f>
        <v>1</v>
      </c>
      <c r="FH12" s="17" t="n">
        <f aca="false">DW41</f>
        <v>1</v>
      </c>
      <c r="FI12" s="17" t="n">
        <f aca="false">DX41</f>
        <v>1</v>
      </c>
      <c r="FJ12" s="17" t="n">
        <f aca="false">DY41</f>
        <v>0</v>
      </c>
      <c r="FK12" s="17" t="n">
        <f aca="false">DZ41</f>
        <v>1</v>
      </c>
      <c r="FL12" s="17" t="n">
        <f aca="false">EA41</f>
        <v>0</v>
      </c>
      <c r="FM12" s="17" t="n">
        <f aca="false">EB41</f>
        <v>0</v>
      </c>
      <c r="FN12" s="17" t="n">
        <f aca="false">EC41</f>
        <v>1</v>
      </c>
      <c r="FO12" s="17" t="n">
        <f aca="false">ED41</f>
        <v>0</v>
      </c>
      <c r="FP12" s="17" t="n">
        <f aca="false">EE41</f>
        <v>0</v>
      </c>
      <c r="FQ12" s="17" t="n">
        <f aca="false">EF41</f>
        <v>1</v>
      </c>
      <c r="FR12" s="17" t="n">
        <f aca="false">EG41</f>
        <v>0</v>
      </c>
      <c r="FS12" s="17" t="n">
        <f aca="false">EH41</f>
        <v>1</v>
      </c>
      <c r="FT12" s="17" t="n">
        <f aca="false">EI41</f>
        <v>2</v>
      </c>
      <c r="FU12" s="17" t="n">
        <f aca="false">EJ41</f>
        <v>1</v>
      </c>
      <c r="FV12" s="17" t="n">
        <f aca="false">EK41</f>
        <v>0</v>
      </c>
      <c r="FW12" s="17" t="n">
        <f aca="false">EL41</f>
        <v>1</v>
      </c>
      <c r="FX12" s="17" t="n">
        <f aca="false">EM41</f>
        <v>1</v>
      </c>
      <c r="FY12" s="17" t="n">
        <f aca="false">EN41</f>
        <v>1</v>
      </c>
      <c r="FZ12" s="17" t="n">
        <f aca="false">EO41</f>
        <v>0</v>
      </c>
      <c r="GA12" s="17" t="n">
        <f aca="false">EP41</f>
        <v>1</v>
      </c>
      <c r="GB12" s="17" t="n">
        <f aca="false">EQ41</f>
        <v>0</v>
      </c>
      <c r="GC12" s="17" t="n">
        <f aca="false">ER41</f>
        <v>1</v>
      </c>
      <c r="GD12" s="17" t="n">
        <f aca="false">ES41</f>
        <v>1</v>
      </c>
      <c r="GE12" s="17" t="n">
        <f aca="false">ET41</f>
        <v>0</v>
      </c>
      <c r="GF12" s="17" t="n">
        <f aca="false">EU41</f>
        <v>0</v>
      </c>
      <c r="GG12" s="17" t="n">
        <f aca="false">EV41</f>
        <v>0</v>
      </c>
      <c r="GH12" s="17" t="n">
        <f aca="false">EW41</f>
        <v>1</v>
      </c>
      <c r="GI12" s="17" t="n">
        <f aca="false">EX41</f>
        <v>0</v>
      </c>
      <c r="GJ12" s="17" t="n">
        <f aca="false">EY41</f>
        <v>0</v>
      </c>
      <c r="GK12" s="17" t="n">
        <f aca="false">EZ41</f>
        <v>0</v>
      </c>
      <c r="GN12" s="2" t="n">
        <v>3</v>
      </c>
      <c r="GO12" s="12" t="s">
        <v>41</v>
      </c>
      <c r="GP12" s="13" t="n">
        <f aca="false">INDEX(L$5:L$40,MATCH($GO12,$K$5:$K$40,0))</f>
        <v>0</v>
      </c>
      <c r="GQ12" s="13" t="n">
        <f aca="false">INDEX(M$5:M$40,MATCH($GO12,$K$5:$K$40,0))</f>
        <v>0</v>
      </c>
      <c r="GR12" s="13" t="n">
        <f aca="false">INDEX(N$5:N$40,MATCH($GO12,$K$5:$K$40,0))</f>
        <v>0</v>
      </c>
      <c r="GS12" s="13" t="n">
        <f aca="false">INDEX(O$5:O$40,MATCH($GO12,$K$5:$K$40,0))</f>
        <v>0</v>
      </c>
      <c r="GT12" s="13" t="n">
        <f aca="false">INDEX(P$5:P$40,MATCH($GO12,$K$5:$K$40,0))</f>
        <v>0</v>
      </c>
      <c r="GU12" s="13" t="n">
        <f aca="false">INDEX(Q$5:Q$40,MATCH($GO12,$K$5:$K$40,0))</f>
        <v>0</v>
      </c>
      <c r="GV12" s="13" t="n">
        <f aca="false">INDEX(R$5:R$40,MATCH($GO12,$K$5:$K$40,0))</f>
        <v>0</v>
      </c>
      <c r="GW12" s="13" t="n">
        <f aca="false">INDEX(S$5:S$40,MATCH($GO12,$K$5:$K$40,0))</f>
        <v>0</v>
      </c>
      <c r="GX12" s="13" t="n">
        <f aca="false">INDEX(T$5:T$40,MATCH($GO12,$K$5:$K$40,0))</f>
        <v>0</v>
      </c>
      <c r="GY12" s="13" t="n">
        <f aca="false">INDEX(U$5:U$40,MATCH($GO12,$K$5:$K$40,0))</f>
        <v>0</v>
      </c>
      <c r="GZ12" s="13" t="n">
        <f aca="false">INDEX(V$5:V$40,MATCH($GO12,$K$5:$K$40,0))</f>
        <v>0</v>
      </c>
      <c r="HA12" s="13" t="n">
        <f aca="false">INDEX(W$5:W$40,MATCH($GO12,$K$5:$K$40,0))</f>
        <v>0</v>
      </c>
      <c r="HB12" s="13" t="n">
        <f aca="false">INDEX(X$5:X$40,MATCH($GO12,$K$5:$K$40,0))</f>
        <v>0</v>
      </c>
      <c r="HC12" s="13" t="n">
        <f aca="false">INDEX(Y$5:Y$40,MATCH($GO12,$K$5:$K$40,0))</f>
        <v>0</v>
      </c>
      <c r="HD12" s="13" t="n">
        <f aca="false">INDEX(Z$5:Z$40,MATCH($GO12,$K$5:$K$40,0))</f>
        <v>0</v>
      </c>
      <c r="HE12" s="13" t="n">
        <f aca="false">INDEX(AA$5:AA$40,MATCH($GO12,$K$5:$K$40,0))</f>
        <v>0</v>
      </c>
      <c r="HF12" s="13" t="n">
        <f aca="false">INDEX(AB$5:AB$40,MATCH($GO12,$K$5:$K$40,0))</f>
        <v>0</v>
      </c>
      <c r="HG12" s="13" t="n">
        <f aca="false">INDEX(AC$5:AC$40,MATCH($GO12,$K$5:$K$40,0))</f>
        <v>0</v>
      </c>
      <c r="HH12" s="13" t="n">
        <f aca="false">INDEX(AD$5:AD$40,MATCH($GO12,$K$5:$K$40,0))</f>
        <v>0</v>
      </c>
      <c r="HI12" s="13" t="n">
        <f aca="false">INDEX(AE$5:AE$40,MATCH($GO12,$K$5:$K$40,0))</f>
        <v>0</v>
      </c>
      <c r="HJ12" s="13" t="n">
        <f aca="false">INDEX(AF$5:AF$40,MATCH($GO12,$K$5:$K$40,0))</f>
        <v>0</v>
      </c>
      <c r="HK12" s="13" t="n">
        <f aca="false">INDEX(AG$5:AG$40,MATCH($GO12,$K$5:$K$40,0))</f>
        <v>0</v>
      </c>
      <c r="HL12" s="13" t="n">
        <f aca="false">INDEX(AH$5:AH$40,MATCH($GO12,$K$5:$K$40,0))</f>
        <v>1</v>
      </c>
      <c r="HM12" s="13" t="n">
        <f aca="false">INDEX(AI$5:AI$40,MATCH($GO12,$K$5:$K$40,0))</f>
        <v>0</v>
      </c>
      <c r="HN12" s="13" t="n">
        <f aca="false">INDEX(AJ$5:AJ$40,MATCH($GO12,$K$5:$K$40,0))</f>
        <v>0</v>
      </c>
      <c r="HO12" s="13" t="n">
        <f aca="false">INDEX(AK$5:AK$40,MATCH($GO12,$K$5:$K$40,0))</f>
        <v>0</v>
      </c>
      <c r="HP12" s="13" t="n">
        <f aca="false">INDEX(AL$5:AL$40,MATCH($GO12,$K$5:$K$40,0))</f>
        <v>0</v>
      </c>
      <c r="HQ12" s="13" t="n">
        <f aca="false">INDEX(AM$5:AM$40,MATCH($GO12,$K$5:$K$40,0))</f>
        <v>0</v>
      </c>
      <c r="HR12" s="13" t="n">
        <f aca="false">INDEX(AN$5:AN$40,MATCH($GO12,$K$5:$K$40,0))</f>
        <v>0</v>
      </c>
      <c r="HS12" s="13" t="n">
        <f aca="false">INDEX(AO$5:AO$40,MATCH($GO12,$K$5:$K$40,0))</f>
        <v>0</v>
      </c>
      <c r="HT12" s="13" t="n">
        <f aca="false">INDEX(AP$5:AP$40,MATCH($GO12,$K$5:$K$40,0))</f>
        <v>0</v>
      </c>
      <c r="HU12" s="13" t="n">
        <f aca="false">INDEX(AQ$5:AQ$40,MATCH($GO12,$K$5:$K$40,0))</f>
        <v>0</v>
      </c>
      <c r="HV12" s="13" t="n">
        <f aca="false">INDEX(AR$5:AR$40,MATCH($GO12,$K$5:$K$40,0))</f>
        <v>0</v>
      </c>
      <c r="HW12" s="13" t="n">
        <f aca="false">INDEX(AS$5:AS$40,MATCH($GO12,$K$5:$K$40,0))</f>
        <v>0</v>
      </c>
      <c r="HX12" s="1" t="n">
        <f aca="false">SUM(GP12:HW12)</f>
        <v>1</v>
      </c>
      <c r="HY12" s="1" t="str">
        <f aca="false">LOOKUP(1,GP12:HW12,$GP$2:$HW$2)</f>
        <v>5s</v>
      </c>
    </row>
    <row r="13" customFormat="false" ht="13.8" hidden="false" customHeight="false" outlineLevel="0" collapsed="false">
      <c r="K13" s="1" t="s">
        <v>47</v>
      </c>
      <c r="L13" s="1" t="n">
        <v>1</v>
      </c>
      <c r="AV13" s="1" t="s">
        <v>47</v>
      </c>
      <c r="BT13" s="1" t="n">
        <v>1</v>
      </c>
      <c r="CG13" s="1" t="s">
        <v>47</v>
      </c>
      <c r="CL13" s="1" t="n">
        <v>1</v>
      </c>
      <c r="DR13" s="1" t="s">
        <v>47</v>
      </c>
      <c r="ER13" s="1" t="n">
        <v>1</v>
      </c>
      <c r="GN13" s="5" t="n">
        <v>4</v>
      </c>
      <c r="GO13" s="16" t="s">
        <v>41</v>
      </c>
      <c r="GP13" s="13" t="n">
        <f aca="false">INDEX(AW$5:AW$40,MATCH($GO13,$K$5:$K$40,0))</f>
        <v>0</v>
      </c>
      <c r="GQ13" s="13" t="n">
        <f aca="false">INDEX(AX$5:AX$40,MATCH($GO13,$K$5:$K$40,0))</f>
        <v>0</v>
      </c>
      <c r="GR13" s="13" t="n">
        <f aca="false">INDEX(AY$5:AY$40,MATCH($GO13,$K$5:$K$40,0))</f>
        <v>0</v>
      </c>
      <c r="GS13" s="13" t="n">
        <f aca="false">INDEX(AZ$5:AZ$40,MATCH($GO13,$K$5:$K$40,0))</f>
        <v>0</v>
      </c>
      <c r="GT13" s="13" t="n">
        <f aca="false">INDEX(BA$5:BA$40,MATCH($GO13,$K$5:$K$40,0))</f>
        <v>0</v>
      </c>
      <c r="GU13" s="13" t="n">
        <f aca="false">INDEX(BB$5:BB$40,MATCH($GO13,$K$5:$K$40,0))</f>
        <v>0</v>
      </c>
      <c r="GV13" s="13" t="n">
        <f aca="false">INDEX(BC$5:BC$40,MATCH($GO13,$K$5:$K$40,0))</f>
        <v>0</v>
      </c>
      <c r="GW13" s="13" t="n">
        <f aca="false">INDEX(BD$5:BD$40,MATCH($GO13,$K$5:$K$40,0))</f>
        <v>0</v>
      </c>
      <c r="GX13" s="13" t="n">
        <f aca="false">INDEX(BE$5:BE$40,MATCH($GO13,$K$5:$K$40,0))</f>
        <v>0</v>
      </c>
      <c r="GY13" s="13" t="n">
        <f aca="false">INDEX(BF$5:BF$40,MATCH($GO13,$K$5:$K$40,0))</f>
        <v>0</v>
      </c>
      <c r="GZ13" s="13" t="n">
        <f aca="false">INDEX(BG$5:BG$40,MATCH($GO13,$K$5:$K$40,0))</f>
        <v>0</v>
      </c>
      <c r="HA13" s="13" t="n">
        <f aca="false">INDEX(BH$5:BH$40,MATCH($GO13,$K$5:$K$40,0))</f>
        <v>0</v>
      </c>
      <c r="HB13" s="13" t="n">
        <f aca="false">INDEX(BI$5:BI$40,MATCH($GO13,$K$5:$K$40,0))</f>
        <v>0</v>
      </c>
      <c r="HC13" s="13" t="n">
        <f aca="false">INDEX(BJ$5:BJ$40,MATCH($GO13,$K$5:$K$40,0))</f>
        <v>0</v>
      </c>
      <c r="HD13" s="13" t="n">
        <f aca="false">INDEX(BK$5:BK$40,MATCH($GO13,$K$5:$K$40,0))</f>
        <v>0</v>
      </c>
      <c r="HE13" s="13" t="n">
        <f aca="false">INDEX(BL$5:BL$40,MATCH($GO13,$K$5:$K$40,0))</f>
        <v>0</v>
      </c>
      <c r="HF13" s="13" t="n">
        <f aca="false">INDEX(BM$5:BM$40,MATCH($GO13,$K$5:$K$40,0))</f>
        <v>0</v>
      </c>
      <c r="HG13" s="13" t="n">
        <f aca="false">INDEX(BN$5:BN$40,MATCH($GO13,$K$5:$K$40,0))</f>
        <v>0</v>
      </c>
      <c r="HH13" s="13" t="n">
        <f aca="false">INDEX(BO$5:BO$40,MATCH($GO13,$K$5:$K$40,0))</f>
        <v>0</v>
      </c>
      <c r="HI13" s="13" t="n">
        <f aca="false">INDEX(BP$5:BP$40,MATCH($GO13,$K$5:$K$40,0))</f>
        <v>0</v>
      </c>
      <c r="HJ13" s="13" t="n">
        <f aca="false">INDEX(BQ$5:BQ$40,MATCH($GO13,$K$5:$K$40,0))</f>
        <v>0</v>
      </c>
      <c r="HK13" s="13" t="n">
        <f aca="false">INDEX(BR$5:BR$40,MATCH($GO13,$K$5:$K$40,0))</f>
        <v>0</v>
      </c>
      <c r="HL13" s="13" t="n">
        <f aca="false">INDEX(BS$5:BS$40,MATCH($GO13,$K$5:$K$40,0))</f>
        <v>0</v>
      </c>
      <c r="HM13" s="13" t="n">
        <f aca="false">INDEX(BT$5:BT$40,MATCH($GO13,$K$5:$K$40,0))</f>
        <v>0</v>
      </c>
      <c r="HN13" s="13" t="n">
        <f aca="false">INDEX(BU$5:BU$40,MATCH($GO13,$K$5:$K$40,0))</f>
        <v>0</v>
      </c>
      <c r="HO13" s="13" t="n">
        <f aca="false">INDEX(BV$5:BV$40,MATCH($GO13,$K$5:$K$40,0))</f>
        <v>0</v>
      </c>
      <c r="HP13" s="13" t="n">
        <f aca="false">INDEX(BW$5:BW$40,MATCH($GO13,$K$5:$K$40,0))</f>
        <v>0</v>
      </c>
      <c r="HQ13" s="13" t="n">
        <f aca="false">INDEX(BX$5:BX$40,MATCH($GO13,$K$5:$K$40,0))</f>
        <v>0</v>
      </c>
      <c r="HR13" s="13" t="n">
        <f aca="false">INDEX(BY$5:BY$40,MATCH($GO13,$K$5:$K$40,0))</f>
        <v>0</v>
      </c>
      <c r="HS13" s="13" t="n">
        <f aca="false">INDEX(BZ$5:BZ$40,MATCH($GO13,$K$5:$K$40,0))</f>
        <v>0</v>
      </c>
      <c r="HT13" s="13" t="n">
        <f aca="false">INDEX(CA$5:CA$40,MATCH($GO13,$K$5:$K$40,0))</f>
        <v>0</v>
      </c>
      <c r="HU13" s="13" t="n">
        <f aca="false">INDEX(CB$5:CB$40,MATCH($GO13,$K$5:$K$40,0))</f>
        <v>1</v>
      </c>
      <c r="HV13" s="13" t="n">
        <f aca="false">INDEX(CC$5:CC$40,MATCH($GO13,$K$5:$K$40,0))</f>
        <v>0</v>
      </c>
      <c r="HW13" s="13" t="n">
        <f aca="false">INDEX(CD$5:CD$40,MATCH($GO13,$K$5:$K$40,0))</f>
        <v>0</v>
      </c>
      <c r="HX13" s="1" t="n">
        <f aca="false">SUM(GP13:HW13)</f>
        <v>1</v>
      </c>
      <c r="HY13" s="1" t="str">
        <f aca="false">LOOKUP(1,GP13:HW13,$GP$2:$HW$2)</f>
        <v>白</v>
      </c>
    </row>
    <row r="14" customFormat="false" ht="13.8" hidden="false" customHeight="false" outlineLevel="0" collapsed="false">
      <c r="K14" s="17" t="s">
        <v>48</v>
      </c>
      <c r="L14" s="17"/>
      <c r="M14" s="17"/>
      <c r="N14" s="17"/>
      <c r="O14" s="17"/>
      <c r="P14" s="17"/>
      <c r="Q14" s="17"/>
      <c r="R14" s="17"/>
      <c r="S14" s="17"/>
      <c r="T14" s="17"/>
      <c r="U14" s="17" t="n">
        <v>1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V14" s="17" t="s">
        <v>48</v>
      </c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 t="n">
        <v>1</v>
      </c>
      <c r="CA14" s="17"/>
      <c r="CB14" s="17"/>
      <c r="CC14" s="17"/>
      <c r="CD14" s="17"/>
      <c r="CG14" s="17" t="s">
        <v>48</v>
      </c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 t="n">
        <v>1</v>
      </c>
      <c r="DM14" s="17"/>
      <c r="DN14" s="17"/>
      <c r="DO14" s="17"/>
      <c r="DR14" s="17" t="s">
        <v>48</v>
      </c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 t="n">
        <v>1</v>
      </c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C14" s="17"/>
      <c r="FD14" s="17" t="n">
        <f aca="false">SUM(FD5:FD12)</f>
        <v>3</v>
      </c>
      <c r="FE14" s="17" t="n">
        <f aca="false">SUM(FE5:FE12)</f>
        <v>3</v>
      </c>
      <c r="FF14" s="17" t="n">
        <f aca="false">SUM(FF5:FF12)</f>
        <v>4</v>
      </c>
      <c r="FG14" s="17" t="n">
        <f aca="false">SUM(FG5:FG12)</f>
        <v>4</v>
      </c>
      <c r="FH14" s="17" t="n">
        <f aca="false">SUM(FH5:FH12)</f>
        <v>3</v>
      </c>
      <c r="FI14" s="17" t="n">
        <f aca="false">SUM(FI5:FI12)</f>
        <v>4</v>
      </c>
      <c r="FJ14" s="17" t="n">
        <f aca="false">SUM(FJ5:FJ12)</f>
        <v>2</v>
      </c>
      <c r="FK14" s="17" t="n">
        <f aca="false">SUM(FK5:FK12)</f>
        <v>4</v>
      </c>
      <c r="FL14" s="17" t="n">
        <f aca="false">SUM(FL5:FL12)</f>
        <v>4</v>
      </c>
      <c r="FM14" s="17" t="n">
        <f aca="false">SUM(FM5:FM12)</f>
        <v>3</v>
      </c>
      <c r="FN14" s="17" t="n">
        <f aca="false">SUM(FN5:FN12)</f>
        <v>4</v>
      </c>
      <c r="FO14" s="17" t="n">
        <f aca="false">SUM(FO5:FO12)</f>
        <v>3</v>
      </c>
      <c r="FP14" s="17" t="n">
        <f aca="false">SUM(FP5:FP12)</f>
        <v>4</v>
      </c>
      <c r="FQ14" s="17" t="n">
        <f aca="false">SUM(FQ5:FQ12)</f>
        <v>4</v>
      </c>
      <c r="FR14" s="17" t="n">
        <f aca="false">SUM(FR5:FR12)</f>
        <v>4</v>
      </c>
      <c r="FS14" s="17" t="n">
        <f aca="false">SUM(FS5:FS12)</f>
        <v>3</v>
      </c>
      <c r="FT14" s="17" t="n">
        <f aca="false">SUM(FT5:FT12)</f>
        <v>4</v>
      </c>
      <c r="FU14" s="17" t="n">
        <f aca="false">SUM(FU5:FU12)</f>
        <v>3</v>
      </c>
      <c r="FV14" s="17" t="n">
        <f aca="false">SUM(FV5:FV12)</f>
        <v>3</v>
      </c>
      <c r="FW14" s="17" t="n">
        <f aca="false">SUM(FW5:FW12)</f>
        <v>4</v>
      </c>
      <c r="FX14" s="17" t="n">
        <f aca="false">SUM(FX5:FX12)</f>
        <v>3</v>
      </c>
      <c r="FY14" s="17" t="n">
        <f aca="false">SUM(FY5:FY12)</f>
        <v>4</v>
      </c>
      <c r="FZ14" s="17" t="n">
        <f aca="false">SUM(FZ5:FZ12)</f>
        <v>4</v>
      </c>
      <c r="GA14" s="17" t="n">
        <f aca="false">SUM(GA5:GA12)</f>
        <v>4</v>
      </c>
      <c r="GB14" s="17" t="n">
        <f aca="false">SUM(GB5:GB12)</f>
        <v>3</v>
      </c>
      <c r="GC14" s="17" t="n">
        <f aca="false">SUM(GC5:GC12)</f>
        <v>4</v>
      </c>
      <c r="GD14" s="17" t="n">
        <f aca="false">SUM(GD5:GD12)</f>
        <v>3</v>
      </c>
      <c r="GE14" s="17" t="n">
        <f aca="false">SUM(GE5:GE12)</f>
        <v>4</v>
      </c>
      <c r="GF14" s="17" t="n">
        <f aca="false">SUM(GF5:GF12)</f>
        <v>4</v>
      </c>
      <c r="GG14" s="17" t="n">
        <f aca="false">SUM(GG5:GG12)</f>
        <v>4</v>
      </c>
      <c r="GH14" s="17" t="n">
        <f aca="false">SUM(GH5:GH12)</f>
        <v>4</v>
      </c>
      <c r="GI14" s="17" t="n">
        <f aca="false">SUM(GI5:GI12)</f>
        <v>4</v>
      </c>
      <c r="GJ14" s="17" t="n">
        <f aca="false">SUM(GJ5:GJ12)</f>
        <v>4</v>
      </c>
      <c r="GK14" s="17" t="n">
        <f aca="false">SUM(GK5:GK12)</f>
        <v>3</v>
      </c>
      <c r="GN14" s="5" t="n">
        <v>1</v>
      </c>
      <c r="GO14" s="16" t="s">
        <v>41</v>
      </c>
      <c r="GP14" s="13" t="n">
        <f aca="false">INDEX(CH$5:CH$40,MATCH($GO14,$K$5:$K$40,0))</f>
        <v>0</v>
      </c>
      <c r="GQ14" s="13" t="n">
        <f aca="false">INDEX(CI$5:CI$40,MATCH($GO14,$K$5:$K$40,0))</f>
        <v>0</v>
      </c>
      <c r="GR14" s="13" t="n">
        <f aca="false">INDEX(CJ$5:CJ$40,MATCH($GO14,$K$5:$K$40,0))</f>
        <v>0</v>
      </c>
      <c r="GS14" s="13" t="n">
        <f aca="false">INDEX(CK$5:CK$40,MATCH($GO14,$K$5:$K$40,0))</f>
        <v>0</v>
      </c>
      <c r="GT14" s="13" t="n">
        <f aca="false">INDEX(CL$5:CL$40,MATCH($GO14,$K$5:$K$40,0))</f>
        <v>0</v>
      </c>
      <c r="GU14" s="13" t="n">
        <f aca="false">INDEX(CM$5:CM$40,MATCH($GO14,$K$5:$K$40,0))</f>
        <v>0</v>
      </c>
      <c r="GV14" s="13" t="n">
        <f aca="false">INDEX(CN$5:CN$40,MATCH($GO14,$K$5:$K$40,0))</f>
        <v>0</v>
      </c>
      <c r="GW14" s="13" t="n">
        <f aca="false">INDEX(CO$5:CO$40,MATCH($GO14,$K$5:$K$40,0))</f>
        <v>0</v>
      </c>
      <c r="GX14" s="13" t="n">
        <f aca="false">INDEX(CP$5:CP$40,MATCH($GO14,$K$5:$K$40,0))</f>
        <v>0</v>
      </c>
      <c r="GY14" s="13" t="n">
        <f aca="false">INDEX(CQ$5:CQ$40,MATCH($GO14,$K$5:$K$40,0))</f>
        <v>0</v>
      </c>
      <c r="GZ14" s="13" t="n">
        <f aca="false">INDEX(CR$5:CR$40,MATCH($GO14,$K$5:$K$40,0))</f>
        <v>0</v>
      </c>
      <c r="HA14" s="13" t="n">
        <f aca="false">INDEX(CS$5:CS$40,MATCH($GO14,$K$5:$K$40,0))</f>
        <v>0</v>
      </c>
      <c r="HB14" s="13" t="n">
        <f aca="false">INDEX(CT$5:CT$40,MATCH($GO14,$K$5:$K$40,0))</f>
        <v>0</v>
      </c>
      <c r="HC14" s="13" t="n">
        <f aca="false">INDEX(CU$5:CU$40,MATCH($GO14,$K$5:$K$40,0))</f>
        <v>1</v>
      </c>
      <c r="HD14" s="13" t="n">
        <f aca="false">INDEX(CV$5:CV$40,MATCH($GO14,$K$5:$K$40,0))</f>
        <v>0</v>
      </c>
      <c r="HE14" s="13" t="n">
        <f aca="false">INDEX(CW$5:CW$40,MATCH($GO14,$K$5:$K$40,0))</f>
        <v>0</v>
      </c>
      <c r="HF14" s="13" t="n">
        <f aca="false">INDEX(CX$5:CX$40,MATCH($GO14,$K$5:$K$40,0))</f>
        <v>0</v>
      </c>
      <c r="HG14" s="13" t="n">
        <f aca="false">INDEX(CY$5:CY$40,MATCH($GO14,$K$5:$K$40,0))</f>
        <v>0</v>
      </c>
      <c r="HH14" s="13" t="n">
        <f aca="false">INDEX(CZ$5:CZ$40,MATCH($GO14,$K$5:$K$40,0))</f>
        <v>0</v>
      </c>
      <c r="HI14" s="13" t="n">
        <f aca="false">INDEX(DA$5:DA$40,MATCH($GO14,$K$5:$K$40,0))</f>
        <v>0</v>
      </c>
      <c r="HJ14" s="13" t="n">
        <f aca="false">INDEX(DB$5:DB$40,MATCH($GO14,$K$5:$K$40,0))</f>
        <v>0</v>
      </c>
      <c r="HK14" s="13" t="n">
        <f aca="false">INDEX(DC$5:DC$40,MATCH($GO14,$K$5:$K$40,0))</f>
        <v>0</v>
      </c>
      <c r="HL14" s="13" t="n">
        <f aca="false">INDEX(DD$5:DD$40,MATCH($GO14,$K$5:$K$40,0))</f>
        <v>0</v>
      </c>
      <c r="HM14" s="13" t="n">
        <f aca="false">INDEX(DE$5:DE$40,MATCH($GO14,$K$5:$K$40,0))</f>
        <v>0</v>
      </c>
      <c r="HN14" s="13" t="n">
        <f aca="false">INDEX(DF$5:DF$40,MATCH($GO14,$K$5:$K$40,0))</f>
        <v>0</v>
      </c>
      <c r="HO14" s="13" t="n">
        <f aca="false">INDEX(DG$5:DG$40,MATCH($GO14,$K$5:$K$40,0))</f>
        <v>0</v>
      </c>
      <c r="HP14" s="13" t="n">
        <f aca="false">INDEX(DH$5:DH$40,MATCH($GO14,$K$5:$K$40,0))</f>
        <v>0</v>
      </c>
      <c r="HQ14" s="13" t="n">
        <f aca="false">INDEX(DI$5:DI$40,MATCH($GO14,$K$5:$K$40,0))</f>
        <v>0</v>
      </c>
      <c r="HR14" s="13" t="n">
        <f aca="false">INDEX(DJ$5:DJ$40,MATCH($GO14,$K$5:$K$40,0))</f>
        <v>0</v>
      </c>
      <c r="HS14" s="13" t="n">
        <f aca="false">INDEX(DK$5:DK$40,MATCH($GO14,$K$5:$K$40,0))</f>
        <v>0</v>
      </c>
      <c r="HT14" s="13" t="n">
        <f aca="false">INDEX(DL$5:DL$40,MATCH($GO14,$K$5:$K$40,0))</f>
        <v>0</v>
      </c>
      <c r="HU14" s="13" t="n">
        <f aca="false">INDEX(DM$5:DM$40,MATCH($GO14,$K$5:$K$40,0))</f>
        <v>0</v>
      </c>
      <c r="HV14" s="13" t="n">
        <f aca="false">INDEX(DN$5:DN$40,MATCH($GO14,$K$5:$K$40,0))</f>
        <v>0</v>
      </c>
      <c r="HW14" s="13" t="n">
        <f aca="false">INDEX(DO$5:DO$40,MATCH($GO14,$K$5:$K$40,0))</f>
        <v>0</v>
      </c>
      <c r="HX14" s="1" t="n">
        <f aca="false">SUM(GP14:HW14)</f>
        <v>1</v>
      </c>
      <c r="HY14" s="1" t="str">
        <f aca="false">LOOKUP(1,GP14:HW14,$GP$2:$HW$2)</f>
        <v>5p</v>
      </c>
    </row>
    <row r="15" customFormat="false" ht="13.8" hidden="false" customHeight="false" outlineLevel="0" collapsed="false">
      <c r="K15" s="1" t="s">
        <v>49</v>
      </c>
      <c r="AL15" s="14" t="n">
        <v>1</v>
      </c>
      <c r="AV15" s="1" t="s">
        <v>49</v>
      </c>
      <c r="BB15" s="1" t="n">
        <v>1</v>
      </c>
      <c r="CG15" s="1" t="s">
        <v>49</v>
      </c>
      <c r="DM15" s="14" t="n">
        <v>1</v>
      </c>
      <c r="DR15" s="1" t="s">
        <v>49</v>
      </c>
      <c r="DV15" s="1" t="n">
        <v>1</v>
      </c>
      <c r="GN15" s="7" t="n">
        <v>2</v>
      </c>
      <c r="GO15" s="19" t="s">
        <v>41</v>
      </c>
      <c r="GP15" s="13" t="n">
        <f aca="false">INDEX(DS$5:DS$40,MATCH($GO15,$K$5:$K$40,0))</f>
        <v>0</v>
      </c>
      <c r="GQ15" s="13" t="n">
        <f aca="false">INDEX(DT$5:DT$40,MATCH($GO15,$K$5:$K$40,0))</f>
        <v>0</v>
      </c>
      <c r="GR15" s="13" t="n">
        <f aca="false">INDEX(DU$5:DU$40,MATCH($GO15,$K$5:$K$40,0))</f>
        <v>0</v>
      </c>
      <c r="GS15" s="13" t="n">
        <f aca="false">INDEX(DV$5:DV$40,MATCH($GO15,$K$5:$K$40,0))</f>
        <v>0</v>
      </c>
      <c r="GT15" s="13" t="n">
        <f aca="false">INDEX(DW$5:DW$40,MATCH($GO15,$K$5:$K$40,0))</f>
        <v>0</v>
      </c>
      <c r="GU15" s="13" t="n">
        <f aca="false">INDEX(DX$5:DX$40,MATCH($GO15,$K$5:$K$40,0))</f>
        <v>0</v>
      </c>
      <c r="GV15" s="13" t="n">
        <f aca="false">INDEX(DY$5:DY$40,MATCH($GO15,$K$5:$K$40,0))</f>
        <v>0</v>
      </c>
      <c r="GW15" s="13" t="n">
        <f aca="false">INDEX(DZ$5:DZ$40,MATCH($GO15,$K$5:$K$40,0))</f>
        <v>0</v>
      </c>
      <c r="GX15" s="13" t="n">
        <f aca="false">INDEX(EA$5:EA$40,MATCH($GO15,$K$5:$K$40,0))</f>
        <v>0</v>
      </c>
      <c r="GY15" s="13" t="n">
        <f aca="false">INDEX(EB$5:EB$40,MATCH($GO15,$K$5:$K$40,0))</f>
        <v>0</v>
      </c>
      <c r="GZ15" s="13" t="n">
        <f aca="false">INDEX(EC$5:EC$40,MATCH($GO15,$K$5:$K$40,0))</f>
        <v>0</v>
      </c>
      <c r="HA15" s="13" t="n">
        <f aca="false">INDEX(ED$5:ED$40,MATCH($GO15,$K$5:$K$40,0))</f>
        <v>0</v>
      </c>
      <c r="HB15" s="13" t="n">
        <f aca="false">INDEX(EE$5:EE$40,MATCH($GO15,$K$5:$K$40,0))</f>
        <v>0</v>
      </c>
      <c r="HC15" s="13" t="n">
        <f aca="false">INDEX(EF$5:EF$40,MATCH($GO15,$K$5:$K$40,0))</f>
        <v>0</v>
      </c>
      <c r="HD15" s="13" t="n">
        <f aca="false">INDEX(EG$5:EG$40,MATCH($GO15,$K$5:$K$40,0))</f>
        <v>0</v>
      </c>
      <c r="HE15" s="13" t="n">
        <f aca="false">INDEX(EH$5:EH$40,MATCH($GO15,$K$5:$K$40,0))</f>
        <v>0</v>
      </c>
      <c r="HF15" s="13" t="n">
        <f aca="false">INDEX(EI$5:EI$40,MATCH($GO15,$K$5:$K$40,0))</f>
        <v>0</v>
      </c>
      <c r="HG15" s="13" t="n">
        <f aca="false">INDEX(EJ$5:EJ$40,MATCH($GO15,$K$5:$K$40,0))</f>
        <v>1</v>
      </c>
      <c r="HH15" s="13" t="n">
        <f aca="false">INDEX(EK$5:EK$40,MATCH($GO15,$K$5:$K$40,0))</f>
        <v>0</v>
      </c>
      <c r="HI15" s="13" t="n">
        <f aca="false">INDEX(EL$5:EL$40,MATCH($GO15,$K$5:$K$40,0))</f>
        <v>0</v>
      </c>
      <c r="HJ15" s="13" t="n">
        <f aca="false">INDEX(EM$5:EM$40,MATCH($GO15,$K$5:$K$40,0))</f>
        <v>0</v>
      </c>
      <c r="HK15" s="13" t="n">
        <f aca="false">INDEX(EN$5:EN$40,MATCH($GO15,$K$5:$K$40,0))</f>
        <v>0</v>
      </c>
      <c r="HL15" s="13" t="n">
        <f aca="false">INDEX(EO$5:EO$40,MATCH($GO15,$K$5:$K$40,0))</f>
        <v>0</v>
      </c>
      <c r="HM15" s="13" t="n">
        <f aca="false">INDEX(EP$5:EP$40,MATCH($GO15,$K$5:$K$40,0))</f>
        <v>0</v>
      </c>
      <c r="HN15" s="13" t="n">
        <f aca="false">INDEX(EQ$5:EQ$40,MATCH($GO15,$K$5:$K$40,0))</f>
        <v>0</v>
      </c>
      <c r="HO15" s="13" t="n">
        <f aca="false">INDEX(ER$5:ER$40,MATCH($GO15,$K$5:$K$40,0))</f>
        <v>0</v>
      </c>
      <c r="HP15" s="13" t="n">
        <f aca="false">INDEX(ES$5:ES$40,MATCH($GO15,$K$5:$K$40,0))</f>
        <v>0</v>
      </c>
      <c r="HQ15" s="13" t="n">
        <f aca="false">INDEX(ET$5:ET$40,MATCH($GO15,$K$5:$K$40,0))</f>
        <v>0</v>
      </c>
      <c r="HR15" s="13" t="n">
        <f aca="false">INDEX(EU$5:EU$40,MATCH($GO15,$K$5:$K$40,0))</f>
        <v>0</v>
      </c>
      <c r="HS15" s="13" t="n">
        <f aca="false">INDEX(EV$5:EV$40,MATCH($GO15,$K$5:$K$40,0))</f>
        <v>0</v>
      </c>
      <c r="HT15" s="13" t="n">
        <f aca="false">INDEX(EW$5:EW$40,MATCH($GO15,$K$5:$K$40,0))</f>
        <v>0</v>
      </c>
      <c r="HU15" s="13" t="n">
        <f aca="false">INDEX(EX$5:EX$40,MATCH($GO15,$K$5:$K$40,0))</f>
        <v>0</v>
      </c>
      <c r="HV15" s="13" t="n">
        <f aca="false">INDEX(EY$5:EY$40,MATCH($GO15,$K$5:$K$40,0))</f>
        <v>0</v>
      </c>
      <c r="HW15" s="13" t="n">
        <f aca="false">INDEX(EZ$5:EZ$40,MATCH($GO15,$K$5:$K$40,0))</f>
        <v>0</v>
      </c>
      <c r="HX15" s="1" t="n">
        <f aca="false">SUM(GP15:HW15)</f>
        <v>1</v>
      </c>
      <c r="HY15" s="1" t="str">
        <f aca="false">LOOKUP(1,GP15:HW15,$GP$2:$HW$2)</f>
        <v>9p</v>
      </c>
    </row>
    <row r="16" customFormat="false" ht="13.8" hidden="false" customHeight="false" outlineLevel="0" collapsed="false">
      <c r="K16" s="17" t="s">
        <v>50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8" t="n">
        <v>1</v>
      </c>
      <c r="AM16" s="17"/>
      <c r="AN16" s="17"/>
      <c r="AO16" s="17"/>
      <c r="AP16" s="17"/>
      <c r="AQ16" s="17"/>
      <c r="AR16" s="17"/>
      <c r="AS16" s="17"/>
      <c r="AV16" s="17" t="s">
        <v>50</v>
      </c>
      <c r="BZ16" s="1" t="n">
        <v>1</v>
      </c>
      <c r="CG16" s="17" t="s">
        <v>50</v>
      </c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8" t="n">
        <v>1</v>
      </c>
      <c r="DN16" s="17"/>
      <c r="DO16" s="17"/>
      <c r="DR16" s="17" t="s">
        <v>50</v>
      </c>
      <c r="DS16" s="17"/>
      <c r="DT16" s="17"/>
      <c r="DU16" s="17"/>
      <c r="DV16" s="17"/>
      <c r="DW16" s="17"/>
      <c r="DX16" s="17"/>
      <c r="DY16" s="17"/>
      <c r="DZ16" s="17" t="n">
        <v>1</v>
      </c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N16" s="12" t="n">
        <v>3</v>
      </c>
      <c r="GO16" s="12" t="s">
        <v>44</v>
      </c>
      <c r="GP16" s="13" t="n">
        <f aca="false">INDEX(L$5:L$40,MATCH($GO16,$K$5:$K$40,0))</f>
        <v>0</v>
      </c>
      <c r="GQ16" s="13" t="n">
        <f aca="false">INDEX(M$5:M$40,MATCH($GO16,$K$5:$K$40,0))</f>
        <v>0</v>
      </c>
      <c r="GR16" s="13" t="n">
        <f aca="false">INDEX(N$5:N$40,MATCH($GO16,$K$5:$K$40,0))</f>
        <v>0</v>
      </c>
      <c r="GS16" s="13" t="n">
        <f aca="false">INDEX(O$5:O$40,MATCH($GO16,$K$5:$K$40,0))</f>
        <v>0</v>
      </c>
      <c r="GT16" s="13" t="n">
        <f aca="false">INDEX(P$5:P$40,MATCH($GO16,$K$5:$K$40,0))</f>
        <v>0</v>
      </c>
      <c r="GU16" s="13" t="n">
        <f aca="false">INDEX(Q$5:Q$40,MATCH($GO16,$K$5:$K$40,0))</f>
        <v>0</v>
      </c>
      <c r="GV16" s="13" t="n">
        <f aca="false">INDEX(R$5:R$40,MATCH($GO16,$K$5:$K$40,0))</f>
        <v>0</v>
      </c>
      <c r="GW16" s="13" t="n">
        <f aca="false">INDEX(S$5:S$40,MATCH($GO16,$K$5:$K$40,0))</f>
        <v>0</v>
      </c>
      <c r="GX16" s="13" t="n">
        <f aca="false">INDEX(T$5:T$40,MATCH($GO16,$K$5:$K$40,0))</f>
        <v>1</v>
      </c>
      <c r="GY16" s="13" t="n">
        <f aca="false">INDEX(U$5:U$40,MATCH($GO16,$K$5:$K$40,0))</f>
        <v>0</v>
      </c>
      <c r="GZ16" s="13" t="n">
        <f aca="false">INDEX(V$5:V$40,MATCH($GO16,$K$5:$K$40,0))</f>
        <v>0</v>
      </c>
      <c r="HA16" s="13" t="n">
        <f aca="false">INDEX(W$5:W$40,MATCH($GO16,$K$5:$K$40,0))</f>
        <v>0</v>
      </c>
      <c r="HB16" s="13" t="n">
        <f aca="false">INDEX(X$5:X$40,MATCH($GO16,$K$5:$K$40,0))</f>
        <v>0</v>
      </c>
      <c r="HC16" s="13" t="n">
        <f aca="false">INDEX(Y$5:Y$40,MATCH($GO16,$K$5:$K$40,0))</f>
        <v>0</v>
      </c>
      <c r="HD16" s="13" t="n">
        <f aca="false">INDEX(Z$5:Z$40,MATCH($GO16,$K$5:$K$40,0))</f>
        <v>0</v>
      </c>
      <c r="HE16" s="13" t="n">
        <f aca="false">INDEX(AA$5:AA$40,MATCH($GO16,$K$5:$K$40,0))</f>
        <v>0</v>
      </c>
      <c r="HF16" s="13" t="n">
        <f aca="false">INDEX(AB$5:AB$40,MATCH($GO16,$K$5:$K$40,0))</f>
        <v>0</v>
      </c>
      <c r="HG16" s="13" t="n">
        <f aca="false">INDEX(AC$5:AC$40,MATCH($GO16,$K$5:$K$40,0))</f>
        <v>0</v>
      </c>
      <c r="HH16" s="13" t="n">
        <f aca="false">INDEX(AD$5:AD$40,MATCH($GO16,$K$5:$K$40,0))</f>
        <v>0</v>
      </c>
      <c r="HI16" s="13" t="n">
        <f aca="false">INDEX(AE$5:AE$40,MATCH($GO16,$K$5:$K$40,0))</f>
        <v>0</v>
      </c>
      <c r="HJ16" s="13" t="n">
        <f aca="false">INDEX(AF$5:AF$40,MATCH($GO16,$K$5:$K$40,0))</f>
        <v>0</v>
      </c>
      <c r="HK16" s="13" t="n">
        <f aca="false">INDEX(AG$5:AG$40,MATCH($GO16,$K$5:$K$40,0))</f>
        <v>0</v>
      </c>
      <c r="HL16" s="13" t="n">
        <f aca="false">INDEX(AH$5:AH$40,MATCH($GO16,$K$5:$K$40,0))</f>
        <v>0</v>
      </c>
      <c r="HM16" s="13" t="n">
        <f aca="false">INDEX(AI$5:AI$40,MATCH($GO16,$K$5:$K$40,0))</f>
        <v>0</v>
      </c>
      <c r="HN16" s="13" t="n">
        <f aca="false">INDEX(AJ$5:AJ$40,MATCH($GO16,$K$5:$K$40,0))</f>
        <v>0</v>
      </c>
      <c r="HO16" s="13" t="n">
        <f aca="false">INDEX(AK$5:AK$40,MATCH($GO16,$K$5:$K$40,0))</f>
        <v>0</v>
      </c>
      <c r="HP16" s="13" t="n">
        <f aca="false">INDEX(AL$5:AL$40,MATCH($GO16,$K$5:$K$40,0))</f>
        <v>0</v>
      </c>
      <c r="HQ16" s="13" t="n">
        <f aca="false">INDEX(AM$5:AM$40,MATCH($GO16,$K$5:$K$40,0))</f>
        <v>0</v>
      </c>
      <c r="HR16" s="13" t="n">
        <f aca="false">INDEX(AN$5:AN$40,MATCH($GO16,$K$5:$K$40,0))</f>
        <v>0</v>
      </c>
      <c r="HS16" s="13" t="n">
        <f aca="false">INDEX(AO$5:AO$40,MATCH($GO16,$K$5:$K$40,0))</f>
        <v>0</v>
      </c>
      <c r="HT16" s="13" t="n">
        <f aca="false">INDEX(AP$5:AP$40,MATCH($GO16,$K$5:$K$40,0))</f>
        <v>0</v>
      </c>
      <c r="HU16" s="13" t="n">
        <f aca="false">INDEX(AQ$5:AQ$40,MATCH($GO16,$K$5:$K$40,0))</f>
        <v>0</v>
      </c>
      <c r="HV16" s="13" t="n">
        <f aca="false">INDEX(AR$5:AR$40,MATCH($GO16,$K$5:$K$40,0))</f>
        <v>0</v>
      </c>
      <c r="HW16" s="13" t="n">
        <f aca="false">INDEX(AS$5:AS$40,MATCH($GO16,$K$5:$K$40,0))</f>
        <v>0</v>
      </c>
      <c r="HX16" s="1" t="n">
        <f aca="false">SUM(GP16:HW16)</f>
        <v>1</v>
      </c>
      <c r="HY16" s="1" t="str">
        <f aca="false">LOOKUP(1,GP16:HW16,$GP$2:$HW$2)</f>
        <v>9m</v>
      </c>
    </row>
    <row r="17" customFormat="false" ht="13.8" hidden="false" customHeight="false" outlineLevel="0" collapsed="false">
      <c r="K17" s="1" t="s">
        <v>51</v>
      </c>
      <c r="AS17" s="14" t="n">
        <v>1</v>
      </c>
      <c r="AV17" s="1" t="s">
        <v>51</v>
      </c>
      <c r="BG17" s="14" t="n">
        <v>1</v>
      </c>
      <c r="CG17" s="1" t="s">
        <v>51</v>
      </c>
      <c r="CR17" s="14" t="n">
        <v>1</v>
      </c>
      <c r="DR17" s="1" t="s">
        <v>51</v>
      </c>
      <c r="EC17" s="1" t="n">
        <v>1</v>
      </c>
      <c r="GN17" s="16" t="n">
        <v>4</v>
      </c>
      <c r="GO17" s="16" t="s">
        <v>44</v>
      </c>
      <c r="GP17" s="13" t="n">
        <f aca="false">INDEX(AW$5:AW$40,MATCH($GO17,$K$5:$K$40,0))</f>
        <v>0</v>
      </c>
      <c r="GQ17" s="13" t="n">
        <f aca="false">INDEX(AX$5:AX$40,MATCH($GO17,$K$5:$K$40,0))</f>
        <v>0</v>
      </c>
      <c r="GR17" s="13" t="n">
        <f aca="false">INDEX(AY$5:AY$40,MATCH($GO17,$K$5:$K$40,0))</f>
        <v>0</v>
      </c>
      <c r="GS17" s="13" t="n">
        <f aca="false">INDEX(AZ$5:AZ$40,MATCH($GO17,$K$5:$K$40,0))</f>
        <v>0</v>
      </c>
      <c r="GT17" s="13" t="n">
        <f aca="false">INDEX(BA$5:BA$40,MATCH($GO17,$K$5:$K$40,0))</f>
        <v>0</v>
      </c>
      <c r="GU17" s="13" t="n">
        <f aca="false">INDEX(BB$5:BB$40,MATCH($GO17,$K$5:$K$40,0))</f>
        <v>0</v>
      </c>
      <c r="GV17" s="13" t="n">
        <f aca="false">INDEX(BC$5:BC$40,MATCH($GO17,$K$5:$K$40,0))</f>
        <v>0</v>
      </c>
      <c r="GW17" s="13" t="n">
        <f aca="false">INDEX(BD$5:BD$40,MATCH($GO17,$K$5:$K$40,0))</f>
        <v>0</v>
      </c>
      <c r="GX17" s="13" t="n">
        <f aca="false">INDEX(BE$5:BE$40,MATCH($GO17,$K$5:$K$40,0))</f>
        <v>0</v>
      </c>
      <c r="GY17" s="13" t="n">
        <f aca="false">INDEX(BF$5:BF$40,MATCH($GO17,$K$5:$K$40,0))</f>
        <v>0</v>
      </c>
      <c r="GZ17" s="13" t="n">
        <f aca="false">INDEX(BG$5:BG$40,MATCH($GO17,$K$5:$K$40,0))</f>
        <v>0</v>
      </c>
      <c r="HA17" s="13" t="n">
        <f aca="false">INDEX(BH$5:BH$40,MATCH($GO17,$K$5:$K$40,0))</f>
        <v>0</v>
      </c>
      <c r="HB17" s="13" t="n">
        <f aca="false">INDEX(BI$5:BI$40,MATCH($GO17,$K$5:$K$40,0))</f>
        <v>0</v>
      </c>
      <c r="HC17" s="13" t="n">
        <f aca="false">INDEX(BJ$5:BJ$40,MATCH($GO17,$K$5:$K$40,0))</f>
        <v>0</v>
      </c>
      <c r="HD17" s="13" t="n">
        <f aca="false">INDEX(BK$5:BK$40,MATCH($GO17,$K$5:$K$40,0))</f>
        <v>0</v>
      </c>
      <c r="HE17" s="13" t="n">
        <f aca="false">INDEX(BL$5:BL$40,MATCH($GO17,$K$5:$K$40,0))</f>
        <v>0</v>
      </c>
      <c r="HF17" s="13" t="n">
        <f aca="false">INDEX(BM$5:BM$40,MATCH($GO17,$K$5:$K$40,0))</f>
        <v>0</v>
      </c>
      <c r="HG17" s="13" t="n">
        <f aca="false">INDEX(BN$5:BN$40,MATCH($GO17,$K$5:$K$40,0))</f>
        <v>0</v>
      </c>
      <c r="HH17" s="13" t="n">
        <f aca="false">INDEX(BO$5:BO$40,MATCH($GO17,$K$5:$K$40,0))</f>
        <v>0</v>
      </c>
      <c r="HI17" s="13" t="n">
        <f aca="false">INDEX(BP$5:BP$40,MATCH($GO17,$K$5:$K$40,0))</f>
        <v>0</v>
      </c>
      <c r="HJ17" s="13" t="n">
        <f aca="false">INDEX(BQ$5:BQ$40,MATCH($GO17,$K$5:$K$40,0))</f>
        <v>0</v>
      </c>
      <c r="HK17" s="13" t="n">
        <f aca="false">INDEX(BR$5:BR$40,MATCH($GO17,$K$5:$K$40,0))</f>
        <v>0</v>
      </c>
      <c r="HL17" s="13" t="n">
        <f aca="false">INDEX(BS$5:BS$40,MATCH($GO17,$K$5:$K$40,0))</f>
        <v>1</v>
      </c>
      <c r="HM17" s="13" t="n">
        <f aca="false">INDEX(BT$5:BT$40,MATCH($GO17,$K$5:$K$40,0))</f>
        <v>0</v>
      </c>
      <c r="HN17" s="13" t="n">
        <f aca="false">INDEX(BU$5:BU$40,MATCH($GO17,$K$5:$K$40,0))</f>
        <v>0</v>
      </c>
      <c r="HO17" s="13" t="n">
        <f aca="false">INDEX(BV$5:BV$40,MATCH($GO17,$K$5:$K$40,0))</f>
        <v>0</v>
      </c>
      <c r="HP17" s="13" t="n">
        <f aca="false">INDEX(BW$5:BW$40,MATCH($GO17,$K$5:$K$40,0))</f>
        <v>0</v>
      </c>
      <c r="HQ17" s="13" t="n">
        <f aca="false">INDEX(BX$5:BX$40,MATCH($GO17,$K$5:$K$40,0))</f>
        <v>0</v>
      </c>
      <c r="HR17" s="13" t="n">
        <f aca="false">INDEX(BY$5:BY$40,MATCH($GO17,$K$5:$K$40,0))</f>
        <v>0</v>
      </c>
      <c r="HS17" s="13" t="n">
        <f aca="false">INDEX(BZ$5:BZ$40,MATCH($GO17,$K$5:$K$40,0))</f>
        <v>0</v>
      </c>
      <c r="HT17" s="13" t="n">
        <f aca="false">INDEX(CA$5:CA$40,MATCH($GO17,$K$5:$K$40,0))</f>
        <v>0</v>
      </c>
      <c r="HU17" s="13" t="n">
        <f aca="false">INDEX(CB$5:CB$40,MATCH($GO17,$K$5:$K$40,0))</f>
        <v>0</v>
      </c>
      <c r="HV17" s="13" t="n">
        <f aca="false">INDEX(CC$5:CC$40,MATCH($GO17,$K$5:$K$40,0))</f>
        <v>0</v>
      </c>
      <c r="HW17" s="13" t="n">
        <f aca="false">INDEX(CD$5:CD$40,MATCH($GO17,$K$5:$K$40,0))</f>
        <v>0</v>
      </c>
      <c r="HX17" s="1" t="n">
        <f aca="false">SUM(GP17:HW17)</f>
        <v>1</v>
      </c>
      <c r="HY17" s="1" t="str">
        <f aca="false">LOOKUP(1,GP17:HW17,$GP$2:$HW$2)</f>
        <v>5s</v>
      </c>
    </row>
    <row r="18" customFormat="false" ht="13.8" hidden="false" customHeight="false" outlineLevel="0" collapsed="false">
      <c r="K18" s="17" t="s">
        <v>52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 t="n">
        <v>1</v>
      </c>
      <c r="AV18" s="17" t="s">
        <v>52</v>
      </c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8" t="n">
        <v>1</v>
      </c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G18" s="17" t="s">
        <v>52</v>
      </c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8" t="n">
        <v>1</v>
      </c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R18" s="17" t="s">
        <v>52</v>
      </c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 t="n">
        <v>1</v>
      </c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N18" s="16" t="n">
        <v>1</v>
      </c>
      <c r="GO18" s="16" t="s">
        <v>44</v>
      </c>
      <c r="GP18" s="13" t="n">
        <f aca="false">INDEX(CH$5:CH$40,MATCH($GO18,$K$5:$K$40,0))</f>
        <v>0</v>
      </c>
      <c r="GQ18" s="13" t="n">
        <f aca="false">INDEX(CI$5:CI$40,MATCH($GO18,$K$5:$K$40,0))</f>
        <v>0</v>
      </c>
      <c r="GR18" s="13" t="n">
        <f aca="false">INDEX(CJ$5:CJ$40,MATCH($GO18,$K$5:$K$40,0))</f>
        <v>0</v>
      </c>
      <c r="GS18" s="13" t="n">
        <f aca="false">INDEX(CK$5:CK$40,MATCH($GO18,$K$5:$K$40,0))</f>
        <v>0</v>
      </c>
      <c r="GT18" s="13" t="n">
        <f aca="false">INDEX(CL$5:CL$40,MATCH($GO18,$K$5:$K$40,0))</f>
        <v>0</v>
      </c>
      <c r="GU18" s="13" t="n">
        <f aca="false">INDEX(CM$5:CM$40,MATCH($GO18,$K$5:$K$40,0))</f>
        <v>0</v>
      </c>
      <c r="GV18" s="13" t="n">
        <f aca="false">INDEX(CN$5:CN$40,MATCH($GO18,$K$5:$K$40,0))</f>
        <v>0</v>
      </c>
      <c r="GW18" s="13" t="n">
        <f aca="false">INDEX(CO$5:CO$40,MATCH($GO18,$K$5:$K$40,0))</f>
        <v>0</v>
      </c>
      <c r="GX18" s="13" t="n">
        <f aca="false">INDEX(CP$5:CP$40,MATCH($GO18,$K$5:$K$40,0))</f>
        <v>0</v>
      </c>
      <c r="GY18" s="13" t="n">
        <f aca="false">INDEX(CQ$5:CQ$40,MATCH($GO18,$K$5:$K$40,0))</f>
        <v>0</v>
      </c>
      <c r="GZ18" s="13" t="n">
        <f aca="false">INDEX(CR$5:CR$40,MATCH($GO18,$K$5:$K$40,0))</f>
        <v>0</v>
      </c>
      <c r="HA18" s="13" t="n">
        <f aca="false">INDEX(CS$5:CS$40,MATCH($GO18,$K$5:$K$40,0))</f>
        <v>0</v>
      </c>
      <c r="HB18" s="13" t="n">
        <f aca="false">INDEX(CT$5:CT$40,MATCH($GO18,$K$5:$K$40,0))</f>
        <v>0</v>
      </c>
      <c r="HC18" s="13" t="n">
        <f aca="false">INDEX(CU$5:CU$40,MATCH($GO18,$K$5:$K$40,0))</f>
        <v>0</v>
      </c>
      <c r="HD18" s="13" t="n">
        <f aca="false">INDEX(CV$5:CV$40,MATCH($GO18,$K$5:$K$40,0))</f>
        <v>0</v>
      </c>
      <c r="HE18" s="13" t="n">
        <f aca="false">INDEX(CW$5:CW$40,MATCH($GO18,$K$5:$K$40,0))</f>
        <v>0</v>
      </c>
      <c r="HF18" s="13" t="n">
        <f aca="false">INDEX(CX$5:CX$40,MATCH($GO18,$K$5:$K$40,0))</f>
        <v>0</v>
      </c>
      <c r="HG18" s="13" t="n">
        <f aca="false">INDEX(CY$5:CY$40,MATCH($GO18,$K$5:$K$40,0))</f>
        <v>0</v>
      </c>
      <c r="HH18" s="13" t="n">
        <f aca="false">INDEX(CZ$5:CZ$40,MATCH($GO18,$K$5:$K$40,0))</f>
        <v>0</v>
      </c>
      <c r="HI18" s="13" t="n">
        <f aca="false">INDEX(DA$5:DA$40,MATCH($GO18,$K$5:$K$40,0))</f>
        <v>0</v>
      </c>
      <c r="HJ18" s="13" t="n">
        <f aca="false">INDEX(DB$5:DB$40,MATCH($GO18,$K$5:$K$40,0))</f>
        <v>0</v>
      </c>
      <c r="HK18" s="13" t="n">
        <f aca="false">INDEX(DC$5:DC$40,MATCH($GO18,$K$5:$K$40,0))</f>
        <v>0</v>
      </c>
      <c r="HL18" s="13" t="n">
        <f aca="false">INDEX(DD$5:DD$40,MATCH($GO18,$K$5:$K$40,0))</f>
        <v>0</v>
      </c>
      <c r="HM18" s="13" t="n">
        <f aca="false">INDEX(DE$5:DE$40,MATCH($GO18,$K$5:$K$40,0))</f>
        <v>0</v>
      </c>
      <c r="HN18" s="13" t="n">
        <f aca="false">INDEX(DF$5:DF$40,MATCH($GO18,$K$5:$K$40,0))</f>
        <v>0</v>
      </c>
      <c r="HO18" s="13" t="n">
        <f aca="false">INDEX(DG$5:DG$40,MATCH($GO18,$K$5:$K$40,0))</f>
        <v>0</v>
      </c>
      <c r="HP18" s="13" t="n">
        <f aca="false">INDEX(DH$5:DH$40,MATCH($GO18,$K$5:$K$40,0))</f>
        <v>0</v>
      </c>
      <c r="HQ18" s="13" t="n">
        <f aca="false">INDEX(DI$5:DI$40,MATCH($GO18,$K$5:$K$40,0))</f>
        <v>0</v>
      </c>
      <c r="HR18" s="13" t="n">
        <f aca="false">INDEX(DJ$5:DJ$40,MATCH($GO18,$K$5:$K$40,0))</f>
        <v>0</v>
      </c>
      <c r="HS18" s="13" t="n">
        <f aca="false">INDEX(DK$5:DK$40,MATCH($GO18,$K$5:$K$40,0))</f>
        <v>0</v>
      </c>
      <c r="HT18" s="13" t="n">
        <f aca="false">INDEX(DL$5:DL$40,MATCH($GO18,$K$5:$K$40,0))</f>
        <v>1</v>
      </c>
      <c r="HU18" s="13" t="n">
        <f aca="false">INDEX(DM$5:DM$40,MATCH($GO18,$K$5:$K$40,0))</f>
        <v>0</v>
      </c>
      <c r="HV18" s="13" t="n">
        <f aca="false">INDEX(DN$5:DN$40,MATCH($GO18,$K$5:$K$40,0))</f>
        <v>0</v>
      </c>
      <c r="HW18" s="13" t="n">
        <f aca="false">INDEX(DO$5:DO$40,MATCH($GO18,$K$5:$K$40,0))</f>
        <v>0</v>
      </c>
      <c r="HX18" s="1" t="n">
        <f aca="false">SUM(GP18:HW18)</f>
        <v>1</v>
      </c>
      <c r="HY18" s="1" t="str">
        <f aca="false">LOOKUP(1,GP18:HW18,$GP$2:$HW$2)</f>
        <v>北</v>
      </c>
    </row>
    <row r="19" customFormat="false" ht="13.8" hidden="false" customHeight="false" outlineLevel="0" collapsed="false">
      <c r="K19" s="1" t="s">
        <v>53</v>
      </c>
      <c r="W19" s="1" t="n">
        <v>1</v>
      </c>
      <c r="AV19" s="1" t="s">
        <v>53</v>
      </c>
      <c r="BE19" s="14" t="n">
        <v>1</v>
      </c>
      <c r="CG19" s="1" t="s">
        <v>53</v>
      </c>
      <c r="DN19" s="14" t="n">
        <v>1</v>
      </c>
      <c r="DR19" s="1" t="s">
        <v>53</v>
      </c>
      <c r="EH19" s="1" t="n">
        <v>1</v>
      </c>
      <c r="GN19" s="19" t="n">
        <v>2</v>
      </c>
      <c r="GO19" s="16" t="s">
        <v>44</v>
      </c>
      <c r="GP19" s="13" t="n">
        <f aca="false">INDEX(DS$5:DS$40,MATCH($GO19,$K$5:$K$40,0))</f>
        <v>0</v>
      </c>
      <c r="GQ19" s="13" t="n">
        <f aca="false">INDEX(DT$5:DT$40,MATCH($GO19,$K$5:$K$40,0))</f>
        <v>0</v>
      </c>
      <c r="GR19" s="13" t="n">
        <f aca="false">INDEX(DU$5:DU$40,MATCH($GO19,$K$5:$K$40,0))</f>
        <v>0</v>
      </c>
      <c r="GS19" s="13" t="n">
        <f aca="false">INDEX(DV$5:DV$40,MATCH($GO19,$K$5:$K$40,0))</f>
        <v>0</v>
      </c>
      <c r="GT19" s="13" t="n">
        <f aca="false">INDEX(DW$5:DW$40,MATCH($GO19,$K$5:$K$40,0))</f>
        <v>0</v>
      </c>
      <c r="GU19" s="13" t="n">
        <f aca="false">INDEX(DX$5:DX$40,MATCH($GO19,$K$5:$K$40,0))</f>
        <v>1</v>
      </c>
      <c r="GV19" s="13" t="n">
        <f aca="false">INDEX(DY$5:DY$40,MATCH($GO19,$K$5:$K$40,0))</f>
        <v>0</v>
      </c>
      <c r="GW19" s="13" t="n">
        <f aca="false">INDEX(DZ$5:DZ$40,MATCH($GO19,$K$5:$K$40,0))</f>
        <v>0</v>
      </c>
      <c r="GX19" s="13" t="n">
        <f aca="false">INDEX(EA$5:EA$40,MATCH($GO19,$K$5:$K$40,0))</f>
        <v>0</v>
      </c>
      <c r="GY19" s="13" t="n">
        <f aca="false">INDEX(EB$5:EB$40,MATCH($GO19,$K$5:$K$40,0))</f>
        <v>0</v>
      </c>
      <c r="GZ19" s="13" t="n">
        <f aca="false">INDEX(EC$5:EC$40,MATCH($GO19,$K$5:$K$40,0))</f>
        <v>0</v>
      </c>
      <c r="HA19" s="13" t="n">
        <f aca="false">INDEX(ED$5:ED$40,MATCH($GO19,$K$5:$K$40,0))</f>
        <v>0</v>
      </c>
      <c r="HB19" s="13" t="n">
        <f aca="false">INDEX(EE$5:EE$40,MATCH($GO19,$K$5:$K$40,0))</f>
        <v>0</v>
      </c>
      <c r="HC19" s="13" t="n">
        <f aca="false">INDEX(EF$5:EF$40,MATCH($GO19,$K$5:$K$40,0))</f>
        <v>0</v>
      </c>
      <c r="HD19" s="13" t="n">
        <f aca="false">INDEX(EG$5:EG$40,MATCH($GO19,$K$5:$K$40,0))</f>
        <v>0</v>
      </c>
      <c r="HE19" s="13" t="n">
        <f aca="false">INDEX(EH$5:EH$40,MATCH($GO19,$K$5:$K$40,0))</f>
        <v>0</v>
      </c>
      <c r="HF19" s="13" t="n">
        <f aca="false">INDEX(EI$5:EI$40,MATCH($GO19,$K$5:$K$40,0))</f>
        <v>0</v>
      </c>
      <c r="HG19" s="13" t="n">
        <f aca="false">INDEX(EJ$5:EJ$40,MATCH($GO19,$K$5:$K$40,0))</f>
        <v>0</v>
      </c>
      <c r="HH19" s="13" t="n">
        <f aca="false">INDEX(EK$5:EK$40,MATCH($GO19,$K$5:$K$40,0))</f>
        <v>0</v>
      </c>
      <c r="HI19" s="13" t="n">
        <f aca="false">INDEX(EL$5:EL$40,MATCH($GO19,$K$5:$K$40,0))</f>
        <v>0</v>
      </c>
      <c r="HJ19" s="13" t="n">
        <f aca="false">INDEX(EM$5:EM$40,MATCH($GO19,$K$5:$K$40,0))</f>
        <v>0</v>
      </c>
      <c r="HK19" s="13" t="n">
        <f aca="false">INDEX(EN$5:EN$40,MATCH($GO19,$K$5:$K$40,0))</f>
        <v>0</v>
      </c>
      <c r="HL19" s="13" t="n">
        <f aca="false">INDEX(EO$5:EO$40,MATCH($GO19,$K$5:$K$40,0))</f>
        <v>0</v>
      </c>
      <c r="HM19" s="13" t="n">
        <f aca="false">INDEX(EP$5:EP$40,MATCH($GO19,$K$5:$K$40,0))</f>
        <v>0</v>
      </c>
      <c r="HN19" s="13" t="n">
        <f aca="false">INDEX(EQ$5:EQ$40,MATCH($GO19,$K$5:$K$40,0))</f>
        <v>0</v>
      </c>
      <c r="HO19" s="13" t="n">
        <f aca="false">INDEX(ER$5:ER$40,MATCH($GO19,$K$5:$K$40,0))</f>
        <v>0</v>
      </c>
      <c r="HP19" s="13" t="n">
        <f aca="false">INDEX(ES$5:ES$40,MATCH($GO19,$K$5:$K$40,0))</f>
        <v>0</v>
      </c>
      <c r="HQ19" s="13" t="n">
        <f aca="false">INDEX(ET$5:ET$40,MATCH($GO19,$K$5:$K$40,0))</f>
        <v>0</v>
      </c>
      <c r="HR19" s="13" t="n">
        <f aca="false">INDEX(EU$5:EU$40,MATCH($GO19,$K$5:$K$40,0))</f>
        <v>0</v>
      </c>
      <c r="HS19" s="13" t="n">
        <f aca="false">INDEX(EV$5:EV$40,MATCH($GO19,$K$5:$K$40,0))</f>
        <v>0</v>
      </c>
      <c r="HT19" s="13" t="n">
        <f aca="false">INDEX(EW$5:EW$40,MATCH($GO19,$K$5:$K$40,0))</f>
        <v>0</v>
      </c>
      <c r="HU19" s="13" t="n">
        <f aca="false">INDEX(EX$5:EX$40,MATCH($GO19,$K$5:$K$40,0))</f>
        <v>0</v>
      </c>
      <c r="HV19" s="13" t="n">
        <f aca="false">INDEX(EY$5:EY$40,MATCH($GO19,$K$5:$K$40,0))</f>
        <v>0</v>
      </c>
      <c r="HW19" s="13" t="n">
        <f aca="false">INDEX(EZ$5:EZ$40,MATCH($GO19,$K$5:$K$40,0))</f>
        <v>0</v>
      </c>
      <c r="HX19" s="1" t="n">
        <f aca="false">SUM(GP19:HW19)</f>
        <v>1</v>
      </c>
      <c r="HY19" s="1" t="str">
        <f aca="false">LOOKUP(1,GP19:HW19,$GP$2:$HW$2)</f>
        <v>6m</v>
      </c>
    </row>
    <row r="20" customFormat="false" ht="13.8" hidden="false" customHeight="false" outlineLevel="0" collapsed="false">
      <c r="K20" s="17" t="s">
        <v>54</v>
      </c>
      <c r="L20" s="17" t="n">
        <v>1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V20" s="17" t="s">
        <v>54</v>
      </c>
      <c r="AW20" s="17"/>
      <c r="AX20" s="17"/>
      <c r="AY20" s="17"/>
      <c r="AZ20" s="17"/>
      <c r="BA20" s="17"/>
      <c r="BB20" s="17"/>
      <c r="BC20" s="17"/>
      <c r="BD20" s="17"/>
      <c r="BE20" s="18" t="n">
        <v>1</v>
      </c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G20" s="17" t="s">
        <v>54</v>
      </c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8" t="n">
        <v>1</v>
      </c>
      <c r="DO20" s="17"/>
      <c r="DR20" s="17" t="s">
        <v>54</v>
      </c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 t="n">
        <v>1</v>
      </c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N20" s="12" t="n">
        <v>3</v>
      </c>
      <c r="GO20" s="12" t="s">
        <v>47</v>
      </c>
      <c r="GP20" s="13" t="n">
        <f aca="false">INDEX(L$5:L$40,MATCH($GO20,$K$5:$K$40,0))</f>
        <v>1</v>
      </c>
      <c r="GQ20" s="13" t="n">
        <f aca="false">INDEX(M$5:M$40,MATCH($GO20,$K$5:$K$40,0))</f>
        <v>0</v>
      </c>
      <c r="GR20" s="13" t="n">
        <f aca="false">INDEX(N$5:N$40,MATCH($GO20,$K$5:$K$40,0))</f>
        <v>0</v>
      </c>
      <c r="GS20" s="13" t="n">
        <f aca="false">INDEX(O$5:O$40,MATCH($GO20,$K$5:$K$40,0))</f>
        <v>0</v>
      </c>
      <c r="GT20" s="13" t="n">
        <f aca="false">INDEX(P$5:P$40,MATCH($GO20,$K$5:$K$40,0))</f>
        <v>0</v>
      </c>
      <c r="GU20" s="13" t="n">
        <f aca="false">INDEX(Q$5:Q$40,MATCH($GO20,$K$5:$K$40,0))</f>
        <v>0</v>
      </c>
      <c r="GV20" s="13" t="n">
        <f aca="false">INDEX(R$5:R$40,MATCH($GO20,$K$5:$K$40,0))</f>
        <v>0</v>
      </c>
      <c r="GW20" s="13" t="n">
        <f aca="false">INDEX(S$5:S$40,MATCH($GO20,$K$5:$K$40,0))</f>
        <v>0</v>
      </c>
      <c r="GX20" s="13" t="n">
        <f aca="false">INDEX(T$5:T$40,MATCH($GO20,$K$5:$K$40,0))</f>
        <v>0</v>
      </c>
      <c r="GY20" s="13" t="n">
        <f aca="false">INDEX(U$5:U$40,MATCH($GO20,$K$5:$K$40,0))</f>
        <v>0</v>
      </c>
      <c r="GZ20" s="13" t="n">
        <f aca="false">INDEX(V$5:V$40,MATCH($GO20,$K$5:$K$40,0))</f>
        <v>0</v>
      </c>
      <c r="HA20" s="13" t="n">
        <f aca="false">INDEX(W$5:W$40,MATCH($GO20,$K$5:$K$40,0))</f>
        <v>0</v>
      </c>
      <c r="HB20" s="13" t="n">
        <f aca="false">INDEX(X$5:X$40,MATCH($GO20,$K$5:$K$40,0))</f>
        <v>0</v>
      </c>
      <c r="HC20" s="13" t="n">
        <f aca="false">INDEX(Y$5:Y$40,MATCH($GO20,$K$5:$K$40,0))</f>
        <v>0</v>
      </c>
      <c r="HD20" s="13" t="n">
        <f aca="false">INDEX(Z$5:Z$40,MATCH($GO20,$K$5:$K$40,0))</f>
        <v>0</v>
      </c>
      <c r="HE20" s="13" t="n">
        <f aca="false">INDEX(AA$5:AA$40,MATCH($GO20,$K$5:$K$40,0))</f>
        <v>0</v>
      </c>
      <c r="HF20" s="13" t="n">
        <f aca="false">INDEX(AB$5:AB$40,MATCH($GO20,$K$5:$K$40,0))</f>
        <v>0</v>
      </c>
      <c r="HG20" s="13" t="n">
        <f aca="false">INDEX(AC$5:AC$40,MATCH($GO20,$K$5:$K$40,0))</f>
        <v>0</v>
      </c>
      <c r="HH20" s="13" t="n">
        <f aca="false">INDEX(AD$5:AD$40,MATCH($GO20,$K$5:$K$40,0))</f>
        <v>0</v>
      </c>
      <c r="HI20" s="13" t="n">
        <f aca="false">INDEX(AE$5:AE$40,MATCH($GO20,$K$5:$K$40,0))</f>
        <v>0</v>
      </c>
      <c r="HJ20" s="13" t="n">
        <f aca="false">INDEX(AF$5:AF$40,MATCH($GO20,$K$5:$K$40,0))</f>
        <v>0</v>
      </c>
      <c r="HK20" s="13" t="n">
        <f aca="false">INDEX(AG$5:AG$40,MATCH($GO20,$K$5:$K$40,0))</f>
        <v>0</v>
      </c>
      <c r="HL20" s="13" t="n">
        <f aca="false">INDEX(AH$5:AH$40,MATCH($GO20,$K$5:$K$40,0))</f>
        <v>0</v>
      </c>
      <c r="HM20" s="13" t="n">
        <f aca="false">INDEX(AI$5:AI$40,MATCH($GO20,$K$5:$K$40,0))</f>
        <v>0</v>
      </c>
      <c r="HN20" s="13" t="n">
        <f aca="false">INDEX(AJ$5:AJ$40,MATCH($GO20,$K$5:$K$40,0))</f>
        <v>0</v>
      </c>
      <c r="HO20" s="13" t="n">
        <f aca="false">INDEX(AK$5:AK$40,MATCH($GO20,$K$5:$K$40,0))</f>
        <v>0</v>
      </c>
      <c r="HP20" s="13" t="n">
        <f aca="false">INDEX(AL$5:AL$40,MATCH($GO20,$K$5:$K$40,0))</f>
        <v>0</v>
      </c>
      <c r="HQ20" s="13" t="n">
        <f aca="false">INDEX(AM$5:AM$40,MATCH($GO20,$K$5:$K$40,0))</f>
        <v>0</v>
      </c>
      <c r="HR20" s="13" t="n">
        <f aca="false">INDEX(AN$5:AN$40,MATCH($GO20,$K$5:$K$40,0))</f>
        <v>0</v>
      </c>
      <c r="HS20" s="13" t="n">
        <f aca="false">INDEX(AO$5:AO$40,MATCH($GO20,$K$5:$K$40,0))</f>
        <v>0</v>
      </c>
      <c r="HT20" s="13" t="n">
        <f aca="false">INDEX(AP$5:AP$40,MATCH($GO20,$K$5:$K$40,0))</f>
        <v>0</v>
      </c>
      <c r="HU20" s="13" t="n">
        <f aca="false">INDEX(AQ$5:AQ$40,MATCH($GO20,$K$5:$K$40,0))</f>
        <v>0</v>
      </c>
      <c r="HV20" s="13" t="n">
        <f aca="false">INDEX(AR$5:AR$40,MATCH($GO20,$K$5:$K$40,0))</f>
        <v>0</v>
      </c>
      <c r="HW20" s="13" t="n">
        <f aca="false">INDEX(AS$5:AS$40,MATCH($GO20,$K$5:$K$40,0))</f>
        <v>0</v>
      </c>
      <c r="HX20" s="1" t="n">
        <f aca="false">SUM(GP20:HW20)</f>
        <v>1</v>
      </c>
      <c r="HY20" s="1" t="str">
        <f aca="false">LOOKUP(1,GP20:HW20,$GP$2:$HW$2)</f>
        <v>1m</v>
      </c>
    </row>
    <row r="21" customFormat="false" ht="13.8" hidden="false" customHeight="false" outlineLevel="0" collapsed="false">
      <c r="K21" s="1" t="s">
        <v>55</v>
      </c>
      <c r="AN21" s="14" t="n">
        <v>1</v>
      </c>
      <c r="AV21" s="1" t="s">
        <v>55</v>
      </c>
      <c r="BY21" s="14" t="n">
        <v>1</v>
      </c>
      <c r="CG21" s="1" t="s">
        <v>55</v>
      </c>
      <c r="DI21" s="14" t="n">
        <v>1</v>
      </c>
      <c r="DR21" s="1" t="s">
        <v>55</v>
      </c>
      <c r="DZ21" s="14" t="n">
        <v>1</v>
      </c>
      <c r="GN21" s="16" t="n">
        <v>4</v>
      </c>
      <c r="GO21" s="16" t="s">
        <v>47</v>
      </c>
      <c r="GP21" s="13" t="n">
        <f aca="false">INDEX(AW$5:AW$40,MATCH($GO21,$K$5:$K$40,0))</f>
        <v>0</v>
      </c>
      <c r="GQ21" s="13" t="n">
        <f aca="false">INDEX(AX$5:AX$40,MATCH($GO21,$K$5:$K$40,0))</f>
        <v>0</v>
      </c>
      <c r="GR21" s="13" t="n">
        <f aca="false">INDEX(AY$5:AY$40,MATCH($GO21,$K$5:$K$40,0))</f>
        <v>0</v>
      </c>
      <c r="GS21" s="13" t="n">
        <f aca="false">INDEX(AZ$5:AZ$40,MATCH($GO21,$K$5:$K$40,0))</f>
        <v>0</v>
      </c>
      <c r="GT21" s="13" t="n">
        <f aca="false">INDEX(BA$5:BA$40,MATCH($GO21,$K$5:$K$40,0))</f>
        <v>0</v>
      </c>
      <c r="GU21" s="13" t="n">
        <f aca="false">INDEX(BB$5:BB$40,MATCH($GO21,$K$5:$K$40,0))</f>
        <v>0</v>
      </c>
      <c r="GV21" s="13" t="n">
        <f aca="false">INDEX(BC$5:BC$40,MATCH($GO21,$K$5:$K$40,0))</f>
        <v>0</v>
      </c>
      <c r="GW21" s="13" t="n">
        <f aca="false">INDEX(BD$5:BD$40,MATCH($GO21,$K$5:$K$40,0))</f>
        <v>0</v>
      </c>
      <c r="GX21" s="13" t="n">
        <f aca="false">INDEX(BE$5:BE$40,MATCH($GO21,$K$5:$K$40,0))</f>
        <v>0</v>
      </c>
      <c r="GY21" s="13" t="n">
        <f aca="false">INDEX(BF$5:BF$40,MATCH($GO21,$K$5:$K$40,0))</f>
        <v>0</v>
      </c>
      <c r="GZ21" s="13" t="n">
        <f aca="false">INDEX(BG$5:BG$40,MATCH($GO21,$K$5:$K$40,0))</f>
        <v>0</v>
      </c>
      <c r="HA21" s="13" t="n">
        <f aca="false">INDEX(BH$5:BH$40,MATCH($GO21,$K$5:$K$40,0))</f>
        <v>0</v>
      </c>
      <c r="HB21" s="13" t="n">
        <f aca="false">INDEX(BI$5:BI$40,MATCH($GO21,$K$5:$K$40,0))</f>
        <v>0</v>
      </c>
      <c r="HC21" s="13" t="n">
        <f aca="false">INDEX(BJ$5:BJ$40,MATCH($GO21,$K$5:$K$40,0))</f>
        <v>0</v>
      </c>
      <c r="HD21" s="13" t="n">
        <f aca="false">INDEX(BK$5:BK$40,MATCH($GO21,$K$5:$K$40,0))</f>
        <v>0</v>
      </c>
      <c r="HE21" s="13" t="n">
        <f aca="false">INDEX(BL$5:BL$40,MATCH($GO21,$K$5:$K$40,0))</f>
        <v>0</v>
      </c>
      <c r="HF21" s="13" t="n">
        <f aca="false">INDEX(BM$5:BM$40,MATCH($GO21,$K$5:$K$40,0))</f>
        <v>0</v>
      </c>
      <c r="HG21" s="13" t="n">
        <f aca="false">INDEX(BN$5:BN$40,MATCH($GO21,$K$5:$K$40,0))</f>
        <v>0</v>
      </c>
      <c r="HH21" s="13" t="n">
        <f aca="false">INDEX(BO$5:BO$40,MATCH($GO21,$K$5:$K$40,0))</f>
        <v>0</v>
      </c>
      <c r="HI21" s="13" t="n">
        <f aca="false">INDEX(BP$5:BP$40,MATCH($GO21,$K$5:$K$40,0))</f>
        <v>0</v>
      </c>
      <c r="HJ21" s="13" t="n">
        <f aca="false">INDEX(BQ$5:BQ$40,MATCH($GO21,$K$5:$K$40,0))</f>
        <v>0</v>
      </c>
      <c r="HK21" s="13" t="n">
        <f aca="false">INDEX(BR$5:BR$40,MATCH($GO21,$K$5:$K$40,0))</f>
        <v>0</v>
      </c>
      <c r="HL21" s="13" t="n">
        <f aca="false">INDEX(BS$5:BS$40,MATCH($GO21,$K$5:$K$40,0))</f>
        <v>0</v>
      </c>
      <c r="HM21" s="13" t="n">
        <f aca="false">INDEX(BT$5:BT$40,MATCH($GO21,$K$5:$K$40,0))</f>
        <v>1</v>
      </c>
      <c r="HN21" s="13" t="n">
        <f aca="false">INDEX(BU$5:BU$40,MATCH($GO21,$K$5:$K$40,0))</f>
        <v>0</v>
      </c>
      <c r="HO21" s="13" t="n">
        <f aca="false">INDEX(BV$5:BV$40,MATCH($GO21,$K$5:$K$40,0))</f>
        <v>0</v>
      </c>
      <c r="HP21" s="13" t="n">
        <f aca="false">INDEX(BW$5:BW$40,MATCH($GO21,$K$5:$K$40,0))</f>
        <v>0</v>
      </c>
      <c r="HQ21" s="13" t="n">
        <f aca="false">INDEX(BX$5:BX$40,MATCH($GO21,$K$5:$K$40,0))</f>
        <v>0</v>
      </c>
      <c r="HR21" s="13" t="n">
        <f aca="false">INDEX(BY$5:BY$40,MATCH($GO21,$K$5:$K$40,0))</f>
        <v>0</v>
      </c>
      <c r="HS21" s="13" t="n">
        <f aca="false">INDEX(BZ$5:BZ$40,MATCH($GO21,$K$5:$K$40,0))</f>
        <v>0</v>
      </c>
      <c r="HT21" s="13" t="n">
        <f aca="false">INDEX(CA$5:CA$40,MATCH($GO21,$K$5:$K$40,0))</f>
        <v>0</v>
      </c>
      <c r="HU21" s="13" t="n">
        <f aca="false">INDEX(CB$5:CB$40,MATCH($GO21,$K$5:$K$40,0))</f>
        <v>0</v>
      </c>
      <c r="HV21" s="13" t="n">
        <f aca="false">INDEX(CC$5:CC$40,MATCH($GO21,$K$5:$K$40,0))</f>
        <v>0</v>
      </c>
      <c r="HW21" s="13" t="n">
        <f aca="false">INDEX(CD$5:CD$40,MATCH($GO21,$K$5:$K$40,0))</f>
        <v>0</v>
      </c>
      <c r="HX21" s="1" t="n">
        <f aca="false">SUM(GP21:HW21)</f>
        <v>1</v>
      </c>
      <c r="HY21" s="1" t="str">
        <f aca="false">LOOKUP(1,GP21:HW21,$GP$2:$HW$2)</f>
        <v>6s</v>
      </c>
    </row>
    <row r="22" customFormat="false" ht="13.8" hidden="false" customHeight="false" outlineLevel="0" collapsed="false">
      <c r="K22" s="17" t="s">
        <v>56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8" t="n">
        <v>1</v>
      </c>
      <c r="AO22" s="17"/>
      <c r="AP22" s="17"/>
      <c r="AQ22" s="17"/>
      <c r="AR22" s="17"/>
      <c r="AS22" s="17"/>
      <c r="AV22" s="17" t="s">
        <v>56</v>
      </c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8" t="n">
        <v>1</v>
      </c>
      <c r="BZ22" s="17"/>
      <c r="CA22" s="17"/>
      <c r="CB22" s="17"/>
      <c r="CC22" s="17"/>
      <c r="CD22" s="17"/>
      <c r="CG22" s="17" t="s">
        <v>56</v>
      </c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8" t="n">
        <v>1</v>
      </c>
      <c r="DJ22" s="17"/>
      <c r="DK22" s="17"/>
      <c r="DL22" s="17"/>
      <c r="DM22" s="17"/>
      <c r="DN22" s="17"/>
      <c r="DO22" s="17"/>
      <c r="DR22" s="17" t="s">
        <v>56</v>
      </c>
      <c r="DS22" s="17"/>
      <c r="DT22" s="17"/>
      <c r="DU22" s="17"/>
      <c r="DV22" s="17"/>
      <c r="DW22" s="17"/>
      <c r="DX22" s="17"/>
      <c r="DY22" s="17"/>
      <c r="DZ22" s="18" t="n">
        <v>1</v>
      </c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N22" s="16" t="n">
        <v>1</v>
      </c>
      <c r="GO22" s="16" t="s">
        <v>47</v>
      </c>
      <c r="GP22" s="13" t="n">
        <f aca="false">INDEX(CH$5:CH$40,MATCH($GO22,$K$5:$K$40,0))</f>
        <v>0</v>
      </c>
      <c r="GQ22" s="13" t="n">
        <f aca="false">INDEX(CI$5:CI$40,MATCH($GO22,$K$5:$K$40,0))</f>
        <v>0</v>
      </c>
      <c r="GR22" s="13" t="n">
        <f aca="false">INDEX(CJ$5:CJ$40,MATCH($GO22,$K$5:$K$40,0))</f>
        <v>0</v>
      </c>
      <c r="GS22" s="13" t="n">
        <f aca="false">INDEX(CK$5:CK$40,MATCH($GO22,$K$5:$K$40,0))</f>
        <v>0</v>
      </c>
      <c r="GT22" s="13" t="n">
        <f aca="false">INDEX(CL$5:CL$40,MATCH($GO22,$K$5:$K$40,0))</f>
        <v>1</v>
      </c>
      <c r="GU22" s="13" t="n">
        <f aca="false">INDEX(CM$5:CM$40,MATCH($GO22,$K$5:$K$40,0))</f>
        <v>0</v>
      </c>
      <c r="GV22" s="13" t="n">
        <f aca="false">INDEX(CN$5:CN$40,MATCH($GO22,$K$5:$K$40,0))</f>
        <v>0</v>
      </c>
      <c r="GW22" s="13" t="n">
        <f aca="false">INDEX(CO$5:CO$40,MATCH($GO22,$K$5:$K$40,0))</f>
        <v>0</v>
      </c>
      <c r="GX22" s="13" t="n">
        <f aca="false">INDEX(CP$5:CP$40,MATCH($GO22,$K$5:$K$40,0))</f>
        <v>0</v>
      </c>
      <c r="GY22" s="13" t="n">
        <f aca="false">INDEX(CQ$5:CQ$40,MATCH($GO22,$K$5:$K$40,0))</f>
        <v>0</v>
      </c>
      <c r="GZ22" s="13" t="n">
        <f aca="false">INDEX(CR$5:CR$40,MATCH($GO22,$K$5:$K$40,0))</f>
        <v>0</v>
      </c>
      <c r="HA22" s="13" t="n">
        <f aca="false">INDEX(CS$5:CS$40,MATCH($GO22,$K$5:$K$40,0))</f>
        <v>0</v>
      </c>
      <c r="HB22" s="13" t="n">
        <f aca="false">INDEX(CT$5:CT$40,MATCH($GO22,$K$5:$K$40,0))</f>
        <v>0</v>
      </c>
      <c r="HC22" s="13" t="n">
        <f aca="false">INDEX(CU$5:CU$40,MATCH($GO22,$K$5:$K$40,0))</f>
        <v>0</v>
      </c>
      <c r="HD22" s="13" t="n">
        <f aca="false">INDEX(CV$5:CV$40,MATCH($GO22,$K$5:$K$40,0))</f>
        <v>0</v>
      </c>
      <c r="HE22" s="13" t="n">
        <f aca="false">INDEX(CW$5:CW$40,MATCH($GO22,$K$5:$K$40,0))</f>
        <v>0</v>
      </c>
      <c r="HF22" s="13" t="n">
        <f aca="false">INDEX(CX$5:CX$40,MATCH($GO22,$K$5:$K$40,0))</f>
        <v>0</v>
      </c>
      <c r="HG22" s="13" t="n">
        <f aca="false">INDEX(CY$5:CY$40,MATCH($GO22,$K$5:$K$40,0))</f>
        <v>0</v>
      </c>
      <c r="HH22" s="13" t="n">
        <f aca="false">INDEX(CZ$5:CZ$40,MATCH($GO22,$K$5:$K$40,0))</f>
        <v>0</v>
      </c>
      <c r="HI22" s="13" t="n">
        <f aca="false">INDEX(DA$5:DA$40,MATCH($GO22,$K$5:$K$40,0))</f>
        <v>0</v>
      </c>
      <c r="HJ22" s="13" t="n">
        <f aca="false">INDEX(DB$5:DB$40,MATCH($GO22,$K$5:$K$40,0))</f>
        <v>0</v>
      </c>
      <c r="HK22" s="13" t="n">
        <f aca="false">INDEX(DC$5:DC$40,MATCH($GO22,$K$5:$K$40,0))</f>
        <v>0</v>
      </c>
      <c r="HL22" s="13" t="n">
        <f aca="false">INDEX(DD$5:DD$40,MATCH($GO22,$K$5:$K$40,0))</f>
        <v>0</v>
      </c>
      <c r="HM22" s="13" t="n">
        <f aca="false">INDEX(DE$5:DE$40,MATCH($GO22,$K$5:$K$40,0))</f>
        <v>0</v>
      </c>
      <c r="HN22" s="13" t="n">
        <f aca="false">INDEX(DF$5:DF$40,MATCH($GO22,$K$5:$K$40,0))</f>
        <v>0</v>
      </c>
      <c r="HO22" s="13" t="n">
        <f aca="false">INDEX(DG$5:DG$40,MATCH($GO22,$K$5:$K$40,0))</f>
        <v>0</v>
      </c>
      <c r="HP22" s="13" t="n">
        <f aca="false">INDEX(DH$5:DH$40,MATCH($GO22,$K$5:$K$40,0))</f>
        <v>0</v>
      </c>
      <c r="HQ22" s="13" t="n">
        <f aca="false">INDEX(DI$5:DI$40,MATCH($GO22,$K$5:$K$40,0))</f>
        <v>0</v>
      </c>
      <c r="HR22" s="13" t="n">
        <f aca="false">INDEX(DJ$5:DJ$40,MATCH($GO22,$K$5:$K$40,0))</f>
        <v>0</v>
      </c>
      <c r="HS22" s="13" t="n">
        <f aca="false">INDEX(DK$5:DK$40,MATCH($GO22,$K$5:$K$40,0))</f>
        <v>0</v>
      </c>
      <c r="HT22" s="13" t="n">
        <f aca="false">INDEX(DL$5:DL$40,MATCH($GO22,$K$5:$K$40,0))</f>
        <v>0</v>
      </c>
      <c r="HU22" s="13" t="n">
        <f aca="false">INDEX(DM$5:DM$40,MATCH($GO22,$K$5:$K$40,0))</f>
        <v>0</v>
      </c>
      <c r="HV22" s="13" t="n">
        <f aca="false">INDEX(DN$5:DN$40,MATCH($GO22,$K$5:$K$40,0))</f>
        <v>0</v>
      </c>
      <c r="HW22" s="13" t="n">
        <f aca="false">INDEX(DO$5:DO$40,MATCH($GO22,$K$5:$K$40,0))</f>
        <v>0</v>
      </c>
      <c r="HX22" s="1" t="n">
        <f aca="false">SUM(GP22:HW22)</f>
        <v>1</v>
      </c>
      <c r="HY22" s="1" t="str">
        <f aca="false">LOOKUP(1,GP22:HW22,$GP$2:$HW$2)</f>
        <v>5m</v>
      </c>
    </row>
    <row r="23" customFormat="false" ht="13.8" hidden="false" customHeight="false" outlineLevel="0" collapsed="false">
      <c r="K23" s="1" t="s">
        <v>57</v>
      </c>
      <c r="Y23" s="1" t="n">
        <v>1</v>
      </c>
      <c r="AV23" s="1" t="s">
        <v>57</v>
      </c>
      <c r="BI23" s="14" t="n">
        <v>1</v>
      </c>
      <c r="CG23" s="1" t="s">
        <v>57</v>
      </c>
      <c r="DJ23" s="14" t="n">
        <v>1</v>
      </c>
      <c r="DR23" s="1" t="s">
        <v>57</v>
      </c>
      <c r="EI23" s="1" t="n">
        <v>1</v>
      </c>
      <c r="GN23" s="19" t="n">
        <v>2</v>
      </c>
      <c r="GO23" s="16" t="s">
        <v>47</v>
      </c>
      <c r="GP23" s="13" t="n">
        <f aca="false">INDEX(DS$5:DS$40,MATCH($GO23,$K$5:$K$40,0))</f>
        <v>0</v>
      </c>
      <c r="GQ23" s="13" t="n">
        <f aca="false">INDEX(DT$5:DT$40,MATCH($GO23,$K$5:$K$40,0))</f>
        <v>0</v>
      </c>
      <c r="GR23" s="13" t="n">
        <f aca="false">INDEX(DU$5:DU$40,MATCH($GO23,$K$5:$K$40,0))</f>
        <v>0</v>
      </c>
      <c r="GS23" s="13" t="n">
        <f aca="false">INDEX(DV$5:DV$40,MATCH($GO23,$K$5:$K$40,0))</f>
        <v>0</v>
      </c>
      <c r="GT23" s="13" t="n">
        <f aca="false">INDEX(DW$5:DW$40,MATCH($GO23,$K$5:$K$40,0))</f>
        <v>0</v>
      </c>
      <c r="GU23" s="13" t="n">
        <f aca="false">INDEX(DX$5:DX$40,MATCH($GO23,$K$5:$K$40,0))</f>
        <v>0</v>
      </c>
      <c r="GV23" s="13" t="n">
        <f aca="false">INDEX(DY$5:DY$40,MATCH($GO23,$K$5:$K$40,0))</f>
        <v>0</v>
      </c>
      <c r="GW23" s="13" t="n">
        <f aca="false">INDEX(DZ$5:DZ$40,MATCH($GO23,$K$5:$K$40,0))</f>
        <v>0</v>
      </c>
      <c r="GX23" s="13" t="n">
        <f aca="false">INDEX(EA$5:EA$40,MATCH($GO23,$K$5:$K$40,0))</f>
        <v>0</v>
      </c>
      <c r="GY23" s="13" t="n">
        <f aca="false">INDEX(EB$5:EB$40,MATCH($GO23,$K$5:$K$40,0))</f>
        <v>0</v>
      </c>
      <c r="GZ23" s="13" t="n">
        <f aca="false">INDEX(EC$5:EC$40,MATCH($GO23,$K$5:$K$40,0))</f>
        <v>0</v>
      </c>
      <c r="HA23" s="13" t="n">
        <f aca="false">INDEX(ED$5:ED$40,MATCH($GO23,$K$5:$K$40,0))</f>
        <v>0</v>
      </c>
      <c r="HB23" s="13" t="n">
        <f aca="false">INDEX(EE$5:EE$40,MATCH($GO23,$K$5:$K$40,0))</f>
        <v>0</v>
      </c>
      <c r="HC23" s="13" t="n">
        <f aca="false">INDEX(EF$5:EF$40,MATCH($GO23,$K$5:$K$40,0))</f>
        <v>0</v>
      </c>
      <c r="HD23" s="13" t="n">
        <f aca="false">INDEX(EG$5:EG$40,MATCH($GO23,$K$5:$K$40,0))</f>
        <v>0</v>
      </c>
      <c r="HE23" s="13" t="n">
        <f aca="false">INDEX(EH$5:EH$40,MATCH($GO23,$K$5:$K$40,0))</f>
        <v>0</v>
      </c>
      <c r="HF23" s="13" t="n">
        <f aca="false">INDEX(EI$5:EI$40,MATCH($GO23,$K$5:$K$40,0))</f>
        <v>0</v>
      </c>
      <c r="HG23" s="13" t="n">
        <f aca="false">INDEX(EJ$5:EJ$40,MATCH($GO23,$K$5:$K$40,0))</f>
        <v>0</v>
      </c>
      <c r="HH23" s="13" t="n">
        <f aca="false">INDEX(EK$5:EK$40,MATCH($GO23,$K$5:$K$40,0))</f>
        <v>0</v>
      </c>
      <c r="HI23" s="13" t="n">
        <f aca="false">INDEX(EL$5:EL$40,MATCH($GO23,$K$5:$K$40,0))</f>
        <v>0</v>
      </c>
      <c r="HJ23" s="13" t="n">
        <f aca="false">INDEX(EM$5:EM$40,MATCH($GO23,$K$5:$K$40,0))</f>
        <v>0</v>
      </c>
      <c r="HK23" s="13" t="n">
        <f aca="false">INDEX(EN$5:EN$40,MATCH($GO23,$K$5:$K$40,0))</f>
        <v>0</v>
      </c>
      <c r="HL23" s="13" t="n">
        <f aca="false">INDEX(EO$5:EO$40,MATCH($GO23,$K$5:$K$40,0))</f>
        <v>0</v>
      </c>
      <c r="HM23" s="13" t="n">
        <f aca="false">INDEX(EP$5:EP$40,MATCH($GO23,$K$5:$K$40,0))</f>
        <v>0</v>
      </c>
      <c r="HN23" s="13" t="n">
        <f aca="false">INDEX(EQ$5:EQ$40,MATCH($GO23,$K$5:$K$40,0))</f>
        <v>0</v>
      </c>
      <c r="HO23" s="13" t="n">
        <f aca="false">INDEX(ER$5:ER$40,MATCH($GO23,$K$5:$K$40,0))</f>
        <v>1</v>
      </c>
      <c r="HP23" s="13" t="n">
        <f aca="false">INDEX(ES$5:ES$40,MATCH($GO23,$K$5:$K$40,0))</f>
        <v>0</v>
      </c>
      <c r="HQ23" s="13" t="n">
        <f aca="false">INDEX(ET$5:ET$40,MATCH($GO23,$K$5:$K$40,0))</f>
        <v>0</v>
      </c>
      <c r="HR23" s="13" t="n">
        <f aca="false">INDEX(EU$5:EU$40,MATCH($GO23,$K$5:$K$40,0))</f>
        <v>0</v>
      </c>
      <c r="HS23" s="13" t="n">
        <f aca="false">INDEX(EV$5:EV$40,MATCH($GO23,$K$5:$K$40,0))</f>
        <v>0</v>
      </c>
      <c r="HT23" s="13" t="n">
        <f aca="false">INDEX(EW$5:EW$40,MATCH($GO23,$K$5:$K$40,0))</f>
        <v>0</v>
      </c>
      <c r="HU23" s="13" t="n">
        <f aca="false">INDEX(EX$5:EX$40,MATCH($GO23,$K$5:$K$40,0))</f>
        <v>0</v>
      </c>
      <c r="HV23" s="13" t="n">
        <f aca="false">INDEX(EY$5:EY$40,MATCH($GO23,$K$5:$K$40,0))</f>
        <v>0</v>
      </c>
      <c r="HW23" s="13" t="n">
        <f aca="false">INDEX(EZ$5:EZ$40,MATCH($GO23,$K$5:$K$40,0))</f>
        <v>0</v>
      </c>
      <c r="HX23" s="1" t="n">
        <f aca="false">SUM(GP23:HW23)</f>
        <v>1</v>
      </c>
      <c r="HY23" s="1" t="str">
        <f aca="false">LOOKUP(1,GP23:HW23,$GP$2:$HW$2)</f>
        <v>8s</v>
      </c>
    </row>
    <row r="24" customFormat="false" ht="13.8" hidden="false" customHeight="false" outlineLevel="0" collapsed="false">
      <c r="K24" s="17" t="s">
        <v>58</v>
      </c>
      <c r="L24" s="17"/>
      <c r="M24" s="17"/>
      <c r="N24" s="17" t="n">
        <v>1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V24" s="17" t="s">
        <v>58</v>
      </c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8" t="n">
        <v>1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G24" s="17" t="s">
        <v>58</v>
      </c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8" t="n">
        <v>1</v>
      </c>
      <c r="DK24" s="17"/>
      <c r="DL24" s="17"/>
      <c r="DM24" s="17"/>
      <c r="DN24" s="17"/>
      <c r="DO24" s="17"/>
      <c r="DR24" s="17" t="s">
        <v>58</v>
      </c>
      <c r="DS24" s="17"/>
      <c r="DT24" s="17"/>
      <c r="DU24" s="17"/>
      <c r="DV24" s="17"/>
      <c r="DW24" s="17"/>
      <c r="DX24" s="17"/>
      <c r="DY24" s="17"/>
      <c r="DZ24" s="17"/>
      <c r="EA24" s="17"/>
      <c r="EB24" s="17" t="n">
        <v>1</v>
      </c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N24" s="12" t="n">
        <v>3</v>
      </c>
      <c r="GO24" s="12" t="s">
        <v>49</v>
      </c>
      <c r="GP24" s="13" t="n">
        <f aca="false">INDEX(L$5:L$40,MATCH($GO24,$K$5:$K$40,0))</f>
        <v>0</v>
      </c>
      <c r="GQ24" s="13" t="n">
        <f aca="false">INDEX(M$5:M$40,MATCH($GO24,$K$5:$K$40,0))</f>
        <v>0</v>
      </c>
      <c r="GR24" s="13" t="n">
        <f aca="false">INDEX(N$5:N$40,MATCH($GO24,$K$5:$K$40,0))</f>
        <v>0</v>
      </c>
      <c r="GS24" s="13" t="n">
        <f aca="false">INDEX(O$5:O$40,MATCH($GO24,$K$5:$K$40,0))</f>
        <v>0</v>
      </c>
      <c r="GT24" s="13" t="n">
        <f aca="false">INDEX(P$5:P$40,MATCH($GO24,$K$5:$K$40,0))</f>
        <v>0</v>
      </c>
      <c r="GU24" s="13" t="n">
        <f aca="false">INDEX(Q$5:Q$40,MATCH($GO24,$K$5:$K$40,0))</f>
        <v>0</v>
      </c>
      <c r="GV24" s="13" t="n">
        <f aca="false">INDEX(R$5:R$40,MATCH($GO24,$K$5:$K$40,0))</f>
        <v>0</v>
      </c>
      <c r="GW24" s="13" t="n">
        <f aca="false">INDEX(S$5:S$40,MATCH($GO24,$K$5:$K$40,0))</f>
        <v>0</v>
      </c>
      <c r="GX24" s="13" t="n">
        <f aca="false">INDEX(T$5:T$40,MATCH($GO24,$K$5:$K$40,0))</f>
        <v>0</v>
      </c>
      <c r="GY24" s="13" t="n">
        <f aca="false">INDEX(U$5:U$40,MATCH($GO24,$K$5:$K$40,0))</f>
        <v>0</v>
      </c>
      <c r="GZ24" s="13" t="n">
        <f aca="false">INDEX(V$5:V$40,MATCH($GO24,$K$5:$K$40,0))</f>
        <v>0</v>
      </c>
      <c r="HA24" s="13" t="n">
        <f aca="false">INDEX(W$5:W$40,MATCH($GO24,$K$5:$K$40,0))</f>
        <v>0</v>
      </c>
      <c r="HB24" s="13" t="n">
        <f aca="false">INDEX(X$5:X$40,MATCH($GO24,$K$5:$K$40,0))</f>
        <v>0</v>
      </c>
      <c r="HC24" s="13" t="n">
        <f aca="false">INDEX(Y$5:Y$40,MATCH($GO24,$K$5:$K$40,0))</f>
        <v>0</v>
      </c>
      <c r="HD24" s="13" t="n">
        <f aca="false">INDEX(Z$5:Z$40,MATCH($GO24,$K$5:$K$40,0))</f>
        <v>0</v>
      </c>
      <c r="HE24" s="13" t="n">
        <f aca="false">INDEX(AA$5:AA$40,MATCH($GO24,$K$5:$K$40,0))</f>
        <v>0</v>
      </c>
      <c r="HF24" s="13" t="n">
        <f aca="false">INDEX(AB$5:AB$40,MATCH($GO24,$K$5:$K$40,0))</f>
        <v>0</v>
      </c>
      <c r="HG24" s="13" t="n">
        <f aca="false">INDEX(AC$5:AC$40,MATCH($GO24,$K$5:$K$40,0))</f>
        <v>0</v>
      </c>
      <c r="HH24" s="13" t="n">
        <f aca="false">INDEX(AD$5:AD$40,MATCH($GO24,$K$5:$K$40,0))</f>
        <v>0</v>
      </c>
      <c r="HI24" s="13" t="n">
        <f aca="false">INDEX(AE$5:AE$40,MATCH($GO24,$K$5:$K$40,0))</f>
        <v>0</v>
      </c>
      <c r="HJ24" s="13" t="n">
        <f aca="false">INDEX(AF$5:AF$40,MATCH($GO24,$K$5:$K$40,0))</f>
        <v>0</v>
      </c>
      <c r="HK24" s="13" t="n">
        <f aca="false">INDEX(AG$5:AG$40,MATCH($GO24,$K$5:$K$40,0))</f>
        <v>0</v>
      </c>
      <c r="HL24" s="13" t="n">
        <f aca="false">INDEX(AH$5:AH$40,MATCH($GO24,$K$5:$K$40,0))</f>
        <v>0</v>
      </c>
      <c r="HM24" s="13" t="n">
        <f aca="false">INDEX(AI$5:AI$40,MATCH($GO24,$K$5:$K$40,0))</f>
        <v>0</v>
      </c>
      <c r="HN24" s="13" t="n">
        <f aca="false">INDEX(AJ$5:AJ$40,MATCH($GO24,$K$5:$K$40,0))</f>
        <v>0</v>
      </c>
      <c r="HO24" s="13" t="n">
        <f aca="false">INDEX(AK$5:AK$40,MATCH($GO24,$K$5:$K$40,0))</f>
        <v>0</v>
      </c>
      <c r="HP24" s="13" t="n">
        <f aca="false">INDEX(AL$5:AL$40,MATCH($GO24,$K$5:$K$40,0))</f>
        <v>1</v>
      </c>
      <c r="HQ24" s="13" t="n">
        <f aca="false">INDEX(AM$5:AM$40,MATCH($GO24,$K$5:$K$40,0))</f>
        <v>0</v>
      </c>
      <c r="HR24" s="13" t="n">
        <f aca="false">INDEX(AN$5:AN$40,MATCH($GO24,$K$5:$K$40,0))</f>
        <v>0</v>
      </c>
      <c r="HS24" s="13" t="n">
        <f aca="false">INDEX(AO$5:AO$40,MATCH($GO24,$K$5:$K$40,0))</f>
        <v>0</v>
      </c>
      <c r="HT24" s="13" t="n">
        <f aca="false">INDEX(AP$5:AP$40,MATCH($GO24,$K$5:$K$40,0))</f>
        <v>0</v>
      </c>
      <c r="HU24" s="13" t="n">
        <f aca="false">INDEX(AQ$5:AQ$40,MATCH($GO24,$K$5:$K$40,0))</f>
        <v>0</v>
      </c>
      <c r="HV24" s="13" t="n">
        <f aca="false">INDEX(AR$5:AR$40,MATCH($GO24,$K$5:$K$40,0))</f>
        <v>0</v>
      </c>
      <c r="HW24" s="13" t="n">
        <f aca="false">INDEX(AS$5:AS$40,MATCH($GO24,$K$5:$K$40,0))</f>
        <v>0</v>
      </c>
      <c r="HX24" s="1" t="n">
        <f aca="false">SUM(GP24:HW24)</f>
        <v>1</v>
      </c>
      <c r="HY24" s="1" t="str">
        <f aca="false">LOOKUP(1,GP24:HW24,$GP$2:$HW$2)</f>
        <v>9s</v>
      </c>
    </row>
    <row r="25" customFormat="false" ht="13.8" hidden="false" customHeight="false" outlineLevel="0" collapsed="false">
      <c r="K25" s="1" t="s">
        <v>59</v>
      </c>
      <c r="AA25" s="1" t="n">
        <v>1</v>
      </c>
      <c r="AV25" s="1" t="s">
        <v>59</v>
      </c>
      <c r="AZ25" s="14" t="n">
        <v>1</v>
      </c>
      <c r="CG25" s="1" t="s">
        <v>59</v>
      </c>
      <c r="DD25" s="1" t="n">
        <v>1</v>
      </c>
      <c r="DR25" s="1" t="s">
        <v>59</v>
      </c>
      <c r="EF25" s="1" t="n">
        <v>1</v>
      </c>
      <c r="GN25" s="16" t="n">
        <v>4</v>
      </c>
      <c r="GO25" s="16" t="s">
        <v>49</v>
      </c>
      <c r="GP25" s="13" t="n">
        <f aca="false">INDEX(AW$5:AW$40,MATCH($GO25,$K$5:$K$40,0))</f>
        <v>0</v>
      </c>
      <c r="GQ25" s="13" t="n">
        <f aca="false">INDEX(AX$5:AX$40,MATCH($GO25,$K$5:$K$40,0))</f>
        <v>0</v>
      </c>
      <c r="GR25" s="13" t="n">
        <f aca="false">INDEX(AY$5:AY$40,MATCH($GO25,$K$5:$K$40,0))</f>
        <v>0</v>
      </c>
      <c r="GS25" s="13" t="n">
        <f aca="false">INDEX(AZ$5:AZ$40,MATCH($GO25,$K$5:$K$40,0))</f>
        <v>0</v>
      </c>
      <c r="GT25" s="13" t="n">
        <f aca="false">INDEX(BA$5:BA$40,MATCH($GO25,$K$5:$K$40,0))</f>
        <v>0</v>
      </c>
      <c r="GU25" s="13" t="n">
        <f aca="false">INDEX(BB$5:BB$40,MATCH($GO25,$K$5:$K$40,0))</f>
        <v>1</v>
      </c>
      <c r="GV25" s="13" t="n">
        <f aca="false">INDEX(BC$5:BC$40,MATCH($GO25,$K$5:$K$40,0))</f>
        <v>0</v>
      </c>
      <c r="GW25" s="13" t="n">
        <f aca="false">INDEX(BD$5:BD$40,MATCH($GO25,$K$5:$K$40,0))</f>
        <v>0</v>
      </c>
      <c r="GX25" s="13" t="n">
        <f aca="false">INDEX(BE$5:BE$40,MATCH($GO25,$K$5:$K$40,0))</f>
        <v>0</v>
      </c>
      <c r="GY25" s="13" t="n">
        <f aca="false">INDEX(BF$5:BF$40,MATCH($GO25,$K$5:$K$40,0))</f>
        <v>0</v>
      </c>
      <c r="GZ25" s="13" t="n">
        <f aca="false">INDEX(BG$5:BG$40,MATCH($GO25,$K$5:$K$40,0))</f>
        <v>0</v>
      </c>
      <c r="HA25" s="13" t="n">
        <f aca="false">INDEX(BH$5:BH$40,MATCH($GO25,$K$5:$K$40,0))</f>
        <v>0</v>
      </c>
      <c r="HB25" s="13" t="n">
        <f aca="false">INDEX(BI$5:BI$40,MATCH($GO25,$K$5:$K$40,0))</f>
        <v>0</v>
      </c>
      <c r="HC25" s="13" t="n">
        <f aca="false">INDEX(BJ$5:BJ$40,MATCH($GO25,$K$5:$K$40,0))</f>
        <v>0</v>
      </c>
      <c r="HD25" s="13" t="n">
        <f aca="false">INDEX(BK$5:BK$40,MATCH($GO25,$K$5:$K$40,0))</f>
        <v>0</v>
      </c>
      <c r="HE25" s="13" t="n">
        <f aca="false">INDEX(BL$5:BL$40,MATCH($GO25,$K$5:$K$40,0))</f>
        <v>0</v>
      </c>
      <c r="HF25" s="13" t="n">
        <f aca="false">INDEX(BM$5:BM$40,MATCH($GO25,$K$5:$K$40,0))</f>
        <v>0</v>
      </c>
      <c r="HG25" s="13" t="n">
        <f aca="false">INDEX(BN$5:BN$40,MATCH($GO25,$K$5:$K$40,0))</f>
        <v>0</v>
      </c>
      <c r="HH25" s="13" t="n">
        <f aca="false">INDEX(BO$5:BO$40,MATCH($GO25,$K$5:$K$40,0))</f>
        <v>0</v>
      </c>
      <c r="HI25" s="13" t="n">
        <f aca="false">INDEX(BP$5:BP$40,MATCH($GO25,$K$5:$K$40,0))</f>
        <v>0</v>
      </c>
      <c r="HJ25" s="13" t="n">
        <f aca="false">INDEX(BQ$5:BQ$40,MATCH($GO25,$K$5:$K$40,0))</f>
        <v>0</v>
      </c>
      <c r="HK25" s="13" t="n">
        <f aca="false">INDEX(BR$5:BR$40,MATCH($GO25,$K$5:$K$40,0))</f>
        <v>0</v>
      </c>
      <c r="HL25" s="13" t="n">
        <f aca="false">INDEX(BS$5:BS$40,MATCH($GO25,$K$5:$K$40,0))</f>
        <v>0</v>
      </c>
      <c r="HM25" s="13" t="n">
        <f aca="false">INDEX(BT$5:BT$40,MATCH($GO25,$K$5:$K$40,0))</f>
        <v>0</v>
      </c>
      <c r="HN25" s="13" t="n">
        <f aca="false">INDEX(BU$5:BU$40,MATCH($GO25,$K$5:$K$40,0))</f>
        <v>0</v>
      </c>
      <c r="HO25" s="13" t="n">
        <f aca="false">INDEX(BV$5:BV$40,MATCH($GO25,$K$5:$K$40,0))</f>
        <v>0</v>
      </c>
      <c r="HP25" s="13" t="n">
        <f aca="false">INDEX(BW$5:BW$40,MATCH($GO25,$K$5:$K$40,0))</f>
        <v>0</v>
      </c>
      <c r="HQ25" s="13" t="n">
        <f aca="false">INDEX(BX$5:BX$40,MATCH($GO25,$K$5:$K$40,0))</f>
        <v>0</v>
      </c>
      <c r="HR25" s="13" t="n">
        <f aca="false">INDEX(BY$5:BY$40,MATCH($GO25,$K$5:$K$40,0))</f>
        <v>0</v>
      </c>
      <c r="HS25" s="13" t="n">
        <f aca="false">INDEX(BZ$5:BZ$40,MATCH($GO25,$K$5:$K$40,0))</f>
        <v>0</v>
      </c>
      <c r="HT25" s="13" t="n">
        <f aca="false">INDEX(CA$5:CA$40,MATCH($GO25,$K$5:$K$40,0))</f>
        <v>0</v>
      </c>
      <c r="HU25" s="13" t="n">
        <f aca="false">INDEX(CB$5:CB$40,MATCH($GO25,$K$5:$K$40,0))</f>
        <v>0</v>
      </c>
      <c r="HV25" s="13" t="n">
        <f aca="false">INDEX(CC$5:CC$40,MATCH($GO25,$K$5:$K$40,0))</f>
        <v>0</v>
      </c>
      <c r="HW25" s="13" t="n">
        <f aca="false">INDEX(CD$5:CD$40,MATCH($GO25,$K$5:$K$40,0))</f>
        <v>0</v>
      </c>
      <c r="HX25" s="1" t="n">
        <f aca="false">SUM(GP25:HW25)</f>
        <v>1</v>
      </c>
      <c r="HY25" s="1" t="str">
        <f aca="false">LOOKUP(1,GP25:HW25,$GP$2:$HW$2)</f>
        <v>6m</v>
      </c>
    </row>
    <row r="26" customFormat="false" ht="13.8" hidden="false" customHeight="false" outlineLevel="0" collapsed="false">
      <c r="K26" s="17" t="s">
        <v>60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 t="n">
        <v>1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V26" s="17" t="s">
        <v>60</v>
      </c>
      <c r="AW26" s="17"/>
      <c r="AX26" s="17"/>
      <c r="AY26" s="17"/>
      <c r="AZ26" s="18" t="n">
        <v>1</v>
      </c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G26" s="17" t="s">
        <v>60</v>
      </c>
      <c r="CH26" s="17"/>
      <c r="CI26" s="17"/>
      <c r="CJ26" s="17"/>
      <c r="CK26" s="17"/>
      <c r="CL26" s="17" t="n">
        <v>1</v>
      </c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R26" s="17" t="s">
        <v>60</v>
      </c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 t="n">
        <v>1</v>
      </c>
      <c r="EU26" s="17"/>
      <c r="EV26" s="17"/>
      <c r="EW26" s="17"/>
      <c r="EX26" s="17"/>
      <c r="EY26" s="17"/>
      <c r="EZ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N26" s="16" t="n">
        <v>1</v>
      </c>
      <c r="GO26" s="16" t="s">
        <v>49</v>
      </c>
      <c r="GP26" s="13" t="n">
        <f aca="false">INDEX(CH$5:CH$40,MATCH($GO26,$K$5:$K$40,0))</f>
        <v>0</v>
      </c>
      <c r="GQ26" s="13" t="n">
        <f aca="false">INDEX(CI$5:CI$40,MATCH($GO26,$K$5:$K$40,0))</f>
        <v>0</v>
      </c>
      <c r="GR26" s="13" t="n">
        <f aca="false">INDEX(CJ$5:CJ$40,MATCH($GO26,$K$5:$K$40,0))</f>
        <v>0</v>
      </c>
      <c r="GS26" s="13" t="n">
        <f aca="false">INDEX(CK$5:CK$40,MATCH($GO26,$K$5:$K$40,0))</f>
        <v>0</v>
      </c>
      <c r="GT26" s="13" t="n">
        <f aca="false">INDEX(CL$5:CL$40,MATCH($GO26,$K$5:$K$40,0))</f>
        <v>0</v>
      </c>
      <c r="GU26" s="13" t="n">
        <f aca="false">INDEX(CM$5:CM$40,MATCH($GO26,$K$5:$K$40,0))</f>
        <v>0</v>
      </c>
      <c r="GV26" s="13" t="n">
        <f aca="false">INDEX(CN$5:CN$40,MATCH($GO26,$K$5:$K$40,0))</f>
        <v>0</v>
      </c>
      <c r="GW26" s="13" t="n">
        <f aca="false">INDEX(CO$5:CO$40,MATCH($GO26,$K$5:$K$40,0))</f>
        <v>0</v>
      </c>
      <c r="GX26" s="13" t="n">
        <f aca="false">INDEX(CP$5:CP$40,MATCH($GO26,$K$5:$K$40,0))</f>
        <v>0</v>
      </c>
      <c r="GY26" s="13" t="n">
        <f aca="false">INDEX(CQ$5:CQ$40,MATCH($GO26,$K$5:$K$40,0))</f>
        <v>0</v>
      </c>
      <c r="GZ26" s="13" t="n">
        <f aca="false">INDEX(CR$5:CR$40,MATCH($GO26,$K$5:$K$40,0))</f>
        <v>0</v>
      </c>
      <c r="HA26" s="13" t="n">
        <f aca="false">INDEX(CS$5:CS$40,MATCH($GO26,$K$5:$K$40,0))</f>
        <v>0</v>
      </c>
      <c r="HB26" s="13" t="n">
        <f aca="false">INDEX(CT$5:CT$40,MATCH($GO26,$K$5:$K$40,0))</f>
        <v>0</v>
      </c>
      <c r="HC26" s="13" t="n">
        <f aca="false">INDEX(CU$5:CU$40,MATCH($GO26,$K$5:$K$40,0))</f>
        <v>0</v>
      </c>
      <c r="HD26" s="13" t="n">
        <f aca="false">INDEX(CV$5:CV$40,MATCH($GO26,$K$5:$K$40,0))</f>
        <v>0</v>
      </c>
      <c r="HE26" s="13" t="n">
        <f aca="false">INDEX(CW$5:CW$40,MATCH($GO26,$K$5:$K$40,0))</f>
        <v>0</v>
      </c>
      <c r="HF26" s="13" t="n">
        <f aca="false">INDEX(CX$5:CX$40,MATCH($GO26,$K$5:$K$40,0))</f>
        <v>0</v>
      </c>
      <c r="HG26" s="13" t="n">
        <f aca="false">INDEX(CY$5:CY$40,MATCH($GO26,$K$5:$K$40,0))</f>
        <v>0</v>
      </c>
      <c r="HH26" s="13" t="n">
        <f aca="false">INDEX(CZ$5:CZ$40,MATCH($GO26,$K$5:$K$40,0))</f>
        <v>0</v>
      </c>
      <c r="HI26" s="13" t="n">
        <f aca="false">INDEX(DA$5:DA$40,MATCH($GO26,$K$5:$K$40,0))</f>
        <v>0</v>
      </c>
      <c r="HJ26" s="13" t="n">
        <f aca="false">INDEX(DB$5:DB$40,MATCH($GO26,$K$5:$K$40,0))</f>
        <v>0</v>
      </c>
      <c r="HK26" s="13" t="n">
        <f aca="false">INDEX(DC$5:DC$40,MATCH($GO26,$K$5:$K$40,0))</f>
        <v>0</v>
      </c>
      <c r="HL26" s="13" t="n">
        <f aca="false">INDEX(DD$5:DD$40,MATCH($GO26,$K$5:$K$40,0))</f>
        <v>0</v>
      </c>
      <c r="HM26" s="13" t="n">
        <f aca="false">INDEX(DE$5:DE$40,MATCH($GO26,$K$5:$K$40,0))</f>
        <v>0</v>
      </c>
      <c r="HN26" s="13" t="n">
        <f aca="false">INDEX(DF$5:DF$40,MATCH($GO26,$K$5:$K$40,0))</f>
        <v>0</v>
      </c>
      <c r="HO26" s="13" t="n">
        <f aca="false">INDEX(DG$5:DG$40,MATCH($GO26,$K$5:$K$40,0))</f>
        <v>0</v>
      </c>
      <c r="HP26" s="13" t="n">
        <f aca="false">INDEX(DH$5:DH$40,MATCH($GO26,$K$5:$K$40,0))</f>
        <v>0</v>
      </c>
      <c r="HQ26" s="13" t="n">
        <f aca="false">INDEX(DI$5:DI$40,MATCH($GO26,$K$5:$K$40,0))</f>
        <v>0</v>
      </c>
      <c r="HR26" s="13" t="n">
        <f aca="false">INDEX(DJ$5:DJ$40,MATCH($GO26,$K$5:$K$40,0))</f>
        <v>0</v>
      </c>
      <c r="HS26" s="13" t="n">
        <f aca="false">INDEX(DK$5:DK$40,MATCH($GO26,$K$5:$K$40,0))</f>
        <v>0</v>
      </c>
      <c r="HT26" s="13" t="n">
        <f aca="false">INDEX(DL$5:DL$40,MATCH($GO26,$K$5:$K$40,0))</f>
        <v>0</v>
      </c>
      <c r="HU26" s="13" t="n">
        <f aca="false">INDEX(DM$5:DM$40,MATCH($GO26,$K$5:$K$40,0))</f>
        <v>1</v>
      </c>
      <c r="HV26" s="13" t="n">
        <f aca="false">INDEX(DN$5:DN$40,MATCH($GO26,$K$5:$K$40,0))</f>
        <v>0</v>
      </c>
      <c r="HW26" s="13" t="n">
        <f aca="false">INDEX(DO$5:DO$40,MATCH($GO26,$K$5:$K$40,0))</f>
        <v>0</v>
      </c>
      <c r="HX26" s="1" t="n">
        <f aca="false">SUM(GP26:HW26)</f>
        <v>1</v>
      </c>
      <c r="HY26" s="1" t="str">
        <f aca="false">LOOKUP(1,GP26:HW26,$GP$2:$HW$2)</f>
        <v>白</v>
      </c>
    </row>
    <row r="27" customFormat="false" ht="13.8" hidden="false" customHeight="false" outlineLevel="0" collapsed="false">
      <c r="K27" s="1" t="s">
        <v>61</v>
      </c>
      <c r="O27" s="14" t="n">
        <v>1</v>
      </c>
      <c r="AV27" s="1" t="s">
        <v>61</v>
      </c>
      <c r="BT27" s="14" t="n">
        <v>1</v>
      </c>
      <c r="CG27" s="1" t="s">
        <v>61</v>
      </c>
      <c r="CJ27" s="14" t="n">
        <v>1</v>
      </c>
      <c r="DR27" s="1" t="s">
        <v>61</v>
      </c>
      <c r="ES27" s="1" t="n">
        <v>1</v>
      </c>
      <c r="GN27" s="19" t="n">
        <v>2</v>
      </c>
      <c r="GO27" s="16" t="s">
        <v>49</v>
      </c>
      <c r="GP27" s="13" t="n">
        <f aca="false">INDEX(DS$5:DS$40,MATCH($GO27,$K$5:$K$40,0))</f>
        <v>0</v>
      </c>
      <c r="GQ27" s="13" t="n">
        <f aca="false">INDEX(DT$5:DT$40,MATCH($GO27,$K$5:$K$40,0))</f>
        <v>0</v>
      </c>
      <c r="GR27" s="13" t="n">
        <f aca="false">INDEX(DU$5:DU$40,MATCH($GO27,$K$5:$K$40,0))</f>
        <v>0</v>
      </c>
      <c r="GS27" s="13" t="n">
        <f aca="false">INDEX(DV$5:DV$40,MATCH($GO27,$K$5:$K$40,0))</f>
        <v>1</v>
      </c>
      <c r="GT27" s="13" t="n">
        <f aca="false">INDEX(DW$5:DW$40,MATCH($GO27,$K$5:$K$40,0))</f>
        <v>0</v>
      </c>
      <c r="GU27" s="13" t="n">
        <f aca="false">INDEX(DX$5:DX$40,MATCH($GO27,$K$5:$K$40,0))</f>
        <v>0</v>
      </c>
      <c r="GV27" s="13" t="n">
        <f aca="false">INDEX(DY$5:DY$40,MATCH($GO27,$K$5:$K$40,0))</f>
        <v>0</v>
      </c>
      <c r="GW27" s="13" t="n">
        <f aca="false">INDEX(DZ$5:DZ$40,MATCH($GO27,$K$5:$K$40,0))</f>
        <v>0</v>
      </c>
      <c r="GX27" s="13" t="n">
        <f aca="false">INDEX(EA$5:EA$40,MATCH($GO27,$K$5:$K$40,0))</f>
        <v>0</v>
      </c>
      <c r="GY27" s="13" t="n">
        <f aca="false">INDEX(EB$5:EB$40,MATCH($GO27,$K$5:$K$40,0))</f>
        <v>0</v>
      </c>
      <c r="GZ27" s="13" t="n">
        <f aca="false">INDEX(EC$5:EC$40,MATCH($GO27,$K$5:$K$40,0))</f>
        <v>0</v>
      </c>
      <c r="HA27" s="13" t="n">
        <f aca="false">INDEX(ED$5:ED$40,MATCH($GO27,$K$5:$K$40,0))</f>
        <v>0</v>
      </c>
      <c r="HB27" s="13" t="n">
        <f aca="false">INDEX(EE$5:EE$40,MATCH($GO27,$K$5:$K$40,0))</f>
        <v>0</v>
      </c>
      <c r="HC27" s="13" t="n">
        <f aca="false">INDEX(EF$5:EF$40,MATCH($GO27,$K$5:$K$40,0))</f>
        <v>0</v>
      </c>
      <c r="HD27" s="13" t="n">
        <f aca="false">INDEX(EG$5:EG$40,MATCH($GO27,$K$5:$K$40,0))</f>
        <v>0</v>
      </c>
      <c r="HE27" s="13" t="n">
        <f aca="false">INDEX(EH$5:EH$40,MATCH($GO27,$K$5:$K$40,0))</f>
        <v>0</v>
      </c>
      <c r="HF27" s="13" t="n">
        <f aca="false">INDEX(EI$5:EI$40,MATCH($GO27,$K$5:$K$40,0))</f>
        <v>0</v>
      </c>
      <c r="HG27" s="13" t="n">
        <f aca="false">INDEX(EJ$5:EJ$40,MATCH($GO27,$K$5:$K$40,0))</f>
        <v>0</v>
      </c>
      <c r="HH27" s="13" t="n">
        <f aca="false">INDEX(EK$5:EK$40,MATCH($GO27,$K$5:$K$40,0))</f>
        <v>0</v>
      </c>
      <c r="HI27" s="13" t="n">
        <f aca="false">INDEX(EL$5:EL$40,MATCH($GO27,$K$5:$K$40,0))</f>
        <v>0</v>
      </c>
      <c r="HJ27" s="13" t="n">
        <f aca="false">INDEX(EM$5:EM$40,MATCH($GO27,$K$5:$K$40,0))</f>
        <v>0</v>
      </c>
      <c r="HK27" s="13" t="n">
        <f aca="false">INDEX(EN$5:EN$40,MATCH($GO27,$K$5:$K$40,0))</f>
        <v>0</v>
      </c>
      <c r="HL27" s="13" t="n">
        <f aca="false">INDEX(EO$5:EO$40,MATCH($GO27,$K$5:$K$40,0))</f>
        <v>0</v>
      </c>
      <c r="HM27" s="13" t="n">
        <f aca="false">INDEX(EP$5:EP$40,MATCH($GO27,$K$5:$K$40,0))</f>
        <v>0</v>
      </c>
      <c r="HN27" s="13" t="n">
        <f aca="false">INDEX(EQ$5:EQ$40,MATCH($GO27,$K$5:$K$40,0))</f>
        <v>0</v>
      </c>
      <c r="HO27" s="13" t="n">
        <f aca="false">INDEX(ER$5:ER$40,MATCH($GO27,$K$5:$K$40,0))</f>
        <v>0</v>
      </c>
      <c r="HP27" s="13" t="n">
        <f aca="false">INDEX(ES$5:ES$40,MATCH($GO27,$K$5:$K$40,0))</f>
        <v>0</v>
      </c>
      <c r="HQ27" s="13" t="n">
        <f aca="false">INDEX(ET$5:ET$40,MATCH($GO27,$K$5:$K$40,0))</f>
        <v>0</v>
      </c>
      <c r="HR27" s="13" t="n">
        <f aca="false">INDEX(EU$5:EU$40,MATCH($GO27,$K$5:$K$40,0))</f>
        <v>0</v>
      </c>
      <c r="HS27" s="13" t="n">
        <f aca="false">INDEX(EV$5:EV$40,MATCH($GO27,$K$5:$K$40,0))</f>
        <v>0</v>
      </c>
      <c r="HT27" s="13" t="n">
        <f aca="false">INDEX(EW$5:EW$40,MATCH($GO27,$K$5:$K$40,0))</f>
        <v>0</v>
      </c>
      <c r="HU27" s="13" t="n">
        <f aca="false">INDEX(EX$5:EX$40,MATCH($GO27,$K$5:$K$40,0))</f>
        <v>0</v>
      </c>
      <c r="HV27" s="13" t="n">
        <f aca="false">INDEX(EY$5:EY$40,MATCH($GO27,$K$5:$K$40,0))</f>
        <v>0</v>
      </c>
      <c r="HW27" s="13" t="n">
        <f aca="false">INDEX(EZ$5:EZ$40,MATCH($GO27,$K$5:$K$40,0))</f>
        <v>0</v>
      </c>
      <c r="HX27" s="1" t="n">
        <f aca="false">SUM(GP27:HW27)</f>
        <v>1</v>
      </c>
      <c r="HY27" s="1" t="str">
        <f aca="false">LOOKUP(1,GP27:HW27,$GP$2:$HW$2)</f>
        <v>4m</v>
      </c>
    </row>
    <row r="28" customFormat="false" ht="13.8" hidden="false" customHeight="false" outlineLevel="0" collapsed="false">
      <c r="K28" s="17" t="s">
        <v>62</v>
      </c>
      <c r="L28" s="17"/>
      <c r="M28" s="17"/>
      <c r="N28" s="17"/>
      <c r="O28" s="18" t="n">
        <v>1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V28" s="17" t="s">
        <v>62</v>
      </c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8" t="n">
        <v>1</v>
      </c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G28" s="17" t="s">
        <v>62</v>
      </c>
      <c r="CH28" s="17"/>
      <c r="CI28" s="17"/>
      <c r="CJ28" s="18" t="n">
        <v>1</v>
      </c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R28" s="17" t="s">
        <v>62</v>
      </c>
      <c r="DS28" s="17"/>
      <c r="DT28" s="17"/>
      <c r="DU28" s="17"/>
      <c r="DV28" s="17" t="n">
        <v>1</v>
      </c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N28" s="12" t="n">
        <v>3</v>
      </c>
      <c r="GO28" s="12" t="s">
        <v>51</v>
      </c>
      <c r="GP28" s="13" t="n">
        <f aca="false">INDEX(L$5:L$40,MATCH($GO28,$K$5:$K$40,0))</f>
        <v>0</v>
      </c>
      <c r="GQ28" s="13" t="n">
        <f aca="false">INDEX(M$5:M$40,MATCH($GO28,$K$5:$K$40,0))</f>
        <v>0</v>
      </c>
      <c r="GR28" s="13" t="n">
        <f aca="false">INDEX(N$5:N$40,MATCH($GO28,$K$5:$K$40,0))</f>
        <v>0</v>
      </c>
      <c r="GS28" s="13" t="n">
        <f aca="false">INDEX(O$5:O$40,MATCH($GO28,$K$5:$K$40,0))</f>
        <v>0</v>
      </c>
      <c r="GT28" s="13" t="n">
        <f aca="false">INDEX(P$5:P$40,MATCH($GO28,$K$5:$K$40,0))</f>
        <v>0</v>
      </c>
      <c r="GU28" s="13" t="n">
        <f aca="false">INDEX(Q$5:Q$40,MATCH($GO28,$K$5:$K$40,0))</f>
        <v>0</v>
      </c>
      <c r="GV28" s="13" t="n">
        <f aca="false">INDEX(R$5:R$40,MATCH($GO28,$K$5:$K$40,0))</f>
        <v>0</v>
      </c>
      <c r="GW28" s="13" t="n">
        <f aca="false">INDEX(S$5:S$40,MATCH($GO28,$K$5:$K$40,0))</f>
        <v>0</v>
      </c>
      <c r="GX28" s="13" t="n">
        <f aca="false">INDEX(T$5:T$40,MATCH($GO28,$K$5:$K$40,0))</f>
        <v>0</v>
      </c>
      <c r="GY28" s="13" t="n">
        <f aca="false">INDEX(U$5:U$40,MATCH($GO28,$K$5:$K$40,0))</f>
        <v>0</v>
      </c>
      <c r="GZ28" s="13" t="n">
        <f aca="false">INDEX(V$5:V$40,MATCH($GO28,$K$5:$K$40,0))</f>
        <v>0</v>
      </c>
      <c r="HA28" s="13" t="n">
        <f aca="false">INDEX(W$5:W$40,MATCH($GO28,$K$5:$K$40,0))</f>
        <v>0</v>
      </c>
      <c r="HB28" s="13" t="n">
        <f aca="false">INDEX(X$5:X$40,MATCH($GO28,$K$5:$K$40,0))</f>
        <v>0</v>
      </c>
      <c r="HC28" s="13" t="n">
        <f aca="false">INDEX(Y$5:Y$40,MATCH($GO28,$K$5:$K$40,0))</f>
        <v>0</v>
      </c>
      <c r="HD28" s="13" t="n">
        <f aca="false">INDEX(Z$5:Z$40,MATCH($GO28,$K$5:$K$40,0))</f>
        <v>0</v>
      </c>
      <c r="HE28" s="13" t="n">
        <f aca="false">INDEX(AA$5:AA$40,MATCH($GO28,$K$5:$K$40,0))</f>
        <v>0</v>
      </c>
      <c r="HF28" s="13" t="n">
        <f aca="false">INDEX(AB$5:AB$40,MATCH($GO28,$K$5:$K$40,0))</f>
        <v>0</v>
      </c>
      <c r="HG28" s="13" t="n">
        <f aca="false">INDEX(AC$5:AC$40,MATCH($GO28,$K$5:$K$40,0))</f>
        <v>0</v>
      </c>
      <c r="HH28" s="13" t="n">
        <f aca="false">INDEX(AD$5:AD$40,MATCH($GO28,$K$5:$K$40,0))</f>
        <v>0</v>
      </c>
      <c r="HI28" s="13" t="n">
        <f aca="false">INDEX(AE$5:AE$40,MATCH($GO28,$K$5:$K$40,0))</f>
        <v>0</v>
      </c>
      <c r="HJ28" s="13" t="n">
        <f aca="false">INDEX(AF$5:AF$40,MATCH($GO28,$K$5:$K$40,0))</f>
        <v>0</v>
      </c>
      <c r="HK28" s="13" t="n">
        <f aca="false">INDEX(AG$5:AG$40,MATCH($GO28,$K$5:$K$40,0))</f>
        <v>0</v>
      </c>
      <c r="HL28" s="13" t="n">
        <f aca="false">INDEX(AH$5:AH$40,MATCH($GO28,$K$5:$K$40,0))</f>
        <v>0</v>
      </c>
      <c r="HM28" s="13" t="n">
        <f aca="false">INDEX(AI$5:AI$40,MATCH($GO28,$K$5:$K$40,0))</f>
        <v>0</v>
      </c>
      <c r="HN28" s="13" t="n">
        <f aca="false">INDEX(AJ$5:AJ$40,MATCH($GO28,$K$5:$K$40,0))</f>
        <v>0</v>
      </c>
      <c r="HO28" s="13" t="n">
        <f aca="false">INDEX(AK$5:AK$40,MATCH($GO28,$K$5:$K$40,0))</f>
        <v>0</v>
      </c>
      <c r="HP28" s="13" t="n">
        <f aca="false">INDEX(AL$5:AL$40,MATCH($GO28,$K$5:$K$40,0))</f>
        <v>0</v>
      </c>
      <c r="HQ28" s="13" t="n">
        <f aca="false">INDEX(AM$5:AM$40,MATCH($GO28,$K$5:$K$40,0))</f>
        <v>0</v>
      </c>
      <c r="HR28" s="13" t="n">
        <f aca="false">INDEX(AN$5:AN$40,MATCH($GO28,$K$5:$K$40,0))</f>
        <v>0</v>
      </c>
      <c r="HS28" s="13" t="n">
        <f aca="false">INDEX(AO$5:AO$40,MATCH($GO28,$K$5:$K$40,0))</f>
        <v>0</v>
      </c>
      <c r="HT28" s="13" t="n">
        <f aca="false">INDEX(AP$5:AP$40,MATCH($GO28,$K$5:$K$40,0))</f>
        <v>0</v>
      </c>
      <c r="HU28" s="13" t="n">
        <f aca="false">INDEX(AQ$5:AQ$40,MATCH($GO28,$K$5:$K$40,0))</f>
        <v>0</v>
      </c>
      <c r="HV28" s="13" t="n">
        <f aca="false">INDEX(AR$5:AR$40,MATCH($GO28,$K$5:$K$40,0))</f>
        <v>0</v>
      </c>
      <c r="HW28" s="13" t="n">
        <f aca="false">INDEX(AS$5:AS$40,MATCH($GO28,$K$5:$K$40,0))</f>
        <v>1</v>
      </c>
      <c r="HX28" s="1" t="n">
        <f aca="false">SUM(GP28:HW28)</f>
        <v>1</v>
      </c>
      <c r="HY28" s="1" t="str">
        <f aca="false">LOOKUP(1,GP28:HW28,$GP$2:$HW$2)</f>
        <v>中</v>
      </c>
    </row>
    <row r="29" customFormat="false" ht="13.8" hidden="false" customHeight="false" outlineLevel="0" collapsed="false">
      <c r="K29" s="1" t="s">
        <v>63</v>
      </c>
      <c r="AE29" s="1" t="n">
        <v>1</v>
      </c>
      <c r="AV29" s="1" t="s">
        <v>63</v>
      </c>
      <c r="BU29" s="14" t="n">
        <v>1</v>
      </c>
      <c r="CG29" s="1" t="s">
        <v>63</v>
      </c>
      <c r="CI29" s="14" t="n">
        <v>1</v>
      </c>
      <c r="DR29" s="1" t="s">
        <v>63</v>
      </c>
      <c r="EN29" s="1" t="n">
        <v>1</v>
      </c>
      <c r="GN29" s="16" t="n">
        <v>4</v>
      </c>
      <c r="GO29" s="16" t="s">
        <v>51</v>
      </c>
      <c r="GP29" s="13" t="n">
        <f aca="false">INDEX(AW$5:AW$40,MATCH($GO29,$K$5:$K$40,0))</f>
        <v>0</v>
      </c>
      <c r="GQ29" s="13" t="n">
        <f aca="false">INDEX(AX$5:AX$40,MATCH($GO29,$K$5:$K$40,0))</f>
        <v>0</v>
      </c>
      <c r="GR29" s="13" t="n">
        <f aca="false">INDEX(AY$5:AY$40,MATCH($GO29,$K$5:$K$40,0))</f>
        <v>0</v>
      </c>
      <c r="GS29" s="13" t="n">
        <f aca="false">INDEX(AZ$5:AZ$40,MATCH($GO29,$K$5:$K$40,0))</f>
        <v>0</v>
      </c>
      <c r="GT29" s="13" t="n">
        <f aca="false">INDEX(BA$5:BA$40,MATCH($GO29,$K$5:$K$40,0))</f>
        <v>0</v>
      </c>
      <c r="GU29" s="13" t="n">
        <f aca="false">INDEX(BB$5:BB$40,MATCH($GO29,$K$5:$K$40,0))</f>
        <v>0</v>
      </c>
      <c r="GV29" s="13" t="n">
        <f aca="false">INDEX(BC$5:BC$40,MATCH($GO29,$K$5:$K$40,0))</f>
        <v>0</v>
      </c>
      <c r="GW29" s="13" t="n">
        <f aca="false">INDEX(BD$5:BD$40,MATCH($GO29,$K$5:$K$40,0))</f>
        <v>0</v>
      </c>
      <c r="GX29" s="13" t="n">
        <f aca="false">INDEX(BE$5:BE$40,MATCH($GO29,$K$5:$K$40,0))</f>
        <v>0</v>
      </c>
      <c r="GY29" s="13" t="n">
        <f aca="false">INDEX(BF$5:BF$40,MATCH($GO29,$K$5:$K$40,0))</f>
        <v>0</v>
      </c>
      <c r="GZ29" s="13" t="n">
        <f aca="false">INDEX(BG$5:BG$40,MATCH($GO29,$K$5:$K$40,0))</f>
        <v>1</v>
      </c>
      <c r="HA29" s="13" t="n">
        <f aca="false">INDEX(BH$5:BH$40,MATCH($GO29,$K$5:$K$40,0))</f>
        <v>0</v>
      </c>
      <c r="HB29" s="13" t="n">
        <f aca="false">INDEX(BI$5:BI$40,MATCH($GO29,$K$5:$K$40,0))</f>
        <v>0</v>
      </c>
      <c r="HC29" s="13" t="n">
        <f aca="false">INDEX(BJ$5:BJ$40,MATCH($GO29,$K$5:$K$40,0))</f>
        <v>0</v>
      </c>
      <c r="HD29" s="13" t="n">
        <f aca="false">INDEX(BK$5:BK$40,MATCH($GO29,$K$5:$K$40,0))</f>
        <v>0</v>
      </c>
      <c r="HE29" s="13" t="n">
        <f aca="false">INDEX(BL$5:BL$40,MATCH($GO29,$K$5:$K$40,0))</f>
        <v>0</v>
      </c>
      <c r="HF29" s="13" t="n">
        <f aca="false">INDEX(BM$5:BM$40,MATCH($GO29,$K$5:$K$40,0))</f>
        <v>0</v>
      </c>
      <c r="HG29" s="13" t="n">
        <f aca="false">INDEX(BN$5:BN$40,MATCH($GO29,$K$5:$K$40,0))</f>
        <v>0</v>
      </c>
      <c r="HH29" s="13" t="n">
        <f aca="false">INDEX(BO$5:BO$40,MATCH($GO29,$K$5:$K$40,0))</f>
        <v>0</v>
      </c>
      <c r="HI29" s="13" t="n">
        <f aca="false">INDEX(BP$5:BP$40,MATCH($GO29,$K$5:$K$40,0))</f>
        <v>0</v>
      </c>
      <c r="HJ29" s="13" t="n">
        <f aca="false">INDEX(BQ$5:BQ$40,MATCH($GO29,$K$5:$K$40,0))</f>
        <v>0</v>
      </c>
      <c r="HK29" s="13" t="n">
        <f aca="false">INDEX(BR$5:BR$40,MATCH($GO29,$K$5:$K$40,0))</f>
        <v>0</v>
      </c>
      <c r="HL29" s="13" t="n">
        <f aca="false">INDEX(BS$5:BS$40,MATCH($GO29,$K$5:$K$40,0))</f>
        <v>0</v>
      </c>
      <c r="HM29" s="13" t="n">
        <f aca="false">INDEX(BT$5:BT$40,MATCH($GO29,$K$5:$K$40,0))</f>
        <v>0</v>
      </c>
      <c r="HN29" s="13" t="n">
        <f aca="false">INDEX(BU$5:BU$40,MATCH($GO29,$K$5:$K$40,0))</f>
        <v>0</v>
      </c>
      <c r="HO29" s="13" t="n">
        <f aca="false">INDEX(BV$5:BV$40,MATCH($GO29,$K$5:$K$40,0))</f>
        <v>0</v>
      </c>
      <c r="HP29" s="13" t="n">
        <f aca="false">INDEX(BW$5:BW$40,MATCH($GO29,$K$5:$K$40,0))</f>
        <v>0</v>
      </c>
      <c r="HQ29" s="13" t="n">
        <f aca="false">INDEX(BX$5:BX$40,MATCH($GO29,$K$5:$K$40,0))</f>
        <v>0</v>
      </c>
      <c r="HR29" s="13" t="n">
        <f aca="false">INDEX(BY$5:BY$40,MATCH($GO29,$K$5:$K$40,0))</f>
        <v>0</v>
      </c>
      <c r="HS29" s="13" t="n">
        <f aca="false">INDEX(BZ$5:BZ$40,MATCH($GO29,$K$5:$K$40,0))</f>
        <v>0</v>
      </c>
      <c r="HT29" s="13" t="n">
        <f aca="false">INDEX(CA$5:CA$40,MATCH($GO29,$K$5:$K$40,0))</f>
        <v>0</v>
      </c>
      <c r="HU29" s="13" t="n">
        <f aca="false">INDEX(CB$5:CB$40,MATCH($GO29,$K$5:$K$40,0))</f>
        <v>0</v>
      </c>
      <c r="HV29" s="13" t="n">
        <f aca="false">INDEX(CC$5:CC$40,MATCH($GO29,$K$5:$K$40,0))</f>
        <v>0</v>
      </c>
      <c r="HW29" s="13" t="n">
        <f aca="false">INDEX(CD$5:CD$40,MATCH($GO29,$K$5:$K$40,0))</f>
        <v>0</v>
      </c>
      <c r="HX29" s="1" t="n">
        <f aca="false">SUM(GP29:HW29)</f>
        <v>1</v>
      </c>
      <c r="HY29" s="1" t="str">
        <f aca="false">LOOKUP(1,GP29:HW29,$GP$2:$HW$2)</f>
        <v>2p</v>
      </c>
    </row>
    <row r="30" customFormat="false" ht="13.8" hidden="false" customHeight="false" outlineLevel="0" collapsed="false">
      <c r="K30" s="17" t="s">
        <v>64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 t="n">
        <v>1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V30" s="17" t="s">
        <v>64</v>
      </c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8" t="n">
        <v>1</v>
      </c>
      <c r="BV30" s="17"/>
      <c r="BW30" s="17"/>
      <c r="BX30" s="17"/>
      <c r="BY30" s="17"/>
      <c r="BZ30" s="17"/>
      <c r="CA30" s="17"/>
      <c r="CB30" s="17"/>
      <c r="CC30" s="17"/>
      <c r="CD30" s="17"/>
      <c r="CG30" s="17" t="s">
        <v>64</v>
      </c>
      <c r="CH30" s="17"/>
      <c r="CI30" s="18" t="n">
        <v>1</v>
      </c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R30" s="17" t="s">
        <v>64</v>
      </c>
      <c r="DS30" s="17"/>
      <c r="DT30" s="17" t="n">
        <v>1</v>
      </c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N30" s="16" t="n">
        <v>1</v>
      </c>
      <c r="GO30" s="16" t="s">
        <v>51</v>
      </c>
      <c r="GP30" s="13" t="n">
        <f aca="false">INDEX(CH$5:CH$40,MATCH($GO30,$K$5:$K$40,0))</f>
        <v>0</v>
      </c>
      <c r="GQ30" s="13" t="n">
        <f aca="false">INDEX(CI$5:CI$40,MATCH($GO30,$K$5:$K$40,0))</f>
        <v>0</v>
      </c>
      <c r="GR30" s="13" t="n">
        <f aca="false">INDEX(CJ$5:CJ$40,MATCH($GO30,$K$5:$K$40,0))</f>
        <v>0</v>
      </c>
      <c r="GS30" s="13" t="n">
        <f aca="false">INDEX(CK$5:CK$40,MATCH($GO30,$K$5:$K$40,0))</f>
        <v>0</v>
      </c>
      <c r="GT30" s="13" t="n">
        <f aca="false">INDEX(CL$5:CL$40,MATCH($GO30,$K$5:$K$40,0))</f>
        <v>0</v>
      </c>
      <c r="GU30" s="13" t="n">
        <f aca="false">INDEX(CM$5:CM$40,MATCH($GO30,$K$5:$K$40,0))</f>
        <v>0</v>
      </c>
      <c r="GV30" s="13" t="n">
        <f aca="false">INDEX(CN$5:CN$40,MATCH($GO30,$K$5:$K$40,0))</f>
        <v>0</v>
      </c>
      <c r="GW30" s="13" t="n">
        <f aca="false">INDEX(CO$5:CO$40,MATCH($GO30,$K$5:$K$40,0))</f>
        <v>0</v>
      </c>
      <c r="GX30" s="13" t="n">
        <f aca="false">INDEX(CP$5:CP$40,MATCH($GO30,$K$5:$K$40,0))</f>
        <v>0</v>
      </c>
      <c r="GY30" s="13" t="n">
        <f aca="false">INDEX(CQ$5:CQ$40,MATCH($GO30,$K$5:$K$40,0))</f>
        <v>0</v>
      </c>
      <c r="GZ30" s="13" t="n">
        <f aca="false">INDEX(CR$5:CR$40,MATCH($GO30,$K$5:$K$40,0))</f>
        <v>1</v>
      </c>
      <c r="HA30" s="13" t="n">
        <f aca="false">INDEX(CS$5:CS$40,MATCH($GO30,$K$5:$K$40,0))</f>
        <v>0</v>
      </c>
      <c r="HB30" s="13" t="n">
        <f aca="false">INDEX(CT$5:CT$40,MATCH($GO30,$K$5:$K$40,0))</f>
        <v>0</v>
      </c>
      <c r="HC30" s="13" t="n">
        <f aca="false">INDEX(CU$5:CU$40,MATCH($GO30,$K$5:$K$40,0))</f>
        <v>0</v>
      </c>
      <c r="HD30" s="13" t="n">
        <f aca="false">INDEX(CV$5:CV$40,MATCH($GO30,$K$5:$K$40,0))</f>
        <v>0</v>
      </c>
      <c r="HE30" s="13" t="n">
        <f aca="false">INDEX(CW$5:CW$40,MATCH($GO30,$K$5:$K$40,0))</f>
        <v>0</v>
      </c>
      <c r="HF30" s="13" t="n">
        <f aca="false">INDEX(CX$5:CX$40,MATCH($GO30,$K$5:$K$40,0))</f>
        <v>0</v>
      </c>
      <c r="HG30" s="13" t="n">
        <f aca="false">INDEX(CY$5:CY$40,MATCH($GO30,$K$5:$K$40,0))</f>
        <v>0</v>
      </c>
      <c r="HH30" s="13" t="n">
        <f aca="false">INDEX(CZ$5:CZ$40,MATCH($GO30,$K$5:$K$40,0))</f>
        <v>0</v>
      </c>
      <c r="HI30" s="13" t="n">
        <f aca="false">INDEX(DA$5:DA$40,MATCH($GO30,$K$5:$K$40,0))</f>
        <v>0</v>
      </c>
      <c r="HJ30" s="13" t="n">
        <f aca="false">INDEX(DB$5:DB$40,MATCH($GO30,$K$5:$K$40,0))</f>
        <v>0</v>
      </c>
      <c r="HK30" s="13" t="n">
        <f aca="false">INDEX(DC$5:DC$40,MATCH($GO30,$K$5:$K$40,0))</f>
        <v>0</v>
      </c>
      <c r="HL30" s="13" t="n">
        <f aca="false">INDEX(DD$5:DD$40,MATCH($GO30,$K$5:$K$40,0))</f>
        <v>0</v>
      </c>
      <c r="HM30" s="13" t="n">
        <f aca="false">INDEX(DE$5:DE$40,MATCH($GO30,$K$5:$K$40,0))</f>
        <v>0</v>
      </c>
      <c r="HN30" s="13" t="n">
        <f aca="false">INDEX(DF$5:DF$40,MATCH($GO30,$K$5:$K$40,0))</f>
        <v>0</v>
      </c>
      <c r="HO30" s="13" t="n">
        <f aca="false">INDEX(DG$5:DG$40,MATCH($GO30,$K$5:$K$40,0))</f>
        <v>0</v>
      </c>
      <c r="HP30" s="13" t="n">
        <f aca="false">INDEX(DH$5:DH$40,MATCH($GO30,$K$5:$K$40,0))</f>
        <v>0</v>
      </c>
      <c r="HQ30" s="13" t="n">
        <f aca="false">INDEX(DI$5:DI$40,MATCH($GO30,$K$5:$K$40,0))</f>
        <v>0</v>
      </c>
      <c r="HR30" s="13" t="n">
        <f aca="false">INDEX(DJ$5:DJ$40,MATCH($GO30,$K$5:$K$40,0))</f>
        <v>0</v>
      </c>
      <c r="HS30" s="13" t="n">
        <f aca="false">INDEX(DK$5:DK$40,MATCH($GO30,$K$5:$K$40,0))</f>
        <v>0</v>
      </c>
      <c r="HT30" s="13" t="n">
        <f aca="false">INDEX(DL$5:DL$40,MATCH($GO30,$K$5:$K$40,0))</f>
        <v>0</v>
      </c>
      <c r="HU30" s="13" t="n">
        <f aca="false">INDEX(DM$5:DM$40,MATCH($GO30,$K$5:$K$40,0))</f>
        <v>0</v>
      </c>
      <c r="HV30" s="13" t="n">
        <f aca="false">INDEX(DN$5:DN$40,MATCH($GO30,$K$5:$K$40,0))</f>
        <v>0</v>
      </c>
      <c r="HW30" s="13" t="n">
        <f aca="false">INDEX(DO$5:DO$40,MATCH($GO30,$K$5:$K$40,0))</f>
        <v>0</v>
      </c>
      <c r="HX30" s="1" t="n">
        <f aca="false">SUM(GP30:HW30)</f>
        <v>1</v>
      </c>
      <c r="HY30" s="1" t="str">
        <f aca="false">LOOKUP(1,GP30:HW30,$GP$2:$HW$2)</f>
        <v>2p</v>
      </c>
    </row>
    <row r="31" customFormat="false" ht="13.8" hidden="false" customHeight="false" outlineLevel="0" collapsed="false">
      <c r="K31" s="1" t="s">
        <v>65</v>
      </c>
      <c r="L31" s="14" t="n">
        <v>1</v>
      </c>
      <c r="AV31" s="1" t="s">
        <v>65</v>
      </c>
      <c r="BX31" s="14" t="n">
        <v>1</v>
      </c>
      <c r="CG31" s="1" t="s">
        <v>65</v>
      </c>
      <c r="DH31" s="14" t="n">
        <v>1</v>
      </c>
      <c r="DR31" s="1" t="s">
        <v>65</v>
      </c>
      <c r="EL31" s="1" t="n">
        <v>1</v>
      </c>
      <c r="GN31" s="19" t="n">
        <v>2</v>
      </c>
      <c r="GO31" s="16" t="s">
        <v>51</v>
      </c>
      <c r="GP31" s="13" t="n">
        <f aca="false">INDEX(DS$5:DS$40,MATCH($GO31,$K$5:$K$40,0))</f>
        <v>0</v>
      </c>
      <c r="GQ31" s="13" t="n">
        <f aca="false">INDEX(DT$5:DT$40,MATCH($GO31,$K$5:$K$40,0))</f>
        <v>0</v>
      </c>
      <c r="GR31" s="13" t="n">
        <f aca="false">INDEX(DU$5:DU$40,MATCH($GO31,$K$5:$K$40,0))</f>
        <v>0</v>
      </c>
      <c r="GS31" s="13" t="n">
        <f aca="false">INDEX(DV$5:DV$40,MATCH($GO31,$K$5:$K$40,0))</f>
        <v>0</v>
      </c>
      <c r="GT31" s="13" t="n">
        <f aca="false">INDEX(DW$5:DW$40,MATCH($GO31,$K$5:$K$40,0))</f>
        <v>0</v>
      </c>
      <c r="GU31" s="13" t="n">
        <f aca="false">INDEX(DX$5:DX$40,MATCH($GO31,$K$5:$K$40,0))</f>
        <v>0</v>
      </c>
      <c r="GV31" s="13" t="n">
        <f aca="false">INDEX(DY$5:DY$40,MATCH($GO31,$K$5:$K$40,0))</f>
        <v>0</v>
      </c>
      <c r="GW31" s="13" t="n">
        <f aca="false">INDEX(DZ$5:DZ$40,MATCH($GO31,$K$5:$K$40,0))</f>
        <v>0</v>
      </c>
      <c r="GX31" s="13" t="n">
        <f aca="false">INDEX(EA$5:EA$40,MATCH($GO31,$K$5:$K$40,0))</f>
        <v>0</v>
      </c>
      <c r="GY31" s="13" t="n">
        <f aca="false">INDEX(EB$5:EB$40,MATCH($GO31,$K$5:$K$40,0))</f>
        <v>0</v>
      </c>
      <c r="GZ31" s="13" t="n">
        <f aca="false">INDEX(EC$5:EC$40,MATCH($GO31,$K$5:$K$40,0))</f>
        <v>1</v>
      </c>
      <c r="HA31" s="13" t="n">
        <f aca="false">INDEX(ED$5:ED$40,MATCH($GO31,$K$5:$K$40,0))</f>
        <v>0</v>
      </c>
      <c r="HB31" s="13" t="n">
        <f aca="false">INDEX(EE$5:EE$40,MATCH($GO31,$K$5:$K$40,0))</f>
        <v>0</v>
      </c>
      <c r="HC31" s="13" t="n">
        <f aca="false">INDEX(EF$5:EF$40,MATCH($GO31,$K$5:$K$40,0))</f>
        <v>0</v>
      </c>
      <c r="HD31" s="13" t="n">
        <f aca="false">INDEX(EG$5:EG$40,MATCH($GO31,$K$5:$K$40,0))</f>
        <v>0</v>
      </c>
      <c r="HE31" s="13" t="n">
        <f aca="false">INDEX(EH$5:EH$40,MATCH($GO31,$K$5:$K$40,0))</f>
        <v>0</v>
      </c>
      <c r="HF31" s="13" t="n">
        <f aca="false">INDEX(EI$5:EI$40,MATCH($GO31,$K$5:$K$40,0))</f>
        <v>0</v>
      </c>
      <c r="HG31" s="13" t="n">
        <f aca="false">INDEX(EJ$5:EJ$40,MATCH($GO31,$K$5:$K$40,0))</f>
        <v>0</v>
      </c>
      <c r="HH31" s="13" t="n">
        <f aca="false">INDEX(EK$5:EK$40,MATCH($GO31,$K$5:$K$40,0))</f>
        <v>0</v>
      </c>
      <c r="HI31" s="13" t="n">
        <f aca="false">INDEX(EL$5:EL$40,MATCH($GO31,$K$5:$K$40,0))</f>
        <v>0</v>
      </c>
      <c r="HJ31" s="13" t="n">
        <f aca="false">INDEX(EM$5:EM$40,MATCH($GO31,$K$5:$K$40,0))</f>
        <v>0</v>
      </c>
      <c r="HK31" s="13" t="n">
        <f aca="false">INDEX(EN$5:EN$40,MATCH($GO31,$K$5:$K$40,0))</f>
        <v>0</v>
      </c>
      <c r="HL31" s="13" t="n">
        <f aca="false">INDEX(EO$5:EO$40,MATCH($GO31,$K$5:$K$40,0))</f>
        <v>0</v>
      </c>
      <c r="HM31" s="13" t="n">
        <f aca="false">INDEX(EP$5:EP$40,MATCH($GO31,$K$5:$K$40,0))</f>
        <v>0</v>
      </c>
      <c r="HN31" s="13" t="n">
        <f aca="false">INDEX(EQ$5:EQ$40,MATCH($GO31,$K$5:$K$40,0))</f>
        <v>0</v>
      </c>
      <c r="HO31" s="13" t="n">
        <f aca="false">INDEX(ER$5:ER$40,MATCH($GO31,$K$5:$K$40,0))</f>
        <v>0</v>
      </c>
      <c r="HP31" s="13" t="n">
        <f aca="false">INDEX(ES$5:ES$40,MATCH($GO31,$K$5:$K$40,0))</f>
        <v>0</v>
      </c>
      <c r="HQ31" s="13" t="n">
        <f aca="false">INDEX(ET$5:ET$40,MATCH($GO31,$K$5:$K$40,0))</f>
        <v>0</v>
      </c>
      <c r="HR31" s="13" t="n">
        <f aca="false">INDEX(EU$5:EU$40,MATCH($GO31,$K$5:$K$40,0))</f>
        <v>0</v>
      </c>
      <c r="HS31" s="13" t="n">
        <f aca="false">INDEX(EV$5:EV$40,MATCH($GO31,$K$5:$K$40,0))</f>
        <v>0</v>
      </c>
      <c r="HT31" s="13" t="n">
        <f aca="false">INDEX(EW$5:EW$40,MATCH($GO31,$K$5:$K$40,0))</f>
        <v>0</v>
      </c>
      <c r="HU31" s="13" t="n">
        <f aca="false">INDEX(EX$5:EX$40,MATCH($GO31,$K$5:$K$40,0))</f>
        <v>0</v>
      </c>
      <c r="HV31" s="13" t="n">
        <f aca="false">INDEX(EY$5:EY$40,MATCH($GO31,$K$5:$K$40,0))</f>
        <v>0</v>
      </c>
      <c r="HW31" s="13" t="n">
        <f aca="false">INDEX(EZ$5:EZ$40,MATCH($GO31,$K$5:$K$40,0))</f>
        <v>0</v>
      </c>
      <c r="HX31" s="1" t="n">
        <f aca="false">SUM(GP31:HW31)</f>
        <v>1</v>
      </c>
      <c r="HY31" s="1" t="str">
        <f aca="false">LOOKUP(1,GP31:HW31,$GP$2:$HW$2)</f>
        <v>2p</v>
      </c>
    </row>
    <row r="32" customFormat="false" ht="13.8" hidden="false" customHeight="false" outlineLevel="0" collapsed="false">
      <c r="K32" s="17" t="s">
        <v>66</v>
      </c>
      <c r="L32" s="18" t="n">
        <v>1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V32" s="17" t="s">
        <v>66</v>
      </c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8" t="n">
        <v>1</v>
      </c>
      <c r="BY32" s="17"/>
      <c r="BZ32" s="17"/>
      <c r="CA32" s="17"/>
      <c r="CB32" s="17"/>
      <c r="CC32" s="17"/>
      <c r="CD32" s="17"/>
      <c r="CG32" s="17" t="s">
        <v>66</v>
      </c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8" t="n">
        <v>1</v>
      </c>
      <c r="DI32" s="17"/>
      <c r="DJ32" s="17"/>
      <c r="DK32" s="17"/>
      <c r="DL32" s="17"/>
      <c r="DM32" s="17"/>
      <c r="DN32" s="17"/>
      <c r="DO32" s="17"/>
      <c r="DR32" s="17" t="s">
        <v>66</v>
      </c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 t="n">
        <v>1</v>
      </c>
      <c r="ET32" s="17"/>
      <c r="EU32" s="17"/>
      <c r="EV32" s="17"/>
      <c r="EW32" s="17"/>
      <c r="EX32" s="17"/>
      <c r="EY32" s="17"/>
      <c r="EZ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N32" s="12" t="n">
        <v>3</v>
      </c>
      <c r="GO32" s="12" t="s">
        <v>53</v>
      </c>
      <c r="GP32" s="13" t="n">
        <f aca="false">INDEX(L$5:L$40,MATCH($GO32,$K$5:$K$40,0))</f>
        <v>0</v>
      </c>
      <c r="GQ32" s="13" t="n">
        <f aca="false">INDEX(M$5:M$40,MATCH($GO32,$K$5:$K$40,0))</f>
        <v>0</v>
      </c>
      <c r="GR32" s="13" t="n">
        <f aca="false">INDEX(N$5:N$40,MATCH($GO32,$K$5:$K$40,0))</f>
        <v>0</v>
      </c>
      <c r="GS32" s="13" t="n">
        <f aca="false">INDEX(O$5:O$40,MATCH($GO32,$K$5:$K$40,0))</f>
        <v>0</v>
      </c>
      <c r="GT32" s="13" t="n">
        <f aca="false">INDEX(P$5:P$40,MATCH($GO32,$K$5:$K$40,0))</f>
        <v>0</v>
      </c>
      <c r="GU32" s="13" t="n">
        <f aca="false">INDEX(Q$5:Q$40,MATCH($GO32,$K$5:$K$40,0))</f>
        <v>0</v>
      </c>
      <c r="GV32" s="13" t="n">
        <f aca="false">INDEX(R$5:R$40,MATCH($GO32,$K$5:$K$40,0))</f>
        <v>0</v>
      </c>
      <c r="GW32" s="13" t="n">
        <f aca="false">INDEX(S$5:S$40,MATCH($GO32,$K$5:$K$40,0))</f>
        <v>0</v>
      </c>
      <c r="GX32" s="13" t="n">
        <f aca="false">INDEX(T$5:T$40,MATCH($GO32,$K$5:$K$40,0))</f>
        <v>0</v>
      </c>
      <c r="GY32" s="13" t="n">
        <f aca="false">INDEX(U$5:U$40,MATCH($GO32,$K$5:$K$40,0))</f>
        <v>0</v>
      </c>
      <c r="GZ32" s="13" t="n">
        <f aca="false">INDEX(V$5:V$40,MATCH($GO32,$K$5:$K$40,0))</f>
        <v>0</v>
      </c>
      <c r="HA32" s="13" t="n">
        <f aca="false">INDEX(W$5:W$40,MATCH($GO32,$K$5:$K$40,0))</f>
        <v>1</v>
      </c>
      <c r="HB32" s="13" t="n">
        <f aca="false">INDEX(X$5:X$40,MATCH($GO32,$K$5:$K$40,0))</f>
        <v>0</v>
      </c>
      <c r="HC32" s="13" t="n">
        <f aca="false">INDEX(Y$5:Y$40,MATCH($GO32,$K$5:$K$40,0))</f>
        <v>0</v>
      </c>
      <c r="HD32" s="13" t="n">
        <f aca="false">INDEX(Z$5:Z$40,MATCH($GO32,$K$5:$K$40,0))</f>
        <v>0</v>
      </c>
      <c r="HE32" s="13" t="n">
        <f aca="false">INDEX(AA$5:AA$40,MATCH($GO32,$K$5:$K$40,0))</f>
        <v>0</v>
      </c>
      <c r="HF32" s="13" t="n">
        <f aca="false">INDEX(AB$5:AB$40,MATCH($GO32,$K$5:$K$40,0))</f>
        <v>0</v>
      </c>
      <c r="HG32" s="13" t="n">
        <f aca="false">INDEX(AC$5:AC$40,MATCH($GO32,$K$5:$K$40,0))</f>
        <v>0</v>
      </c>
      <c r="HH32" s="13" t="n">
        <f aca="false">INDEX(AD$5:AD$40,MATCH($GO32,$K$5:$K$40,0))</f>
        <v>0</v>
      </c>
      <c r="HI32" s="13" t="n">
        <f aca="false">INDEX(AE$5:AE$40,MATCH($GO32,$K$5:$K$40,0))</f>
        <v>0</v>
      </c>
      <c r="HJ32" s="13" t="n">
        <f aca="false">INDEX(AF$5:AF$40,MATCH($GO32,$K$5:$K$40,0))</f>
        <v>0</v>
      </c>
      <c r="HK32" s="13" t="n">
        <f aca="false">INDEX(AG$5:AG$40,MATCH($GO32,$K$5:$K$40,0))</f>
        <v>0</v>
      </c>
      <c r="HL32" s="13" t="n">
        <f aca="false">INDEX(AH$5:AH$40,MATCH($GO32,$K$5:$K$40,0))</f>
        <v>0</v>
      </c>
      <c r="HM32" s="13" t="n">
        <f aca="false">INDEX(AI$5:AI$40,MATCH($GO32,$K$5:$K$40,0))</f>
        <v>0</v>
      </c>
      <c r="HN32" s="13" t="n">
        <f aca="false">INDEX(AJ$5:AJ$40,MATCH($GO32,$K$5:$K$40,0))</f>
        <v>0</v>
      </c>
      <c r="HO32" s="13" t="n">
        <f aca="false">INDEX(AK$5:AK$40,MATCH($GO32,$K$5:$K$40,0))</f>
        <v>0</v>
      </c>
      <c r="HP32" s="13" t="n">
        <f aca="false">INDEX(AL$5:AL$40,MATCH($GO32,$K$5:$K$40,0))</f>
        <v>0</v>
      </c>
      <c r="HQ32" s="13" t="n">
        <f aca="false">INDEX(AM$5:AM$40,MATCH($GO32,$K$5:$K$40,0))</f>
        <v>0</v>
      </c>
      <c r="HR32" s="13" t="n">
        <f aca="false">INDEX(AN$5:AN$40,MATCH($GO32,$K$5:$K$40,0))</f>
        <v>0</v>
      </c>
      <c r="HS32" s="13" t="n">
        <f aca="false">INDEX(AO$5:AO$40,MATCH($GO32,$K$5:$K$40,0))</f>
        <v>0</v>
      </c>
      <c r="HT32" s="13" t="n">
        <f aca="false">INDEX(AP$5:AP$40,MATCH($GO32,$K$5:$K$40,0))</f>
        <v>0</v>
      </c>
      <c r="HU32" s="13" t="n">
        <f aca="false">INDEX(AQ$5:AQ$40,MATCH($GO32,$K$5:$K$40,0))</f>
        <v>0</v>
      </c>
      <c r="HV32" s="13" t="n">
        <f aca="false">INDEX(AR$5:AR$40,MATCH($GO32,$K$5:$K$40,0))</f>
        <v>0</v>
      </c>
      <c r="HW32" s="13" t="n">
        <f aca="false">INDEX(AS$5:AS$40,MATCH($GO32,$K$5:$K$40,0))</f>
        <v>0</v>
      </c>
      <c r="HX32" s="1" t="n">
        <f aca="false">SUM(GP32:HW32)</f>
        <v>1</v>
      </c>
      <c r="HY32" s="1" t="str">
        <f aca="false">LOOKUP(1,GP32:HW32,$GP$2:$HW$2)</f>
        <v>3p</v>
      </c>
    </row>
    <row r="33" customFormat="false" ht="13.8" hidden="false" customHeight="false" outlineLevel="0" collapsed="false">
      <c r="K33" s="1" t="s">
        <v>67</v>
      </c>
      <c r="AR33" s="14" t="n">
        <v>1</v>
      </c>
      <c r="AV33" s="1" t="s">
        <v>67</v>
      </c>
      <c r="CB33" s="14" t="n">
        <v>1</v>
      </c>
      <c r="CG33" s="1" t="s">
        <v>67</v>
      </c>
      <c r="CV33" s="14" t="n">
        <v>1</v>
      </c>
      <c r="DR33" s="1" t="s">
        <v>67</v>
      </c>
      <c r="DW33" s="1" t="n">
        <v>1</v>
      </c>
      <c r="GN33" s="16" t="n">
        <v>4</v>
      </c>
      <c r="GO33" s="16" t="s">
        <v>53</v>
      </c>
      <c r="GP33" s="13" t="n">
        <f aca="false">INDEX(AW$5:AW$40,MATCH($GO33,$K$5:$K$40,0))</f>
        <v>0</v>
      </c>
      <c r="GQ33" s="13" t="n">
        <f aca="false">INDEX(AX$5:AX$40,MATCH($GO33,$K$5:$K$40,0))</f>
        <v>0</v>
      </c>
      <c r="GR33" s="13" t="n">
        <f aca="false">INDEX(AY$5:AY$40,MATCH($GO33,$K$5:$K$40,0))</f>
        <v>0</v>
      </c>
      <c r="GS33" s="13" t="n">
        <f aca="false">INDEX(AZ$5:AZ$40,MATCH($GO33,$K$5:$K$40,0))</f>
        <v>0</v>
      </c>
      <c r="GT33" s="13" t="n">
        <f aca="false">INDEX(BA$5:BA$40,MATCH($GO33,$K$5:$K$40,0))</f>
        <v>0</v>
      </c>
      <c r="GU33" s="13" t="n">
        <f aca="false">INDEX(BB$5:BB$40,MATCH($GO33,$K$5:$K$40,0))</f>
        <v>0</v>
      </c>
      <c r="GV33" s="13" t="n">
        <f aca="false">INDEX(BC$5:BC$40,MATCH($GO33,$K$5:$K$40,0))</f>
        <v>0</v>
      </c>
      <c r="GW33" s="13" t="n">
        <f aca="false">INDEX(BD$5:BD$40,MATCH($GO33,$K$5:$K$40,0))</f>
        <v>0</v>
      </c>
      <c r="GX33" s="13" t="n">
        <f aca="false">INDEX(BE$5:BE$40,MATCH($GO33,$K$5:$K$40,0))</f>
        <v>1</v>
      </c>
      <c r="GY33" s="13" t="n">
        <f aca="false">INDEX(BF$5:BF$40,MATCH($GO33,$K$5:$K$40,0))</f>
        <v>0</v>
      </c>
      <c r="GZ33" s="13" t="n">
        <f aca="false">INDEX(BG$5:BG$40,MATCH($GO33,$K$5:$K$40,0))</f>
        <v>0</v>
      </c>
      <c r="HA33" s="13" t="n">
        <f aca="false">INDEX(BH$5:BH$40,MATCH($GO33,$K$5:$K$40,0))</f>
        <v>0</v>
      </c>
      <c r="HB33" s="13" t="n">
        <f aca="false">INDEX(BI$5:BI$40,MATCH($GO33,$K$5:$K$40,0))</f>
        <v>0</v>
      </c>
      <c r="HC33" s="13" t="n">
        <f aca="false">INDEX(BJ$5:BJ$40,MATCH($GO33,$K$5:$K$40,0))</f>
        <v>0</v>
      </c>
      <c r="HD33" s="13" t="n">
        <f aca="false">INDEX(BK$5:BK$40,MATCH($GO33,$K$5:$K$40,0))</f>
        <v>0</v>
      </c>
      <c r="HE33" s="13" t="n">
        <f aca="false">INDEX(BL$5:BL$40,MATCH($GO33,$K$5:$K$40,0))</f>
        <v>0</v>
      </c>
      <c r="HF33" s="13" t="n">
        <f aca="false">INDEX(BM$5:BM$40,MATCH($GO33,$K$5:$K$40,0))</f>
        <v>0</v>
      </c>
      <c r="HG33" s="13" t="n">
        <f aca="false">INDEX(BN$5:BN$40,MATCH($GO33,$K$5:$K$40,0))</f>
        <v>0</v>
      </c>
      <c r="HH33" s="13" t="n">
        <f aca="false">INDEX(BO$5:BO$40,MATCH($GO33,$K$5:$K$40,0))</f>
        <v>0</v>
      </c>
      <c r="HI33" s="13" t="n">
        <f aca="false">INDEX(BP$5:BP$40,MATCH($GO33,$K$5:$K$40,0))</f>
        <v>0</v>
      </c>
      <c r="HJ33" s="13" t="n">
        <f aca="false">INDEX(BQ$5:BQ$40,MATCH($GO33,$K$5:$K$40,0))</f>
        <v>0</v>
      </c>
      <c r="HK33" s="13" t="n">
        <f aca="false">INDEX(BR$5:BR$40,MATCH($GO33,$K$5:$K$40,0))</f>
        <v>0</v>
      </c>
      <c r="HL33" s="13" t="n">
        <f aca="false">INDEX(BS$5:BS$40,MATCH($GO33,$K$5:$K$40,0))</f>
        <v>0</v>
      </c>
      <c r="HM33" s="13" t="n">
        <f aca="false">INDEX(BT$5:BT$40,MATCH($GO33,$K$5:$K$40,0))</f>
        <v>0</v>
      </c>
      <c r="HN33" s="13" t="n">
        <f aca="false">INDEX(BU$5:BU$40,MATCH($GO33,$K$5:$K$40,0))</f>
        <v>0</v>
      </c>
      <c r="HO33" s="13" t="n">
        <f aca="false">INDEX(BV$5:BV$40,MATCH($GO33,$K$5:$K$40,0))</f>
        <v>0</v>
      </c>
      <c r="HP33" s="13" t="n">
        <f aca="false">INDEX(BW$5:BW$40,MATCH($GO33,$K$5:$K$40,0))</f>
        <v>0</v>
      </c>
      <c r="HQ33" s="13" t="n">
        <f aca="false">INDEX(BX$5:BX$40,MATCH($GO33,$K$5:$K$40,0))</f>
        <v>0</v>
      </c>
      <c r="HR33" s="13" t="n">
        <f aca="false">INDEX(BY$5:BY$40,MATCH($GO33,$K$5:$K$40,0))</f>
        <v>0</v>
      </c>
      <c r="HS33" s="13" t="n">
        <f aca="false">INDEX(BZ$5:BZ$40,MATCH($GO33,$K$5:$K$40,0))</f>
        <v>0</v>
      </c>
      <c r="HT33" s="13" t="n">
        <f aca="false">INDEX(CA$5:CA$40,MATCH($GO33,$K$5:$K$40,0))</f>
        <v>0</v>
      </c>
      <c r="HU33" s="13" t="n">
        <f aca="false">INDEX(CB$5:CB$40,MATCH($GO33,$K$5:$K$40,0))</f>
        <v>0</v>
      </c>
      <c r="HV33" s="13" t="n">
        <f aca="false">INDEX(CC$5:CC$40,MATCH($GO33,$K$5:$K$40,0))</f>
        <v>0</v>
      </c>
      <c r="HW33" s="13" t="n">
        <f aca="false">INDEX(CD$5:CD$40,MATCH($GO33,$K$5:$K$40,0))</f>
        <v>0</v>
      </c>
      <c r="HX33" s="1" t="n">
        <f aca="false">SUM(GP33:HW33)</f>
        <v>1</v>
      </c>
      <c r="HY33" s="1" t="str">
        <f aca="false">LOOKUP(1,GP33:HW33,$GP$2:$HW$2)</f>
        <v>9m</v>
      </c>
    </row>
    <row r="34" customFormat="false" ht="13.8" hidden="false" customHeight="false" outlineLevel="0" collapsed="false">
      <c r="K34" s="17" t="s">
        <v>68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8" t="n">
        <v>1</v>
      </c>
      <c r="AS34" s="17"/>
      <c r="AV34" s="17" t="s">
        <v>68</v>
      </c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8" t="n">
        <v>1</v>
      </c>
      <c r="CC34" s="17"/>
      <c r="CD34" s="17"/>
      <c r="CG34" s="17" t="s">
        <v>68</v>
      </c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8" t="n">
        <v>1</v>
      </c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R34" s="17" t="s">
        <v>68</v>
      </c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 t="n">
        <v>1</v>
      </c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N34" s="16" t="n">
        <v>1</v>
      </c>
      <c r="GO34" s="16" t="s">
        <v>53</v>
      </c>
      <c r="GP34" s="13" t="n">
        <f aca="false">INDEX(CH$5:CH$40,MATCH($GO34,$K$5:$K$40,0))</f>
        <v>0</v>
      </c>
      <c r="GQ34" s="13" t="n">
        <f aca="false">INDEX(CI$5:CI$40,MATCH($GO34,$K$5:$K$40,0))</f>
        <v>0</v>
      </c>
      <c r="GR34" s="13" t="n">
        <f aca="false">INDEX(CJ$5:CJ$40,MATCH($GO34,$K$5:$K$40,0))</f>
        <v>0</v>
      </c>
      <c r="GS34" s="13" t="n">
        <f aca="false">INDEX(CK$5:CK$40,MATCH($GO34,$K$5:$K$40,0))</f>
        <v>0</v>
      </c>
      <c r="GT34" s="13" t="n">
        <f aca="false">INDEX(CL$5:CL$40,MATCH($GO34,$K$5:$K$40,0))</f>
        <v>0</v>
      </c>
      <c r="GU34" s="13" t="n">
        <f aca="false">INDEX(CM$5:CM$40,MATCH($GO34,$K$5:$K$40,0))</f>
        <v>0</v>
      </c>
      <c r="GV34" s="13" t="n">
        <f aca="false">INDEX(CN$5:CN$40,MATCH($GO34,$K$5:$K$40,0))</f>
        <v>0</v>
      </c>
      <c r="GW34" s="13" t="n">
        <f aca="false">INDEX(CO$5:CO$40,MATCH($GO34,$K$5:$K$40,0))</f>
        <v>0</v>
      </c>
      <c r="GX34" s="13" t="n">
        <f aca="false">INDEX(CP$5:CP$40,MATCH($GO34,$K$5:$K$40,0))</f>
        <v>0</v>
      </c>
      <c r="GY34" s="13" t="n">
        <f aca="false">INDEX(CQ$5:CQ$40,MATCH($GO34,$K$5:$K$40,0))</f>
        <v>0</v>
      </c>
      <c r="GZ34" s="13" t="n">
        <f aca="false">INDEX(CR$5:CR$40,MATCH($GO34,$K$5:$K$40,0))</f>
        <v>0</v>
      </c>
      <c r="HA34" s="13" t="n">
        <f aca="false">INDEX(CS$5:CS$40,MATCH($GO34,$K$5:$K$40,0))</f>
        <v>0</v>
      </c>
      <c r="HB34" s="13" t="n">
        <f aca="false">INDEX(CT$5:CT$40,MATCH($GO34,$K$5:$K$40,0))</f>
        <v>0</v>
      </c>
      <c r="HC34" s="13" t="n">
        <f aca="false">INDEX(CU$5:CU$40,MATCH($GO34,$K$5:$K$40,0))</f>
        <v>0</v>
      </c>
      <c r="HD34" s="13" t="n">
        <f aca="false">INDEX(CV$5:CV$40,MATCH($GO34,$K$5:$K$40,0))</f>
        <v>0</v>
      </c>
      <c r="HE34" s="13" t="n">
        <f aca="false">INDEX(CW$5:CW$40,MATCH($GO34,$K$5:$K$40,0))</f>
        <v>0</v>
      </c>
      <c r="HF34" s="13" t="n">
        <f aca="false">INDEX(CX$5:CX$40,MATCH($GO34,$K$5:$K$40,0))</f>
        <v>0</v>
      </c>
      <c r="HG34" s="13" t="n">
        <f aca="false">INDEX(CY$5:CY$40,MATCH($GO34,$K$5:$K$40,0))</f>
        <v>0</v>
      </c>
      <c r="HH34" s="13" t="n">
        <f aca="false">INDEX(CZ$5:CZ$40,MATCH($GO34,$K$5:$K$40,0))</f>
        <v>0</v>
      </c>
      <c r="HI34" s="13" t="n">
        <f aca="false">INDEX(DA$5:DA$40,MATCH($GO34,$K$5:$K$40,0))</f>
        <v>0</v>
      </c>
      <c r="HJ34" s="13" t="n">
        <f aca="false">INDEX(DB$5:DB$40,MATCH($GO34,$K$5:$K$40,0))</f>
        <v>0</v>
      </c>
      <c r="HK34" s="13" t="n">
        <f aca="false">INDEX(DC$5:DC$40,MATCH($GO34,$K$5:$K$40,0))</f>
        <v>0</v>
      </c>
      <c r="HL34" s="13" t="n">
        <f aca="false">INDEX(DD$5:DD$40,MATCH($GO34,$K$5:$K$40,0))</f>
        <v>0</v>
      </c>
      <c r="HM34" s="13" t="n">
        <f aca="false">INDEX(DE$5:DE$40,MATCH($GO34,$K$5:$K$40,0))</f>
        <v>0</v>
      </c>
      <c r="HN34" s="13" t="n">
        <f aca="false">INDEX(DF$5:DF$40,MATCH($GO34,$K$5:$K$40,0))</f>
        <v>0</v>
      </c>
      <c r="HO34" s="13" t="n">
        <f aca="false">INDEX(DG$5:DG$40,MATCH($GO34,$K$5:$K$40,0))</f>
        <v>0</v>
      </c>
      <c r="HP34" s="13" t="n">
        <f aca="false">INDEX(DH$5:DH$40,MATCH($GO34,$K$5:$K$40,0))</f>
        <v>0</v>
      </c>
      <c r="HQ34" s="13" t="n">
        <f aca="false">INDEX(DI$5:DI$40,MATCH($GO34,$K$5:$K$40,0))</f>
        <v>0</v>
      </c>
      <c r="HR34" s="13" t="n">
        <f aca="false">INDEX(DJ$5:DJ$40,MATCH($GO34,$K$5:$K$40,0))</f>
        <v>0</v>
      </c>
      <c r="HS34" s="13" t="n">
        <f aca="false">INDEX(DK$5:DK$40,MATCH($GO34,$K$5:$K$40,0))</f>
        <v>0</v>
      </c>
      <c r="HT34" s="13" t="n">
        <f aca="false">INDEX(DL$5:DL$40,MATCH($GO34,$K$5:$K$40,0))</f>
        <v>0</v>
      </c>
      <c r="HU34" s="13" t="n">
        <f aca="false">INDEX(DM$5:DM$40,MATCH($GO34,$K$5:$K$40,0))</f>
        <v>0</v>
      </c>
      <c r="HV34" s="13" t="n">
        <f aca="false">INDEX(DN$5:DN$40,MATCH($GO34,$K$5:$K$40,0))</f>
        <v>1</v>
      </c>
      <c r="HW34" s="13" t="n">
        <f aca="false">INDEX(DO$5:DO$40,MATCH($GO34,$K$5:$K$40,0))</f>
        <v>0</v>
      </c>
      <c r="HX34" s="1" t="n">
        <f aca="false">SUM(GP34:HW34)</f>
        <v>1</v>
      </c>
      <c r="HY34" s="1" t="str">
        <f aca="false">LOOKUP(1,GP34:HW34,$GP$2:$HW$2)</f>
        <v>発</v>
      </c>
    </row>
    <row r="35" customFormat="false" ht="13.8" hidden="false" customHeight="false" outlineLevel="0" collapsed="false">
      <c r="K35" s="1" t="s">
        <v>69</v>
      </c>
      <c r="AS35" s="14" t="n">
        <v>1</v>
      </c>
      <c r="AV35" s="1" t="s">
        <v>69</v>
      </c>
      <c r="BE35" s="14" t="n">
        <v>1</v>
      </c>
      <c r="CG35" s="1" t="s">
        <v>69</v>
      </c>
      <c r="CZ35" s="1" t="n">
        <v>1</v>
      </c>
      <c r="DR35" s="1" t="s">
        <v>69</v>
      </c>
      <c r="EP35" s="1" t="n">
        <v>1</v>
      </c>
      <c r="GN35" s="19" t="n">
        <v>2</v>
      </c>
      <c r="GO35" s="16" t="s">
        <v>53</v>
      </c>
      <c r="GP35" s="13" t="n">
        <f aca="false">INDEX(DS$5:DS$40,MATCH($GO35,$K$5:$K$40,0))</f>
        <v>0</v>
      </c>
      <c r="GQ35" s="13" t="n">
        <f aca="false">INDEX(DT$5:DT$40,MATCH($GO35,$K$5:$K$40,0))</f>
        <v>0</v>
      </c>
      <c r="GR35" s="13" t="n">
        <f aca="false">INDEX(DU$5:DU$40,MATCH($GO35,$K$5:$K$40,0))</f>
        <v>0</v>
      </c>
      <c r="GS35" s="13" t="n">
        <f aca="false">INDEX(DV$5:DV$40,MATCH($GO35,$K$5:$K$40,0))</f>
        <v>0</v>
      </c>
      <c r="GT35" s="13" t="n">
        <f aca="false">INDEX(DW$5:DW$40,MATCH($GO35,$K$5:$K$40,0))</f>
        <v>0</v>
      </c>
      <c r="GU35" s="13" t="n">
        <f aca="false">INDEX(DX$5:DX$40,MATCH($GO35,$K$5:$K$40,0))</f>
        <v>0</v>
      </c>
      <c r="GV35" s="13" t="n">
        <f aca="false">INDEX(DY$5:DY$40,MATCH($GO35,$K$5:$K$40,0))</f>
        <v>0</v>
      </c>
      <c r="GW35" s="13" t="n">
        <f aca="false">INDEX(DZ$5:DZ$40,MATCH($GO35,$K$5:$K$40,0))</f>
        <v>0</v>
      </c>
      <c r="GX35" s="13" t="n">
        <f aca="false">INDEX(EA$5:EA$40,MATCH($GO35,$K$5:$K$40,0))</f>
        <v>0</v>
      </c>
      <c r="GY35" s="13" t="n">
        <f aca="false">INDEX(EB$5:EB$40,MATCH($GO35,$K$5:$K$40,0))</f>
        <v>0</v>
      </c>
      <c r="GZ35" s="13" t="n">
        <f aca="false">INDEX(EC$5:EC$40,MATCH($GO35,$K$5:$K$40,0))</f>
        <v>0</v>
      </c>
      <c r="HA35" s="13" t="n">
        <f aca="false">INDEX(ED$5:ED$40,MATCH($GO35,$K$5:$K$40,0))</f>
        <v>0</v>
      </c>
      <c r="HB35" s="13" t="n">
        <f aca="false">INDEX(EE$5:EE$40,MATCH($GO35,$K$5:$K$40,0))</f>
        <v>0</v>
      </c>
      <c r="HC35" s="13" t="n">
        <f aca="false">INDEX(EF$5:EF$40,MATCH($GO35,$K$5:$K$40,0))</f>
        <v>0</v>
      </c>
      <c r="HD35" s="13" t="n">
        <f aca="false">INDEX(EG$5:EG$40,MATCH($GO35,$K$5:$K$40,0))</f>
        <v>0</v>
      </c>
      <c r="HE35" s="13" t="n">
        <f aca="false">INDEX(EH$5:EH$40,MATCH($GO35,$K$5:$K$40,0))</f>
        <v>1</v>
      </c>
      <c r="HF35" s="13" t="n">
        <f aca="false">INDEX(EI$5:EI$40,MATCH($GO35,$K$5:$K$40,0))</f>
        <v>0</v>
      </c>
      <c r="HG35" s="13" t="n">
        <f aca="false">INDEX(EJ$5:EJ$40,MATCH($GO35,$K$5:$K$40,0))</f>
        <v>0</v>
      </c>
      <c r="HH35" s="13" t="n">
        <f aca="false">INDEX(EK$5:EK$40,MATCH($GO35,$K$5:$K$40,0))</f>
        <v>0</v>
      </c>
      <c r="HI35" s="13" t="n">
        <f aca="false">INDEX(EL$5:EL$40,MATCH($GO35,$K$5:$K$40,0))</f>
        <v>0</v>
      </c>
      <c r="HJ35" s="13" t="n">
        <f aca="false">INDEX(EM$5:EM$40,MATCH($GO35,$K$5:$K$40,0))</f>
        <v>0</v>
      </c>
      <c r="HK35" s="13" t="n">
        <f aca="false">INDEX(EN$5:EN$40,MATCH($GO35,$K$5:$K$40,0))</f>
        <v>0</v>
      </c>
      <c r="HL35" s="13" t="n">
        <f aca="false">INDEX(EO$5:EO$40,MATCH($GO35,$K$5:$K$40,0))</f>
        <v>0</v>
      </c>
      <c r="HM35" s="13" t="n">
        <f aca="false">INDEX(EP$5:EP$40,MATCH($GO35,$K$5:$K$40,0))</f>
        <v>0</v>
      </c>
      <c r="HN35" s="13" t="n">
        <f aca="false">INDEX(EQ$5:EQ$40,MATCH($GO35,$K$5:$K$40,0))</f>
        <v>0</v>
      </c>
      <c r="HO35" s="13" t="n">
        <f aca="false">INDEX(ER$5:ER$40,MATCH($GO35,$K$5:$K$40,0))</f>
        <v>0</v>
      </c>
      <c r="HP35" s="13" t="n">
        <f aca="false">INDEX(ES$5:ES$40,MATCH($GO35,$K$5:$K$40,0))</f>
        <v>0</v>
      </c>
      <c r="HQ35" s="13" t="n">
        <f aca="false">INDEX(ET$5:ET$40,MATCH($GO35,$K$5:$K$40,0))</f>
        <v>0</v>
      </c>
      <c r="HR35" s="13" t="n">
        <f aca="false">INDEX(EU$5:EU$40,MATCH($GO35,$K$5:$K$40,0))</f>
        <v>0</v>
      </c>
      <c r="HS35" s="13" t="n">
        <f aca="false">INDEX(EV$5:EV$40,MATCH($GO35,$K$5:$K$40,0))</f>
        <v>0</v>
      </c>
      <c r="HT35" s="13" t="n">
        <f aca="false">INDEX(EW$5:EW$40,MATCH($GO35,$K$5:$K$40,0))</f>
        <v>0</v>
      </c>
      <c r="HU35" s="13" t="n">
        <f aca="false">INDEX(EX$5:EX$40,MATCH($GO35,$K$5:$K$40,0))</f>
        <v>0</v>
      </c>
      <c r="HV35" s="13" t="n">
        <f aca="false">INDEX(EY$5:EY$40,MATCH($GO35,$K$5:$K$40,0))</f>
        <v>0</v>
      </c>
      <c r="HW35" s="13" t="n">
        <f aca="false">INDEX(EZ$5:EZ$40,MATCH($GO35,$K$5:$K$40,0))</f>
        <v>0</v>
      </c>
      <c r="HX35" s="1" t="n">
        <f aca="false">SUM(GP35:HW35)</f>
        <v>1</v>
      </c>
      <c r="HY35" s="1" t="str">
        <f aca="false">LOOKUP(1,GP35:HW35,$GP$2:$HW$2)</f>
        <v>7p</v>
      </c>
    </row>
    <row r="36" customFormat="false" ht="13.8" hidden="false" customHeight="false" outlineLevel="0" collapsed="false">
      <c r="K36" s="17" t="s">
        <v>70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8" t="n">
        <v>1</v>
      </c>
      <c r="AV36" s="17" t="s">
        <v>70</v>
      </c>
      <c r="AW36" s="17"/>
      <c r="AX36" s="17"/>
      <c r="AY36" s="17"/>
      <c r="AZ36" s="17"/>
      <c r="BA36" s="17"/>
      <c r="BB36" s="17"/>
      <c r="BC36" s="17"/>
      <c r="BD36" s="17"/>
      <c r="BE36" s="18" t="n">
        <v>1</v>
      </c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G36" s="17" t="s">
        <v>70</v>
      </c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 t="n">
        <v>1</v>
      </c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R36" s="17" t="s">
        <v>70</v>
      </c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 t="n">
        <v>1</v>
      </c>
      <c r="EU36" s="17"/>
      <c r="EV36" s="17"/>
      <c r="EW36" s="17"/>
      <c r="EX36" s="17"/>
      <c r="EY36" s="17"/>
      <c r="EZ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N36" s="12" t="n">
        <v>3</v>
      </c>
      <c r="GO36" s="12" t="s">
        <v>55</v>
      </c>
      <c r="GP36" s="13" t="n">
        <f aca="false">INDEX(L$5:L$40,MATCH($GO36,$K$5:$K$40,0))</f>
        <v>0</v>
      </c>
      <c r="GQ36" s="13" t="n">
        <f aca="false">INDEX(M$5:M$40,MATCH($GO36,$K$5:$K$40,0))</f>
        <v>0</v>
      </c>
      <c r="GR36" s="13" t="n">
        <f aca="false">INDEX(N$5:N$40,MATCH($GO36,$K$5:$K$40,0))</f>
        <v>0</v>
      </c>
      <c r="GS36" s="13" t="n">
        <f aca="false">INDEX(O$5:O$40,MATCH($GO36,$K$5:$K$40,0))</f>
        <v>0</v>
      </c>
      <c r="GT36" s="13" t="n">
        <f aca="false">INDEX(P$5:P$40,MATCH($GO36,$K$5:$K$40,0))</f>
        <v>0</v>
      </c>
      <c r="GU36" s="13" t="n">
        <f aca="false">INDEX(Q$5:Q$40,MATCH($GO36,$K$5:$K$40,0))</f>
        <v>0</v>
      </c>
      <c r="GV36" s="13" t="n">
        <f aca="false">INDEX(R$5:R$40,MATCH($GO36,$K$5:$K$40,0))</f>
        <v>0</v>
      </c>
      <c r="GW36" s="13" t="n">
        <f aca="false">INDEX(S$5:S$40,MATCH($GO36,$K$5:$K$40,0))</f>
        <v>0</v>
      </c>
      <c r="GX36" s="13" t="n">
        <f aca="false">INDEX(T$5:T$40,MATCH($GO36,$K$5:$K$40,0))</f>
        <v>0</v>
      </c>
      <c r="GY36" s="13" t="n">
        <f aca="false">INDEX(U$5:U$40,MATCH($GO36,$K$5:$K$40,0))</f>
        <v>0</v>
      </c>
      <c r="GZ36" s="13" t="n">
        <f aca="false">INDEX(V$5:V$40,MATCH($GO36,$K$5:$K$40,0))</f>
        <v>0</v>
      </c>
      <c r="HA36" s="13" t="n">
        <f aca="false">INDEX(W$5:W$40,MATCH($GO36,$K$5:$K$40,0))</f>
        <v>0</v>
      </c>
      <c r="HB36" s="13" t="n">
        <f aca="false">INDEX(X$5:X$40,MATCH($GO36,$K$5:$K$40,0))</f>
        <v>0</v>
      </c>
      <c r="HC36" s="13" t="n">
        <f aca="false">INDEX(Y$5:Y$40,MATCH($GO36,$K$5:$K$40,0))</f>
        <v>0</v>
      </c>
      <c r="HD36" s="13" t="n">
        <f aca="false">INDEX(Z$5:Z$40,MATCH($GO36,$K$5:$K$40,0))</f>
        <v>0</v>
      </c>
      <c r="HE36" s="13" t="n">
        <f aca="false">INDEX(AA$5:AA$40,MATCH($GO36,$K$5:$K$40,0))</f>
        <v>0</v>
      </c>
      <c r="HF36" s="13" t="n">
        <f aca="false">INDEX(AB$5:AB$40,MATCH($GO36,$K$5:$K$40,0))</f>
        <v>0</v>
      </c>
      <c r="HG36" s="13" t="n">
        <f aca="false">INDEX(AC$5:AC$40,MATCH($GO36,$K$5:$K$40,0))</f>
        <v>0</v>
      </c>
      <c r="HH36" s="13" t="n">
        <f aca="false">INDEX(AD$5:AD$40,MATCH($GO36,$K$5:$K$40,0))</f>
        <v>0</v>
      </c>
      <c r="HI36" s="13" t="n">
        <f aca="false">INDEX(AE$5:AE$40,MATCH($GO36,$K$5:$K$40,0))</f>
        <v>0</v>
      </c>
      <c r="HJ36" s="13" t="n">
        <f aca="false">INDEX(AF$5:AF$40,MATCH($GO36,$K$5:$K$40,0))</f>
        <v>0</v>
      </c>
      <c r="HK36" s="13" t="n">
        <f aca="false">INDEX(AG$5:AG$40,MATCH($GO36,$K$5:$K$40,0))</f>
        <v>0</v>
      </c>
      <c r="HL36" s="13" t="n">
        <f aca="false">INDEX(AH$5:AH$40,MATCH($GO36,$K$5:$K$40,0))</f>
        <v>0</v>
      </c>
      <c r="HM36" s="13" t="n">
        <f aca="false">INDEX(AI$5:AI$40,MATCH($GO36,$K$5:$K$40,0))</f>
        <v>0</v>
      </c>
      <c r="HN36" s="13" t="n">
        <f aca="false">INDEX(AJ$5:AJ$40,MATCH($GO36,$K$5:$K$40,0))</f>
        <v>0</v>
      </c>
      <c r="HO36" s="13" t="n">
        <f aca="false">INDEX(AK$5:AK$40,MATCH($GO36,$K$5:$K$40,0))</f>
        <v>0</v>
      </c>
      <c r="HP36" s="13" t="n">
        <f aca="false">INDEX(AL$5:AL$40,MATCH($GO36,$K$5:$K$40,0))</f>
        <v>0</v>
      </c>
      <c r="HQ36" s="13" t="n">
        <f aca="false">INDEX(AM$5:AM$40,MATCH($GO36,$K$5:$K$40,0))</f>
        <v>0</v>
      </c>
      <c r="HR36" s="13" t="n">
        <f aca="false">INDEX(AN$5:AN$40,MATCH($GO36,$K$5:$K$40,0))</f>
        <v>1</v>
      </c>
      <c r="HS36" s="13" t="n">
        <f aca="false">INDEX(AO$5:AO$40,MATCH($GO36,$K$5:$K$40,0))</f>
        <v>0</v>
      </c>
      <c r="HT36" s="13" t="n">
        <f aca="false">INDEX(AP$5:AP$40,MATCH($GO36,$K$5:$K$40,0))</f>
        <v>0</v>
      </c>
      <c r="HU36" s="13" t="n">
        <f aca="false">INDEX(AQ$5:AQ$40,MATCH($GO36,$K$5:$K$40,0))</f>
        <v>0</v>
      </c>
      <c r="HV36" s="13" t="n">
        <f aca="false">INDEX(AR$5:AR$40,MATCH($GO36,$K$5:$K$40,0))</f>
        <v>0</v>
      </c>
      <c r="HW36" s="13" t="n">
        <f aca="false">INDEX(AS$5:AS$40,MATCH($GO36,$K$5:$K$40,0))</f>
        <v>0</v>
      </c>
      <c r="HX36" s="1" t="n">
        <f aca="false">SUM(GP36:HW36)</f>
        <v>1</v>
      </c>
      <c r="HY36" s="1" t="str">
        <f aca="false">LOOKUP(1,GP36:HW36,$GP$2:$HW$2)</f>
        <v>南</v>
      </c>
    </row>
    <row r="37" customFormat="false" ht="13.8" hidden="false" customHeight="false" outlineLevel="0" collapsed="false">
      <c r="K37" s="1" t="s">
        <v>71</v>
      </c>
      <c r="AP37" s="14" t="n">
        <v>1</v>
      </c>
      <c r="AV37" s="1" t="s">
        <v>71</v>
      </c>
      <c r="BZ37" s="14" t="n">
        <v>1</v>
      </c>
      <c r="CG37" s="1" t="s">
        <v>71</v>
      </c>
      <c r="DC37" s="1" t="n">
        <v>1</v>
      </c>
      <c r="DR37" s="1" t="s">
        <v>71</v>
      </c>
      <c r="EM37" s="1" t="n">
        <v>1</v>
      </c>
      <c r="GN37" s="16" t="n">
        <v>4</v>
      </c>
      <c r="GO37" s="16" t="s">
        <v>55</v>
      </c>
      <c r="GP37" s="13" t="n">
        <f aca="false">INDEX(AW$5:AW$40,MATCH($GO37,$K$5:$K$40,0))</f>
        <v>0</v>
      </c>
      <c r="GQ37" s="13" t="n">
        <f aca="false">INDEX(AX$5:AX$40,MATCH($GO37,$K$5:$K$40,0))</f>
        <v>0</v>
      </c>
      <c r="GR37" s="13" t="n">
        <f aca="false">INDEX(AY$5:AY$40,MATCH($GO37,$K$5:$K$40,0))</f>
        <v>0</v>
      </c>
      <c r="GS37" s="13" t="n">
        <f aca="false">INDEX(AZ$5:AZ$40,MATCH($GO37,$K$5:$K$40,0))</f>
        <v>0</v>
      </c>
      <c r="GT37" s="13" t="n">
        <f aca="false">INDEX(BA$5:BA$40,MATCH($GO37,$K$5:$K$40,0))</f>
        <v>0</v>
      </c>
      <c r="GU37" s="13" t="n">
        <f aca="false">INDEX(BB$5:BB$40,MATCH($GO37,$K$5:$K$40,0))</f>
        <v>0</v>
      </c>
      <c r="GV37" s="13" t="n">
        <f aca="false">INDEX(BC$5:BC$40,MATCH($GO37,$K$5:$K$40,0))</f>
        <v>0</v>
      </c>
      <c r="GW37" s="13" t="n">
        <f aca="false">INDEX(BD$5:BD$40,MATCH($GO37,$K$5:$K$40,0))</f>
        <v>0</v>
      </c>
      <c r="GX37" s="13" t="n">
        <f aca="false">INDEX(BE$5:BE$40,MATCH($GO37,$K$5:$K$40,0))</f>
        <v>0</v>
      </c>
      <c r="GY37" s="13" t="n">
        <f aca="false">INDEX(BF$5:BF$40,MATCH($GO37,$K$5:$K$40,0))</f>
        <v>0</v>
      </c>
      <c r="GZ37" s="13" t="n">
        <f aca="false">INDEX(BG$5:BG$40,MATCH($GO37,$K$5:$K$40,0))</f>
        <v>0</v>
      </c>
      <c r="HA37" s="13" t="n">
        <f aca="false">INDEX(BH$5:BH$40,MATCH($GO37,$K$5:$K$40,0))</f>
        <v>0</v>
      </c>
      <c r="HB37" s="13" t="n">
        <f aca="false">INDEX(BI$5:BI$40,MATCH($GO37,$K$5:$K$40,0))</f>
        <v>0</v>
      </c>
      <c r="HC37" s="13" t="n">
        <f aca="false">INDEX(BJ$5:BJ$40,MATCH($GO37,$K$5:$K$40,0))</f>
        <v>0</v>
      </c>
      <c r="HD37" s="13" t="n">
        <f aca="false">INDEX(BK$5:BK$40,MATCH($GO37,$K$5:$K$40,0))</f>
        <v>0</v>
      </c>
      <c r="HE37" s="13" t="n">
        <f aca="false">INDEX(BL$5:BL$40,MATCH($GO37,$K$5:$K$40,0))</f>
        <v>0</v>
      </c>
      <c r="HF37" s="13" t="n">
        <f aca="false">INDEX(BM$5:BM$40,MATCH($GO37,$K$5:$K$40,0))</f>
        <v>0</v>
      </c>
      <c r="HG37" s="13" t="n">
        <f aca="false">INDEX(BN$5:BN$40,MATCH($GO37,$K$5:$K$40,0))</f>
        <v>0</v>
      </c>
      <c r="HH37" s="13" t="n">
        <f aca="false">INDEX(BO$5:BO$40,MATCH($GO37,$K$5:$K$40,0))</f>
        <v>0</v>
      </c>
      <c r="HI37" s="13" t="n">
        <f aca="false">INDEX(BP$5:BP$40,MATCH($GO37,$K$5:$K$40,0))</f>
        <v>0</v>
      </c>
      <c r="HJ37" s="13" t="n">
        <f aca="false">INDEX(BQ$5:BQ$40,MATCH($GO37,$K$5:$K$40,0))</f>
        <v>0</v>
      </c>
      <c r="HK37" s="13" t="n">
        <f aca="false">INDEX(BR$5:BR$40,MATCH($GO37,$K$5:$K$40,0))</f>
        <v>0</v>
      </c>
      <c r="HL37" s="13" t="n">
        <f aca="false">INDEX(BS$5:BS$40,MATCH($GO37,$K$5:$K$40,0))</f>
        <v>0</v>
      </c>
      <c r="HM37" s="13" t="n">
        <f aca="false">INDEX(BT$5:BT$40,MATCH($GO37,$K$5:$K$40,0))</f>
        <v>0</v>
      </c>
      <c r="HN37" s="13" t="n">
        <f aca="false">INDEX(BU$5:BU$40,MATCH($GO37,$K$5:$K$40,0))</f>
        <v>0</v>
      </c>
      <c r="HO37" s="13" t="n">
        <f aca="false">INDEX(BV$5:BV$40,MATCH($GO37,$K$5:$K$40,0))</f>
        <v>0</v>
      </c>
      <c r="HP37" s="13" t="n">
        <f aca="false">INDEX(BW$5:BW$40,MATCH($GO37,$K$5:$K$40,0))</f>
        <v>0</v>
      </c>
      <c r="HQ37" s="13" t="n">
        <f aca="false">INDEX(BX$5:BX$40,MATCH($GO37,$K$5:$K$40,0))</f>
        <v>0</v>
      </c>
      <c r="HR37" s="13" t="n">
        <f aca="false">INDEX(BY$5:BY$40,MATCH($GO37,$K$5:$K$40,0))</f>
        <v>1</v>
      </c>
      <c r="HS37" s="13" t="n">
        <f aca="false">INDEX(BZ$5:BZ$40,MATCH($GO37,$K$5:$K$40,0))</f>
        <v>0</v>
      </c>
      <c r="HT37" s="13" t="n">
        <f aca="false">INDEX(CA$5:CA$40,MATCH($GO37,$K$5:$K$40,0))</f>
        <v>0</v>
      </c>
      <c r="HU37" s="13" t="n">
        <f aca="false">INDEX(CB$5:CB$40,MATCH($GO37,$K$5:$K$40,0))</f>
        <v>0</v>
      </c>
      <c r="HV37" s="13" t="n">
        <f aca="false">INDEX(CC$5:CC$40,MATCH($GO37,$K$5:$K$40,0))</f>
        <v>0</v>
      </c>
      <c r="HW37" s="13" t="n">
        <f aca="false">INDEX(CD$5:CD$40,MATCH($GO37,$K$5:$K$40,0))</f>
        <v>0</v>
      </c>
      <c r="HX37" s="1" t="n">
        <f aca="false">SUM(GP37:HW37)</f>
        <v>1</v>
      </c>
      <c r="HY37" s="1" t="str">
        <f aca="false">LOOKUP(1,GP37:HW37,$GP$2:$HW$2)</f>
        <v>南</v>
      </c>
    </row>
    <row r="38" customFormat="false" ht="13.8" hidden="false" customHeight="false" outlineLevel="0" collapsed="false">
      <c r="K38" s="17" t="s">
        <v>72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8" t="n">
        <v>1</v>
      </c>
      <c r="AQ38" s="17"/>
      <c r="AR38" s="17"/>
      <c r="AS38" s="17"/>
      <c r="AV38" s="17" t="s">
        <v>72</v>
      </c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8" t="n">
        <v>1</v>
      </c>
      <c r="CA38" s="17"/>
      <c r="CB38" s="17"/>
      <c r="CC38" s="17"/>
      <c r="CD38" s="17"/>
      <c r="CG38" s="17" t="s">
        <v>72</v>
      </c>
      <c r="CH38" s="17" t="n">
        <v>1</v>
      </c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R38" s="17" t="s">
        <v>72</v>
      </c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 t="n">
        <v>1</v>
      </c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N38" s="16" t="n">
        <v>1</v>
      </c>
      <c r="GO38" s="16" t="s">
        <v>55</v>
      </c>
      <c r="GP38" s="13" t="n">
        <f aca="false">INDEX(CH$5:CH$40,MATCH($GO38,$K$5:$K$40,0))</f>
        <v>0</v>
      </c>
      <c r="GQ38" s="13" t="n">
        <f aca="false">INDEX(CI$5:CI$40,MATCH($GO38,$K$5:$K$40,0))</f>
        <v>0</v>
      </c>
      <c r="GR38" s="13" t="n">
        <f aca="false">INDEX(CJ$5:CJ$40,MATCH($GO38,$K$5:$K$40,0))</f>
        <v>0</v>
      </c>
      <c r="GS38" s="13" t="n">
        <f aca="false">INDEX(CK$5:CK$40,MATCH($GO38,$K$5:$K$40,0))</f>
        <v>0</v>
      </c>
      <c r="GT38" s="13" t="n">
        <f aca="false">INDEX(CL$5:CL$40,MATCH($GO38,$K$5:$K$40,0))</f>
        <v>0</v>
      </c>
      <c r="GU38" s="13" t="n">
        <f aca="false">INDEX(CM$5:CM$40,MATCH($GO38,$K$5:$K$40,0))</f>
        <v>0</v>
      </c>
      <c r="GV38" s="13" t="n">
        <f aca="false">INDEX(CN$5:CN$40,MATCH($GO38,$K$5:$K$40,0))</f>
        <v>0</v>
      </c>
      <c r="GW38" s="13" t="n">
        <f aca="false">INDEX(CO$5:CO$40,MATCH($GO38,$K$5:$K$40,0))</f>
        <v>0</v>
      </c>
      <c r="GX38" s="13" t="n">
        <f aca="false">INDEX(CP$5:CP$40,MATCH($GO38,$K$5:$K$40,0))</f>
        <v>0</v>
      </c>
      <c r="GY38" s="13" t="n">
        <f aca="false">INDEX(CQ$5:CQ$40,MATCH($GO38,$K$5:$K$40,0))</f>
        <v>0</v>
      </c>
      <c r="GZ38" s="13" t="n">
        <f aca="false">INDEX(CR$5:CR$40,MATCH($GO38,$K$5:$K$40,0))</f>
        <v>0</v>
      </c>
      <c r="HA38" s="13" t="n">
        <f aca="false">INDEX(CS$5:CS$40,MATCH($GO38,$K$5:$K$40,0))</f>
        <v>0</v>
      </c>
      <c r="HB38" s="13" t="n">
        <f aca="false">INDEX(CT$5:CT$40,MATCH($GO38,$K$5:$K$40,0))</f>
        <v>0</v>
      </c>
      <c r="HC38" s="13" t="n">
        <f aca="false">INDEX(CU$5:CU$40,MATCH($GO38,$K$5:$K$40,0))</f>
        <v>0</v>
      </c>
      <c r="HD38" s="13" t="n">
        <f aca="false">INDEX(CV$5:CV$40,MATCH($GO38,$K$5:$K$40,0))</f>
        <v>0</v>
      </c>
      <c r="HE38" s="13" t="n">
        <f aca="false">INDEX(CW$5:CW$40,MATCH($GO38,$K$5:$K$40,0))</f>
        <v>0</v>
      </c>
      <c r="HF38" s="13" t="n">
        <f aca="false">INDEX(CX$5:CX$40,MATCH($GO38,$K$5:$K$40,0))</f>
        <v>0</v>
      </c>
      <c r="HG38" s="13" t="n">
        <f aca="false">INDEX(CY$5:CY$40,MATCH($GO38,$K$5:$K$40,0))</f>
        <v>0</v>
      </c>
      <c r="HH38" s="13" t="n">
        <f aca="false">INDEX(CZ$5:CZ$40,MATCH($GO38,$K$5:$K$40,0))</f>
        <v>0</v>
      </c>
      <c r="HI38" s="13" t="n">
        <f aca="false">INDEX(DA$5:DA$40,MATCH($GO38,$K$5:$K$40,0))</f>
        <v>0</v>
      </c>
      <c r="HJ38" s="13" t="n">
        <f aca="false">INDEX(DB$5:DB$40,MATCH($GO38,$K$5:$K$40,0))</f>
        <v>0</v>
      </c>
      <c r="HK38" s="13" t="n">
        <f aca="false">INDEX(DC$5:DC$40,MATCH($GO38,$K$5:$K$40,0))</f>
        <v>0</v>
      </c>
      <c r="HL38" s="13" t="n">
        <f aca="false">INDEX(DD$5:DD$40,MATCH($GO38,$K$5:$K$40,0))</f>
        <v>0</v>
      </c>
      <c r="HM38" s="13" t="n">
        <f aca="false">INDEX(DE$5:DE$40,MATCH($GO38,$K$5:$K$40,0))</f>
        <v>0</v>
      </c>
      <c r="HN38" s="13" t="n">
        <f aca="false">INDEX(DF$5:DF$40,MATCH($GO38,$K$5:$K$40,0))</f>
        <v>0</v>
      </c>
      <c r="HO38" s="13" t="n">
        <f aca="false">INDEX(DG$5:DG$40,MATCH($GO38,$K$5:$K$40,0))</f>
        <v>0</v>
      </c>
      <c r="HP38" s="13" t="n">
        <f aca="false">INDEX(DH$5:DH$40,MATCH($GO38,$K$5:$K$40,0))</f>
        <v>0</v>
      </c>
      <c r="HQ38" s="13" t="n">
        <f aca="false">INDEX(DI$5:DI$40,MATCH($GO38,$K$5:$K$40,0))</f>
        <v>1</v>
      </c>
      <c r="HR38" s="13" t="n">
        <f aca="false">INDEX(DJ$5:DJ$40,MATCH($GO38,$K$5:$K$40,0))</f>
        <v>0</v>
      </c>
      <c r="HS38" s="13" t="n">
        <f aca="false">INDEX(DK$5:DK$40,MATCH($GO38,$K$5:$K$40,0))</f>
        <v>0</v>
      </c>
      <c r="HT38" s="13" t="n">
        <f aca="false">INDEX(DL$5:DL$40,MATCH($GO38,$K$5:$K$40,0))</f>
        <v>0</v>
      </c>
      <c r="HU38" s="13" t="n">
        <f aca="false">INDEX(DM$5:DM$40,MATCH($GO38,$K$5:$K$40,0))</f>
        <v>0</v>
      </c>
      <c r="HV38" s="13" t="n">
        <f aca="false">INDEX(DN$5:DN$40,MATCH($GO38,$K$5:$K$40,0))</f>
        <v>0</v>
      </c>
      <c r="HW38" s="13" t="n">
        <f aca="false">INDEX(DO$5:DO$40,MATCH($GO38,$K$5:$K$40,0))</f>
        <v>0</v>
      </c>
      <c r="HX38" s="1" t="n">
        <f aca="false">SUM(GP38:HW38)</f>
        <v>1</v>
      </c>
      <c r="HY38" s="1" t="str">
        <f aca="false">LOOKUP(1,GP38:HW38,$GP$2:$HW$2)</f>
        <v>東</v>
      </c>
    </row>
    <row r="39" customFormat="false" ht="13.8" hidden="false" customHeight="false" outlineLevel="0" collapsed="false">
      <c r="K39" s="1" t="s">
        <v>73</v>
      </c>
      <c r="AJ39" s="14" t="n">
        <v>1</v>
      </c>
      <c r="AV39" s="1" t="s">
        <v>73</v>
      </c>
      <c r="CC39" s="14" t="n">
        <v>1</v>
      </c>
      <c r="CG39" s="1" t="s">
        <v>73</v>
      </c>
      <c r="DR39" s="1" t="s">
        <v>73</v>
      </c>
      <c r="GN39" s="19" t="n">
        <v>2</v>
      </c>
      <c r="GO39" s="16" t="s">
        <v>55</v>
      </c>
      <c r="GP39" s="13" t="n">
        <f aca="false">INDEX(DS$5:DS$40,MATCH($GO39,$K$5:$K$40,0))</f>
        <v>0</v>
      </c>
      <c r="GQ39" s="13" t="n">
        <f aca="false">INDEX(DT$5:DT$40,MATCH($GO39,$K$5:$K$40,0))</f>
        <v>0</v>
      </c>
      <c r="GR39" s="13" t="n">
        <f aca="false">INDEX(DU$5:DU$40,MATCH($GO39,$K$5:$K$40,0))</f>
        <v>0</v>
      </c>
      <c r="GS39" s="13" t="n">
        <f aca="false">INDEX(DV$5:DV$40,MATCH($GO39,$K$5:$K$40,0))</f>
        <v>0</v>
      </c>
      <c r="GT39" s="13" t="n">
        <f aca="false">INDEX(DW$5:DW$40,MATCH($GO39,$K$5:$K$40,0))</f>
        <v>0</v>
      </c>
      <c r="GU39" s="13" t="n">
        <f aca="false">INDEX(DX$5:DX$40,MATCH($GO39,$K$5:$K$40,0))</f>
        <v>0</v>
      </c>
      <c r="GV39" s="13" t="n">
        <f aca="false">INDEX(DY$5:DY$40,MATCH($GO39,$K$5:$K$40,0))</f>
        <v>0</v>
      </c>
      <c r="GW39" s="13" t="n">
        <f aca="false">INDEX(DZ$5:DZ$40,MATCH($GO39,$K$5:$K$40,0))</f>
        <v>1</v>
      </c>
      <c r="GX39" s="13" t="n">
        <f aca="false">INDEX(EA$5:EA$40,MATCH($GO39,$K$5:$K$40,0))</f>
        <v>0</v>
      </c>
      <c r="GY39" s="13" t="n">
        <f aca="false">INDEX(EB$5:EB$40,MATCH($GO39,$K$5:$K$40,0))</f>
        <v>0</v>
      </c>
      <c r="GZ39" s="13" t="n">
        <f aca="false">INDEX(EC$5:EC$40,MATCH($GO39,$K$5:$K$40,0))</f>
        <v>0</v>
      </c>
      <c r="HA39" s="13" t="n">
        <f aca="false">INDEX(ED$5:ED$40,MATCH($GO39,$K$5:$K$40,0))</f>
        <v>0</v>
      </c>
      <c r="HB39" s="13" t="n">
        <f aca="false">INDEX(EE$5:EE$40,MATCH($GO39,$K$5:$K$40,0))</f>
        <v>0</v>
      </c>
      <c r="HC39" s="13" t="n">
        <f aca="false">INDEX(EF$5:EF$40,MATCH($GO39,$K$5:$K$40,0))</f>
        <v>0</v>
      </c>
      <c r="HD39" s="13" t="n">
        <f aca="false">INDEX(EG$5:EG$40,MATCH($GO39,$K$5:$K$40,0))</f>
        <v>0</v>
      </c>
      <c r="HE39" s="13" t="n">
        <f aca="false">INDEX(EH$5:EH$40,MATCH($GO39,$K$5:$K$40,0))</f>
        <v>0</v>
      </c>
      <c r="HF39" s="13" t="n">
        <f aca="false">INDEX(EI$5:EI$40,MATCH($GO39,$K$5:$K$40,0))</f>
        <v>0</v>
      </c>
      <c r="HG39" s="13" t="n">
        <f aca="false">INDEX(EJ$5:EJ$40,MATCH($GO39,$K$5:$K$40,0))</f>
        <v>0</v>
      </c>
      <c r="HH39" s="13" t="n">
        <f aca="false">INDEX(EK$5:EK$40,MATCH($GO39,$K$5:$K$40,0))</f>
        <v>0</v>
      </c>
      <c r="HI39" s="13" t="n">
        <f aca="false">INDEX(EL$5:EL$40,MATCH($GO39,$K$5:$K$40,0))</f>
        <v>0</v>
      </c>
      <c r="HJ39" s="13" t="n">
        <f aca="false">INDEX(EM$5:EM$40,MATCH($GO39,$K$5:$K$40,0))</f>
        <v>0</v>
      </c>
      <c r="HK39" s="13" t="n">
        <f aca="false">INDEX(EN$5:EN$40,MATCH($GO39,$K$5:$K$40,0))</f>
        <v>0</v>
      </c>
      <c r="HL39" s="13" t="n">
        <f aca="false">INDEX(EO$5:EO$40,MATCH($GO39,$K$5:$K$40,0))</f>
        <v>0</v>
      </c>
      <c r="HM39" s="13" t="n">
        <f aca="false">INDEX(EP$5:EP$40,MATCH($GO39,$K$5:$K$40,0))</f>
        <v>0</v>
      </c>
      <c r="HN39" s="13" t="n">
        <f aca="false">INDEX(EQ$5:EQ$40,MATCH($GO39,$K$5:$K$40,0))</f>
        <v>0</v>
      </c>
      <c r="HO39" s="13" t="n">
        <f aca="false">INDEX(ER$5:ER$40,MATCH($GO39,$K$5:$K$40,0))</f>
        <v>0</v>
      </c>
      <c r="HP39" s="13" t="n">
        <f aca="false">INDEX(ES$5:ES$40,MATCH($GO39,$K$5:$K$40,0))</f>
        <v>0</v>
      </c>
      <c r="HQ39" s="13" t="n">
        <f aca="false">INDEX(ET$5:ET$40,MATCH($GO39,$K$5:$K$40,0))</f>
        <v>0</v>
      </c>
      <c r="HR39" s="13" t="n">
        <f aca="false">INDEX(EU$5:EU$40,MATCH($GO39,$K$5:$K$40,0))</f>
        <v>0</v>
      </c>
      <c r="HS39" s="13" t="n">
        <f aca="false">INDEX(EV$5:EV$40,MATCH($GO39,$K$5:$K$40,0))</f>
        <v>0</v>
      </c>
      <c r="HT39" s="13" t="n">
        <f aca="false">INDEX(EW$5:EW$40,MATCH($GO39,$K$5:$K$40,0))</f>
        <v>0</v>
      </c>
      <c r="HU39" s="13" t="n">
        <f aca="false">INDEX(EX$5:EX$40,MATCH($GO39,$K$5:$K$40,0))</f>
        <v>0</v>
      </c>
      <c r="HV39" s="13" t="n">
        <f aca="false">INDEX(EY$5:EY$40,MATCH($GO39,$K$5:$K$40,0))</f>
        <v>0</v>
      </c>
      <c r="HW39" s="13" t="n">
        <f aca="false">INDEX(EZ$5:EZ$40,MATCH($GO39,$K$5:$K$40,0))</f>
        <v>0</v>
      </c>
      <c r="HX39" s="1" t="n">
        <f aca="false">SUM(GP39:HW39)</f>
        <v>1</v>
      </c>
      <c r="HY39" s="1" t="str">
        <f aca="false">LOOKUP(1,GP39:HW39,$GP$2:$HW$2)</f>
        <v>8m</v>
      </c>
    </row>
    <row r="40" customFormat="false" ht="13.8" hidden="false" customHeight="false" outlineLevel="0" collapsed="false">
      <c r="K40" s="17" t="s">
        <v>74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8" t="n">
        <v>1</v>
      </c>
      <c r="AK40" s="17"/>
      <c r="AL40" s="17"/>
      <c r="AM40" s="17"/>
      <c r="AN40" s="17"/>
      <c r="AO40" s="17"/>
      <c r="AP40" s="17"/>
      <c r="AQ40" s="17"/>
      <c r="AR40" s="17"/>
      <c r="AS40" s="17"/>
      <c r="AV40" s="17" t="s">
        <v>74</v>
      </c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8" t="n">
        <v>1</v>
      </c>
      <c r="CD40" s="17"/>
      <c r="CG40" s="17" t="s">
        <v>74</v>
      </c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R40" s="17" t="s">
        <v>74</v>
      </c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N40" s="12" t="n">
        <v>3</v>
      </c>
      <c r="GO40" s="12" t="s">
        <v>57</v>
      </c>
      <c r="GP40" s="13" t="n">
        <f aca="false">INDEX(L$5:L$40,MATCH($GO40,$K$5:$K$40,0))</f>
        <v>0</v>
      </c>
      <c r="GQ40" s="13" t="n">
        <f aca="false">INDEX(M$5:M$40,MATCH($GO40,$K$5:$K$40,0))</f>
        <v>0</v>
      </c>
      <c r="GR40" s="13" t="n">
        <f aca="false">INDEX(N$5:N$40,MATCH($GO40,$K$5:$K$40,0))</f>
        <v>0</v>
      </c>
      <c r="GS40" s="13" t="n">
        <f aca="false">INDEX(O$5:O$40,MATCH($GO40,$K$5:$K$40,0))</f>
        <v>0</v>
      </c>
      <c r="GT40" s="13" t="n">
        <f aca="false">INDEX(P$5:P$40,MATCH($GO40,$K$5:$K$40,0))</f>
        <v>0</v>
      </c>
      <c r="GU40" s="13" t="n">
        <f aca="false">INDEX(Q$5:Q$40,MATCH($GO40,$K$5:$K$40,0))</f>
        <v>0</v>
      </c>
      <c r="GV40" s="13" t="n">
        <f aca="false">INDEX(R$5:R$40,MATCH($GO40,$K$5:$K$40,0))</f>
        <v>0</v>
      </c>
      <c r="GW40" s="13" t="n">
        <f aca="false">INDEX(S$5:S$40,MATCH($GO40,$K$5:$K$40,0))</f>
        <v>0</v>
      </c>
      <c r="GX40" s="13" t="n">
        <f aca="false">INDEX(T$5:T$40,MATCH($GO40,$K$5:$K$40,0))</f>
        <v>0</v>
      </c>
      <c r="GY40" s="13" t="n">
        <f aca="false">INDEX(U$5:U$40,MATCH($GO40,$K$5:$K$40,0))</f>
        <v>0</v>
      </c>
      <c r="GZ40" s="13" t="n">
        <f aca="false">INDEX(V$5:V$40,MATCH($GO40,$K$5:$K$40,0))</f>
        <v>0</v>
      </c>
      <c r="HA40" s="13" t="n">
        <f aca="false">INDEX(W$5:W$40,MATCH($GO40,$K$5:$K$40,0))</f>
        <v>0</v>
      </c>
      <c r="HB40" s="13" t="n">
        <f aca="false">INDEX(X$5:X$40,MATCH($GO40,$K$5:$K$40,0))</f>
        <v>0</v>
      </c>
      <c r="HC40" s="13" t="n">
        <f aca="false">INDEX(Y$5:Y$40,MATCH($GO40,$K$5:$K$40,0))</f>
        <v>1</v>
      </c>
      <c r="HD40" s="13" t="n">
        <f aca="false">INDEX(Z$5:Z$40,MATCH($GO40,$K$5:$K$40,0))</f>
        <v>0</v>
      </c>
      <c r="HE40" s="13" t="n">
        <f aca="false">INDEX(AA$5:AA$40,MATCH($GO40,$K$5:$K$40,0))</f>
        <v>0</v>
      </c>
      <c r="HF40" s="13" t="n">
        <f aca="false">INDEX(AB$5:AB$40,MATCH($GO40,$K$5:$K$40,0))</f>
        <v>0</v>
      </c>
      <c r="HG40" s="13" t="n">
        <f aca="false">INDEX(AC$5:AC$40,MATCH($GO40,$K$5:$K$40,0))</f>
        <v>0</v>
      </c>
      <c r="HH40" s="13" t="n">
        <f aca="false">INDEX(AD$5:AD$40,MATCH($GO40,$K$5:$K$40,0))</f>
        <v>0</v>
      </c>
      <c r="HI40" s="13" t="n">
        <f aca="false">INDEX(AE$5:AE$40,MATCH($GO40,$K$5:$K$40,0))</f>
        <v>0</v>
      </c>
      <c r="HJ40" s="13" t="n">
        <f aca="false">INDEX(AF$5:AF$40,MATCH($GO40,$K$5:$K$40,0))</f>
        <v>0</v>
      </c>
      <c r="HK40" s="13" t="n">
        <f aca="false">INDEX(AG$5:AG$40,MATCH($GO40,$K$5:$K$40,0))</f>
        <v>0</v>
      </c>
      <c r="HL40" s="13" t="n">
        <f aca="false">INDEX(AH$5:AH$40,MATCH($GO40,$K$5:$K$40,0))</f>
        <v>0</v>
      </c>
      <c r="HM40" s="13" t="n">
        <f aca="false">INDEX(AI$5:AI$40,MATCH($GO40,$K$5:$K$40,0))</f>
        <v>0</v>
      </c>
      <c r="HN40" s="13" t="n">
        <f aca="false">INDEX(AJ$5:AJ$40,MATCH($GO40,$K$5:$K$40,0))</f>
        <v>0</v>
      </c>
      <c r="HO40" s="13" t="n">
        <f aca="false">INDEX(AK$5:AK$40,MATCH($GO40,$K$5:$K$40,0))</f>
        <v>0</v>
      </c>
      <c r="HP40" s="13" t="n">
        <f aca="false">INDEX(AL$5:AL$40,MATCH($GO40,$K$5:$K$40,0))</f>
        <v>0</v>
      </c>
      <c r="HQ40" s="13" t="n">
        <f aca="false">INDEX(AM$5:AM$40,MATCH($GO40,$K$5:$K$40,0))</f>
        <v>0</v>
      </c>
      <c r="HR40" s="13" t="n">
        <f aca="false">INDEX(AN$5:AN$40,MATCH($GO40,$K$5:$K$40,0))</f>
        <v>0</v>
      </c>
      <c r="HS40" s="13" t="n">
        <f aca="false">INDEX(AO$5:AO$40,MATCH($GO40,$K$5:$K$40,0))</f>
        <v>0</v>
      </c>
      <c r="HT40" s="13" t="n">
        <f aca="false">INDEX(AP$5:AP$40,MATCH($GO40,$K$5:$K$40,0))</f>
        <v>0</v>
      </c>
      <c r="HU40" s="13" t="n">
        <f aca="false">INDEX(AQ$5:AQ$40,MATCH($GO40,$K$5:$K$40,0))</f>
        <v>0</v>
      </c>
      <c r="HV40" s="13" t="n">
        <f aca="false">INDEX(AR$5:AR$40,MATCH($GO40,$K$5:$K$40,0))</f>
        <v>0</v>
      </c>
      <c r="HW40" s="13" t="n">
        <f aca="false">INDEX(AS$5:AS$40,MATCH($GO40,$K$5:$K$40,0))</f>
        <v>0</v>
      </c>
      <c r="HX40" s="1" t="n">
        <f aca="false">SUM(GP40:HW40)</f>
        <v>1</v>
      </c>
      <c r="HY40" s="1" t="str">
        <f aca="false">LOOKUP(1,GP40:HW40,$GP$2:$HW$2)</f>
        <v>5p</v>
      </c>
    </row>
    <row r="41" customFormat="false" ht="13.8" hidden="false" customHeight="false" outlineLevel="0" collapsed="false">
      <c r="K41" s="1" t="s">
        <v>75</v>
      </c>
      <c r="L41" s="1" t="n">
        <f aca="false">L5+L7+L9+L11+L13+L15+L17+L19+L21+L23+L25+L27+L29+L31+L33+L35+L37+L39</f>
        <v>2</v>
      </c>
      <c r="M41" s="1" t="n">
        <f aca="false">M5+M7+M9+M11+M13+M15+M17+M19+M21+M23+M25+M27+M29+M31+M33+M35+M37+M39</f>
        <v>0</v>
      </c>
      <c r="N41" s="1" t="n">
        <f aca="false">N5+N7+N9+N11+N13+N15+N17+N19+N21+N23+N25+N27+N29+N31+N33+N35+N37+N39</f>
        <v>0</v>
      </c>
      <c r="O41" s="1" t="n">
        <f aca="false">O5+O7+O9+O11+O13+O15+O17+O19+O21+O23+O25+O27+O29+O31+O33+O35+O37+O39</f>
        <v>1</v>
      </c>
      <c r="P41" s="1" t="n">
        <f aca="false">P5+P7+P9+P11+P13+P15+P17+P19+P21+P23+P25+P27+P29+P31+P33+P35+P37+P39</f>
        <v>0</v>
      </c>
      <c r="Q41" s="1" t="n">
        <f aca="false">Q5+Q7+Q9+Q11+Q13+Q15+Q17+Q19+Q21+Q23+Q25+Q27+Q29+Q31+Q33+Q35+Q37+Q39</f>
        <v>0</v>
      </c>
      <c r="R41" s="1" t="n">
        <f aca="false">R5+R7+R9+R11+R13+R15+R17+R19+R21+R23+R25+R27+R29+R31+R33+R35+R37+R39</f>
        <v>0</v>
      </c>
      <c r="S41" s="1" t="n">
        <f aca="false">S5+S7+S9+S11+S13+S15+S17+S19+S21+S23+S25+S27+S29+S31+S33+S35+S37+S39</f>
        <v>0</v>
      </c>
      <c r="T41" s="1" t="n">
        <f aca="false">T5+T7+T9+T11+T13+T15+T17+T19+T21+T23+T25+T27+T29+T31+T33+T35+T37+T39</f>
        <v>1</v>
      </c>
      <c r="U41" s="1" t="n">
        <f aca="false">U5+U7+U9+U11+U13+U15+U17+U19+U21+U23+U25+U27+U29+U31+U33+U35+U37+U39</f>
        <v>1</v>
      </c>
      <c r="V41" s="1" t="n">
        <f aca="false">V5+V7+V9+V11+V13+V15+V17+V19+V21+V23+V25+V27+V29+V31+V33+V35+V37+V39</f>
        <v>0</v>
      </c>
      <c r="W41" s="1" t="n">
        <f aca="false">W5+W7+W9+W11+W13+W15+W17+W19+W21+W23+W25+W27+W29+W31+W33+W35+W37+W39</f>
        <v>1</v>
      </c>
      <c r="X41" s="1" t="n">
        <f aca="false">X5+X7+X9+X11+X13+X15+X17+X19+X21+X23+X25+X27+X29+X31+X33+X35+X37+X39</f>
        <v>0</v>
      </c>
      <c r="Y41" s="1" t="n">
        <f aca="false">Y5+Y7+Y9+Y11+Y13+Y15+Y17+Y19+Y21+Y23+Y25+Y27+Y29+Y31+Y33+Y35+Y37+Y39</f>
        <v>1</v>
      </c>
      <c r="Z41" s="1" t="n">
        <f aca="false">Z5+Z7+Z9+Z11+Z13+Z15+Z17+Z19+Z21+Z23+Z25+Z27+Z29+Z31+Z33+Z35+Z37+Z39</f>
        <v>0</v>
      </c>
      <c r="AA41" s="1" t="n">
        <f aca="false">AA5+AA7+AA9+AA11+AA13+AA15+AA17+AA19+AA21+AA23+AA25+AA27+AA29+AA31+AA33+AA35+AA37+AA39</f>
        <v>1</v>
      </c>
      <c r="AB41" s="1" t="n">
        <f aca="false">AB5+AB7+AB9+AB11+AB13+AB15+AB17+AB19+AB21+AB23+AB25+AB27+AB29+AB31+AB33+AB35+AB37+AB39</f>
        <v>0</v>
      </c>
      <c r="AC41" s="1" t="n">
        <f aca="false">AC5+AC7+AC9+AC11+AC13+AC15+AC17+AC19+AC21+AC23+AC25+AC27+AC29+AC31+AC33+AC35+AC37+AC39</f>
        <v>0</v>
      </c>
      <c r="AD41" s="1" t="n">
        <f aca="false">AD5+AD7+AD9+AD11+AD13+AD15+AD17+AD19+AD21+AD23+AD25+AD27+AD29+AD31+AD33+AD35+AD37+AD39</f>
        <v>0</v>
      </c>
      <c r="AE41" s="1" t="n">
        <f aca="false">AE5+AE7+AE9+AE11+AE13+AE15+AE17+AE19+AE21+AE23+AE25+AE27+AE29+AE31+AE33+AE35+AE37+AE39</f>
        <v>1</v>
      </c>
      <c r="AF41" s="1" t="n">
        <f aca="false">AF5+AF7+AF9+AF11+AF13+AF15+AF17+AF19+AF21+AF23+AF25+AF27+AF29+AF31+AF33+AF35+AF37+AF39</f>
        <v>0</v>
      </c>
      <c r="AG41" s="1" t="n">
        <f aca="false">AG5+AG7+AG9+AG11+AG13+AG15+AG17+AG19+AG21+AG23+AG25+AG27+AG29+AG31+AG33+AG35+AG37+AG39</f>
        <v>0</v>
      </c>
      <c r="AH41" s="1" t="n">
        <f aca="false">AH5+AH7+AH9+AH11+AH13+AH15+AH17+AH19+AH21+AH23+AH25+AH27+AH29+AH31+AH33+AH35+AH37+AH39</f>
        <v>1</v>
      </c>
      <c r="AI41" s="1" t="n">
        <f aca="false">AI5+AI7+AI9+AI11+AI13+AI15+AI17+AI19+AI21+AI23+AI25+AI27+AI29+AI31+AI33+AI35+AI37+AI39</f>
        <v>0</v>
      </c>
      <c r="AJ41" s="1" t="n">
        <f aca="false">AJ5+AJ7+AJ9+AJ11+AJ13+AJ15+AJ17+AJ19+AJ21+AJ23+AJ25+AJ27+AJ29+AJ31+AJ33+AJ35+AJ37+AJ39</f>
        <v>1</v>
      </c>
      <c r="AK41" s="1" t="n">
        <f aca="false">AK5+AK7+AK9+AK11+AK13+AK15+AK17+AK19+AK21+AK23+AK25+AK27+AK29+AK31+AK33+AK35+AK37+AK39</f>
        <v>0</v>
      </c>
      <c r="AL41" s="1" t="n">
        <f aca="false">AL5+AL7+AL9+AL11+AL13+AL15+AL17+AL19+AL21+AL23+AL25+AL27+AL29+AL31+AL33+AL35+AL37+AL39</f>
        <v>1</v>
      </c>
      <c r="AM41" s="1" t="n">
        <f aca="false">AM5+AM7+AM9+AM11+AM13+AM15+AM17+AM19+AM21+AM23+AM25+AM27+AM29+AM31+AM33+AM35+AM37+AM39</f>
        <v>0</v>
      </c>
      <c r="AN41" s="1" t="n">
        <f aca="false">AN5+AN7+AN9+AN11+AN13+AN15+AN17+AN19+AN21+AN23+AN25+AN27+AN29+AN31+AN33+AN35+AN37+AN39</f>
        <v>1</v>
      </c>
      <c r="AO41" s="1" t="n">
        <f aca="false">AO5+AO7+AO9+AO11+AO13+AO15+AO17+AO19+AO21+AO23+AO25+AO27+AO29+AO31+AO33+AO35+AO37+AO39</f>
        <v>0</v>
      </c>
      <c r="AP41" s="1" t="n">
        <f aca="false">AP5+AP7+AP9+AP11+AP13+AP15+AP17+AP19+AP21+AP23+AP25+AP27+AP29+AP31+AP33+AP35+AP37+AP39</f>
        <v>1</v>
      </c>
      <c r="AQ41" s="1" t="n">
        <f aca="false">AQ5+AQ7+AQ9+AQ11+AQ13+AQ15+AQ17+AQ19+AQ21+AQ23+AQ25+AQ27+AQ29+AQ31+AQ33+AQ35+AQ37+AQ39</f>
        <v>0</v>
      </c>
      <c r="AR41" s="1" t="n">
        <f aca="false">AR5+AR7+AR9+AR11+AR13+AR15+AR17+AR19+AR21+AR23+AR25+AR27+AR29+AR31+AR33+AR35+AR37+AR39</f>
        <v>2</v>
      </c>
      <c r="AS41" s="1" t="n">
        <f aca="false">AS5+AS7+AS9+AS11+AS13+AS15+AS17+AS19+AS21+AS23+AS25+AS27+AS29+AS31+AS33+AS35+AS37+AS39</f>
        <v>2</v>
      </c>
      <c r="AT41" s="20" t="n">
        <f aca="false">SUM(L41:AS41)</f>
        <v>18</v>
      </c>
      <c r="AV41" s="1" t="s">
        <v>75</v>
      </c>
      <c r="AW41" s="1" t="n">
        <f aca="false">AW5+AW7+AW9+AW11+AW13+AW15+AW17+AW19+AW21+AW23+AW25+AW27+AW29+AW31+AW33+AW35+AW37+AW39</f>
        <v>0</v>
      </c>
      <c r="AX41" s="1" t="n">
        <f aca="false">AX5+AX7+AX9+AX11+AX13+AX15+AX17+AX19+AX21+AX23+AX25+AX27+AX29+AX31+AX33+AX35+AX37+AX39</f>
        <v>0</v>
      </c>
      <c r="AY41" s="1" t="n">
        <f aca="false">AY5+AY7+AY9+AY11+AY13+AY15+AY17+AY19+AY21+AY23+AY25+AY27+AY29+AY31+AY33+AY35+AY37+AY39</f>
        <v>0</v>
      </c>
      <c r="AZ41" s="1" t="n">
        <f aca="false">AZ5+AZ7+AZ9+AZ11+AZ13+AZ15+AZ17+AZ19+AZ21+AZ23+AZ25+AZ27+AZ29+AZ31+AZ33+AZ35+AZ37+AZ39</f>
        <v>1</v>
      </c>
      <c r="BA41" s="1" t="n">
        <f aca="false">BA5+BA7+BA9+BA11+BA13+BA15+BA17+BA19+BA21+BA23+BA25+BA27+BA29+BA31+BA33+BA35+BA37+BA39</f>
        <v>0</v>
      </c>
      <c r="BB41" s="1" t="n">
        <f aca="false">BB5+BB7+BB9+BB11+BB13+BB15+BB17+BB19+BB21+BB23+BB25+BB27+BB29+BB31+BB33+BB35+BB37+BB39</f>
        <v>1</v>
      </c>
      <c r="BC41" s="1" t="n">
        <f aca="false">BC5+BC7+BC9+BC11+BC13+BC15+BC17+BC19+BC21+BC23+BC25+BC27+BC29+BC31+BC33+BC35+BC37+BC39</f>
        <v>0</v>
      </c>
      <c r="BD41" s="1" t="n">
        <f aca="false">BD5+BD7+BD9+BD11+BD13+BD15+BD17+BD19+BD21+BD23+BD25+BD27+BD29+BD31+BD33+BD35+BD37+BD39</f>
        <v>0</v>
      </c>
      <c r="BE41" s="1" t="n">
        <f aca="false">BE5+BE7+BE9+BE11+BE13+BE15+BE17+BE19+BE21+BE23+BE25+BE27+BE29+BE31+BE33+BE35+BE37+BE39</f>
        <v>2</v>
      </c>
      <c r="BF41" s="1" t="n">
        <f aca="false">BF5+BF7+BF9+BF11+BF13+BF15+BF17+BF19+BF21+BF23+BF25+BF27+BF29+BF31+BF33+BF35+BF37+BF39</f>
        <v>0</v>
      </c>
      <c r="BG41" s="1" t="n">
        <f aca="false">BG5+BG7+BG9+BG11+BG13+BG15+BG17+BG19+BG21+BG23+BG25+BG27+BG29+BG31+BG33+BG35+BG37+BG39</f>
        <v>1</v>
      </c>
      <c r="BH41" s="1" t="n">
        <f aca="false">BH5+BH7+BH9+BH11+BH13+BH15+BH17+BH19+BH21+BH23+BH25+BH27+BH29+BH31+BH33+BH35+BH37+BH39</f>
        <v>0</v>
      </c>
      <c r="BI41" s="1" t="n">
        <f aca="false">BI5+BI7+BI9+BI11+BI13+BI15+BI17+BI19+BI21+BI23+BI25+BI27+BI29+BI31+BI33+BI35+BI37+BI39</f>
        <v>1</v>
      </c>
      <c r="BJ41" s="1" t="n">
        <f aca="false">BJ5+BJ7+BJ9+BJ11+BJ13+BJ15+BJ17+BJ19+BJ21+BJ23+BJ25+BJ27+BJ29+BJ31+BJ33+BJ35+BJ37+BJ39</f>
        <v>0</v>
      </c>
      <c r="BK41" s="1" t="n">
        <f aca="false">BK5+BK7+BK9+BK11+BK13+BK15+BK17+BK19+BK21+BK23+BK25+BK27+BK29+BK31+BK33+BK35+BK37+BK39</f>
        <v>0</v>
      </c>
      <c r="BL41" s="1" t="n">
        <f aca="false">BL5+BL7+BL9+BL11+BL13+BL15+BL17+BL19+BL21+BL23+BL25+BL27+BL29+BL31+BL33+BL35+BL37+BL39</f>
        <v>0</v>
      </c>
      <c r="BM41" s="1" t="n">
        <f aca="false">BM5+BM7+BM9+BM11+BM13+BM15+BM17+BM19+BM21+BM23+BM25+BM27+BM29+BM31+BM33+BM35+BM37+BM39</f>
        <v>0</v>
      </c>
      <c r="BN41" s="1" t="n">
        <f aca="false">BN5+BN7+BN9+BN11+BN13+BN15+BN17+BN19+BN21+BN23+BN25+BN27+BN29+BN31+BN33+BN35+BN37+BN39</f>
        <v>1</v>
      </c>
      <c r="BO41" s="1" t="n">
        <f aca="false">BO5+BO7+BO9+BO11+BO13+BO15+BO17+BO19+BO21+BO23+BO25+BO27+BO29+BO31+BO33+BO35+BO37+BO39</f>
        <v>0</v>
      </c>
      <c r="BP41" s="1" t="n">
        <f aca="false">BP5+BP7+BP9+BP11+BP13+BP15+BP17+BP19+BP21+BP23+BP25+BP27+BP29+BP31+BP33+BP35+BP37+BP39</f>
        <v>0</v>
      </c>
      <c r="BQ41" s="1" t="n">
        <f aca="false">BQ5+BQ7+BQ9+BQ11+BQ13+BQ15+BQ17+BQ19+BQ21+BQ23+BQ25+BQ27+BQ29+BQ31+BQ33+BQ35+BQ37+BQ39</f>
        <v>0</v>
      </c>
      <c r="BR41" s="1" t="n">
        <f aca="false">BR5+BR7+BR9+BR11+BR13+BR15+BR17+BR19+BR21+BR23+BR25+BR27+BR29+BR31+BR33+BR35+BR37+BR39</f>
        <v>0</v>
      </c>
      <c r="BS41" s="1" t="n">
        <f aca="false">BS5+BS7+BS9+BS11+BS13+BS15+BS17+BS19+BS21+BS23+BS25+BS27+BS29+BS31+BS33+BS35+BS37+BS39</f>
        <v>1</v>
      </c>
      <c r="BT41" s="1" t="n">
        <f aca="false">BT5+BT7+BT9+BT11+BT13+BT15+BT17+BT19+BT21+BT23+BT25+BT27+BT29+BT31+BT33+BT35+BT37+BT39</f>
        <v>2</v>
      </c>
      <c r="BU41" s="1" t="n">
        <f aca="false">BU5+BU7+BU9+BU11+BU13+BU15+BU17+BU19+BU21+BU23+BU25+BU27+BU29+BU31+BU33+BU35+BU37+BU39</f>
        <v>2</v>
      </c>
      <c r="BV41" s="1" t="n">
        <f aca="false">BV5+BV7+BV9+BV11+BV13+BV15+BV17+BV19+BV21+BV23+BV25+BV27+BV29+BV31+BV33+BV35+BV37+BV39</f>
        <v>0</v>
      </c>
      <c r="BW41" s="1" t="n">
        <f aca="false">BW5+BW7+BW9+BW11+BW13+BW15+BW17+BW19+BW21+BW23+BW25+BW27+BW29+BW31+BW33+BW35+BW37+BW39</f>
        <v>0</v>
      </c>
      <c r="BX41" s="1" t="n">
        <f aca="false">BX5+BX7+BX9+BX11+BX13+BX15+BX17+BX19+BX21+BX23+BX25+BX27+BX29+BX31+BX33+BX35+BX37+BX39</f>
        <v>1</v>
      </c>
      <c r="BY41" s="1" t="n">
        <f aca="false">BY5+BY7+BY9+BY11+BY13+BY15+BY17+BY19+BY21+BY23+BY25+BY27+BY29+BY31+BY33+BY35+BY37+BY39</f>
        <v>1</v>
      </c>
      <c r="BZ41" s="1" t="n">
        <f aca="false">BZ5+BZ7+BZ9+BZ11+BZ13+BZ15+BZ17+BZ19+BZ21+BZ23+BZ25+BZ27+BZ29+BZ31+BZ33+BZ35+BZ37+BZ39</f>
        <v>1</v>
      </c>
      <c r="CA41" s="1" t="n">
        <f aca="false">CA5+CA7+CA9+CA11+CA13+CA15+CA17+CA19+CA21+CA23+CA25+CA27+CA29+CA31+CA33+CA35+CA37+CA39</f>
        <v>0</v>
      </c>
      <c r="CB41" s="1" t="n">
        <f aca="false">CB5+CB7+CB9+CB11+CB13+CB15+CB17+CB19+CB21+CB23+CB25+CB27+CB29+CB31+CB33+CB35+CB37+CB39</f>
        <v>2</v>
      </c>
      <c r="CC41" s="1" t="n">
        <f aca="false">CC5+CC7+CC9+CC11+CC13+CC15+CC17+CC19+CC21+CC23+CC25+CC27+CC29+CC31+CC33+CC35+CC37+CC39</f>
        <v>1</v>
      </c>
      <c r="CD41" s="1" t="n">
        <f aca="false">CD5+CD7+CD9+CD11+CD13+CD15+CD17+CD19+CD21+CD23+CD25+CD27+CD29+CD31+CD33+CD35+CD37+CD39</f>
        <v>0</v>
      </c>
      <c r="CE41" s="20" t="n">
        <f aca="false">SUM(AW41:CD41)</f>
        <v>18</v>
      </c>
      <c r="CG41" s="1" t="s">
        <v>75</v>
      </c>
      <c r="CH41" s="1" t="n">
        <f aca="false">CH5+CH7+CH9+CH11+CH13+CH15+CH17+CH19+CH21+CH23+CH25+CH27+CH29+CH31+CH33+CH35+CH37+CH39</f>
        <v>1</v>
      </c>
      <c r="CI41" s="1" t="n">
        <f aca="false">CI5+CI7+CI9+CI11+CI13+CI15+CI17+CI19+CI21+CI23+CI25+CI27+CI29+CI31+CI33+CI35+CI37+CI39</f>
        <v>1</v>
      </c>
      <c r="CJ41" s="1" t="n">
        <f aca="false">CJ5+CJ7+CJ9+CJ11+CJ13+CJ15+CJ17+CJ19+CJ21+CJ23+CJ25+CJ27+CJ29+CJ31+CJ33+CJ35+CJ37+CJ39</f>
        <v>1</v>
      </c>
      <c r="CK41" s="1" t="n">
        <f aca="false">CK5+CK7+CK9+CK11+CK13+CK15+CK17+CK19+CK21+CK23+CK25+CK27+CK29+CK31+CK33+CK35+CK37+CK39</f>
        <v>0</v>
      </c>
      <c r="CL41" s="1" t="n">
        <f aca="false">CL5+CL7+CL9+CL11+CL13+CL15+CL17+CL19+CL21+CL23+CL25+CL27+CL29+CL31+CL33+CL35+CL37+CL39</f>
        <v>1</v>
      </c>
      <c r="CM41" s="1" t="n">
        <f aca="false">CM5+CM7+CM9+CM11+CM13+CM15+CM17+CM19+CM21+CM23+CM25+CM27+CM29+CM31+CM33+CM35+CM37+CM39</f>
        <v>0</v>
      </c>
      <c r="CN41" s="1" t="n">
        <f aca="false">CN5+CN7+CN9+CN11+CN13+CN15+CN17+CN19+CN21+CN23+CN25+CN27+CN29+CN31+CN33+CN35+CN37+CN39</f>
        <v>0</v>
      </c>
      <c r="CO41" s="1" t="n">
        <f aca="false">CO5+CO7+CO9+CO11+CO13+CO15+CO17+CO19+CO21+CO23+CO25+CO27+CO29+CO31+CO33+CO35+CO37+CO39</f>
        <v>0</v>
      </c>
      <c r="CP41" s="1" t="n">
        <f aca="false">CP5+CP7+CP9+CP11+CP13+CP15+CP17+CP19+CP21+CP23+CP25+CP27+CP29+CP31+CP33+CP35+CP37+CP39</f>
        <v>0</v>
      </c>
      <c r="CQ41" s="1" t="n">
        <f aca="false">CQ5+CQ7+CQ9+CQ11+CQ13+CQ15+CQ17+CQ19+CQ21+CQ23+CQ25+CQ27+CQ29+CQ31+CQ33+CQ35+CQ37+CQ39</f>
        <v>0</v>
      </c>
      <c r="CR41" s="1" t="n">
        <f aca="false">CR5+CR7+CR9+CR11+CR13+CR15+CR17+CR19+CR21+CR23+CR25+CR27+CR29+CR31+CR33+CR35+CR37+CR39</f>
        <v>1</v>
      </c>
      <c r="CS41" s="1" t="n">
        <f aca="false">CS5+CS7+CS9+CS11+CS13+CS15+CS17+CS19+CS21+CS23+CS25+CS27+CS29+CS31+CS33+CS35+CS37+CS39</f>
        <v>0</v>
      </c>
      <c r="CT41" s="1" t="n">
        <f aca="false">CT5+CT7+CT9+CT11+CT13+CT15+CT17+CT19+CT21+CT23+CT25+CT27+CT29+CT31+CT33+CT35+CT37+CT39</f>
        <v>0</v>
      </c>
      <c r="CU41" s="1" t="n">
        <f aca="false">CU5+CU7+CU9+CU11+CU13+CU15+CU17+CU19+CU21+CU23+CU25+CU27+CU29+CU31+CU33+CU35+CU37+CU39</f>
        <v>1</v>
      </c>
      <c r="CV41" s="1" t="n">
        <f aca="false">CV5+CV7+CV9+CV11+CV13+CV15+CV17+CV19+CV21+CV23+CV25+CV27+CV29+CV31+CV33+CV35+CV37+CV39</f>
        <v>1</v>
      </c>
      <c r="CW41" s="1" t="n">
        <f aca="false">CW5+CW7+CW9+CW11+CW13+CW15+CW17+CW19+CW21+CW23+CW25+CW27+CW29+CW31+CW33+CW35+CW37+CW39</f>
        <v>0</v>
      </c>
      <c r="CX41" s="1" t="n">
        <f aca="false">CX5+CX7+CX9+CX11+CX13+CX15+CX17+CX19+CX21+CX23+CX25+CX27+CX29+CX31+CX33+CX35+CX37+CX39</f>
        <v>0</v>
      </c>
      <c r="CY41" s="1" t="n">
        <f aca="false">CY5+CY7+CY9+CY11+CY13+CY15+CY17+CY19+CY21+CY23+CY25+CY27+CY29+CY31+CY33+CY35+CY37+CY39</f>
        <v>0</v>
      </c>
      <c r="CZ41" s="1" t="n">
        <f aca="false">CZ5+CZ7+CZ9+CZ11+CZ13+CZ15+CZ17+CZ19+CZ21+CZ23+CZ25+CZ27+CZ29+CZ31+CZ33+CZ35+CZ37+CZ39</f>
        <v>1</v>
      </c>
      <c r="DA41" s="1" t="n">
        <f aca="false">DA5+DA7+DA9+DA11+DA13+DA15+DA17+DA19+DA21+DA23+DA25+DA27+DA29+DA31+DA33+DA35+DA37+DA39</f>
        <v>0</v>
      </c>
      <c r="DB41" s="1" t="n">
        <f aca="false">DB5+DB7+DB9+DB11+DB13+DB15+DB17+DB19+DB21+DB23+DB25+DB27+DB29+DB31+DB33+DB35+DB37+DB39</f>
        <v>0</v>
      </c>
      <c r="DC41" s="1" t="n">
        <f aca="false">DC5+DC7+DC9+DC11+DC13+DC15+DC17+DC19+DC21+DC23+DC25+DC27+DC29+DC31+DC33+DC35+DC37+DC39</f>
        <v>1</v>
      </c>
      <c r="DD41" s="1" t="n">
        <f aca="false">DD5+DD7+DD9+DD11+DD13+DD15+DD17+DD19+DD21+DD23+DD25+DD27+DD29+DD31+DD33+DD35+DD37+DD39</f>
        <v>1</v>
      </c>
      <c r="DE41" s="1" t="n">
        <f aca="false">DE5+DE7+DE9+DE11+DE13+DE15+DE17+DE19+DE21+DE23+DE25+DE27+DE29+DE31+DE33+DE35+DE37+DE39</f>
        <v>0</v>
      </c>
      <c r="DF41" s="1" t="n">
        <f aca="false">DF5+DF7+DF9+DF11+DF13+DF15+DF17+DF19+DF21+DF23+DF25+DF27+DF29+DF31+DF33+DF35+DF37+DF39</f>
        <v>0</v>
      </c>
      <c r="DG41" s="1" t="n">
        <f aca="false">DG5+DG7+DG9+DG11+DG13+DG15+DG17+DG19+DG21+DG23+DG25+DG27+DG29+DG31+DG33+DG35+DG37+DG39</f>
        <v>1</v>
      </c>
      <c r="DH41" s="1" t="n">
        <f aca="false">DH5+DH7+DH9+DH11+DH13+DH15+DH17+DH19+DH21+DH23+DH25+DH27+DH29+DH31+DH33+DH35+DH37+DH39</f>
        <v>1</v>
      </c>
      <c r="DI41" s="1" t="n">
        <f aca="false">DI5+DI7+DI9+DI11+DI13+DI15+DI17+DI19+DI21+DI23+DI25+DI27+DI29+DI31+DI33+DI35+DI37+DI39</f>
        <v>1</v>
      </c>
      <c r="DJ41" s="1" t="n">
        <f aca="false">DJ5+DJ7+DJ9+DJ11+DJ13+DJ15+DJ17+DJ19+DJ21+DJ23+DJ25+DJ27+DJ29+DJ31+DJ33+DJ35+DJ37+DJ39</f>
        <v>1</v>
      </c>
      <c r="DK41" s="1" t="n">
        <f aca="false">DK5+DK7+DK9+DK11+DK13+DK15+DK17+DK19+DK21+DK23+DK25+DK27+DK29+DK31+DK33+DK35+DK37+DK39</f>
        <v>0</v>
      </c>
      <c r="DL41" s="1" t="n">
        <f aca="false">DL5+DL7+DL9+DL11+DL13+DL15+DL17+DL19+DL21+DL23+DL25+DL27+DL29+DL31+DL33+DL35+DL37+DL39</f>
        <v>1</v>
      </c>
      <c r="DM41" s="1" t="n">
        <f aca="false">DM5+DM7+DM9+DM11+DM13+DM15+DM17+DM19+DM21+DM23+DM25+DM27+DM29+DM31+DM33+DM35+DM37+DM39</f>
        <v>1</v>
      </c>
      <c r="DN41" s="1" t="n">
        <f aca="false">DN5+DN7+DN9+DN11+DN13+DN15+DN17+DN19+DN21+DN23+DN25+DN27+DN29+DN31+DN33+DN35+DN37+DN39</f>
        <v>1</v>
      </c>
      <c r="DO41" s="1" t="n">
        <f aca="false">DO5+DO7+DO9+DO11+DO13+DO15+DO17+DO19+DO21+DO23+DO25+DO27+DO29+DO31+DO33+DO35+DO37+DO39</f>
        <v>0</v>
      </c>
      <c r="DP41" s="20" t="n">
        <f aca="false">SUM(CH41:DO41)</f>
        <v>17</v>
      </c>
      <c r="DR41" s="1" t="s">
        <v>75</v>
      </c>
      <c r="DS41" s="1" t="n">
        <f aca="false">DS5+DS7+DS9+DS11+DS13+DS15+DS17+DS19+DS21+DS23+DS25+DS27+DS29+DS31+DS33+DS35+DS37+DS39</f>
        <v>0</v>
      </c>
      <c r="DT41" s="1" t="n">
        <f aca="false">DT5+DT7+DT9+DT11+DT13+DT15+DT17+DT19+DT21+DT23+DT25+DT27+DT29+DT31+DT33+DT35+DT37+DT39</f>
        <v>0</v>
      </c>
      <c r="DU41" s="1" t="n">
        <f aca="false">DU5+DU7+DU9+DU11+DU13+DU15+DU17+DU19+DU21+DU23+DU25+DU27+DU29+DU31+DU33+DU35+DU37+DU39</f>
        <v>0</v>
      </c>
      <c r="DV41" s="1" t="n">
        <f aca="false">DV5+DV7+DV9+DV11+DV13+DV15+DV17+DV19+DV21+DV23+DV25+DV27+DV29+DV31+DV33+DV35+DV37+DV39</f>
        <v>1</v>
      </c>
      <c r="DW41" s="1" t="n">
        <f aca="false">DW5+DW7+DW9+DW11+DW13+DW15+DW17+DW19+DW21+DW23+DW25+DW27+DW29+DW31+DW33+DW35+DW37+DW39</f>
        <v>1</v>
      </c>
      <c r="DX41" s="1" t="n">
        <f aca="false">DX5+DX7+DX9+DX11+DX13+DX15+DX17+DX19+DX21+DX23+DX25+DX27+DX29+DX31+DX33+DX35+DX37+DX39</f>
        <v>1</v>
      </c>
      <c r="DY41" s="1" t="n">
        <f aca="false">DY5+DY7+DY9+DY11+DY13+DY15+DY17+DY19+DY21+DY23+DY25+DY27+DY29+DY31+DY33+DY35+DY37+DY39</f>
        <v>0</v>
      </c>
      <c r="DZ41" s="1" t="n">
        <f aca="false">DZ5+DZ7+DZ9+DZ11+DZ13+DZ15+DZ17+DZ19+DZ21+DZ23+DZ25+DZ27+DZ29+DZ31+DZ33+DZ35+DZ37+DZ39</f>
        <v>1</v>
      </c>
      <c r="EA41" s="1" t="n">
        <f aca="false">EA5+EA7+EA9+EA11+EA13+EA15+EA17+EA19+EA21+EA23+EA25+EA27+EA29+EA31+EA33+EA35+EA37+EA39</f>
        <v>0</v>
      </c>
      <c r="EB41" s="1" t="n">
        <f aca="false">EB5+EB7+EB9+EB11+EB13+EB15+EB17+EB19+EB21+EB23+EB25+EB27+EB29+EB31+EB33+EB35+EB37+EB39</f>
        <v>0</v>
      </c>
      <c r="EC41" s="1" t="n">
        <f aca="false">EC5+EC7+EC9+EC11+EC13+EC15+EC17+EC19+EC21+EC23+EC25+EC27+EC29+EC31+EC33+EC35+EC37+EC39</f>
        <v>1</v>
      </c>
      <c r="ED41" s="1" t="n">
        <f aca="false">ED5+ED7+ED9+ED11+ED13+ED15+ED17+ED19+ED21+ED23+ED25+ED27+ED29+ED31+ED33+ED35+ED37+ED39</f>
        <v>0</v>
      </c>
      <c r="EE41" s="1" t="n">
        <f aca="false">EE5+EE7+EE9+EE11+EE13+EE15+EE17+EE19+EE21+EE23+EE25+EE27+EE29+EE31+EE33+EE35+EE37+EE39</f>
        <v>0</v>
      </c>
      <c r="EF41" s="1" t="n">
        <f aca="false">EF5+EF7+EF9+EF11+EF13+EF15+EF17+EF19+EF21+EF23+EF25+EF27+EF29+EF31+EF33+EF35+EF37+EF39</f>
        <v>1</v>
      </c>
      <c r="EG41" s="1" t="n">
        <f aca="false">EG5+EG7+EG9+EG11+EG13+EG15+EG17+EG19+EG21+EG23+EG25+EG27+EG29+EG31+EG33+EG35+EG37+EG39</f>
        <v>0</v>
      </c>
      <c r="EH41" s="1" t="n">
        <f aca="false">EH5+EH7+EH9+EH11+EH13+EH15+EH17+EH19+EH21+EH23+EH25+EH27+EH29+EH31+EH33+EH35+EH37+EH39</f>
        <v>1</v>
      </c>
      <c r="EI41" s="1" t="n">
        <f aca="false">EI5+EI7+EI9+EI11+EI13+EI15+EI17+EI19+EI21+EI23+EI25+EI27+EI29+EI31+EI33+EI35+EI37+EI39</f>
        <v>2</v>
      </c>
      <c r="EJ41" s="1" t="n">
        <f aca="false">EJ5+EJ7+EJ9+EJ11+EJ13+EJ15+EJ17+EJ19+EJ21+EJ23+EJ25+EJ27+EJ29+EJ31+EJ33+EJ35+EJ37+EJ39</f>
        <v>1</v>
      </c>
      <c r="EK41" s="1" t="n">
        <f aca="false">EK5+EK7+EK9+EK11+EK13+EK15+EK17+EK19+EK21+EK23+EK25+EK27+EK29+EK31+EK33+EK35+EK37+EK39</f>
        <v>0</v>
      </c>
      <c r="EL41" s="1" t="n">
        <f aca="false">EL5+EL7+EL9+EL11+EL13+EL15+EL17+EL19+EL21+EL23+EL25+EL27+EL29+EL31+EL33+EL35+EL37+EL39</f>
        <v>1</v>
      </c>
      <c r="EM41" s="1" t="n">
        <f aca="false">EM5+EM7+EM9+EM11+EM13+EM15+EM17+EM19+EM21+EM23+EM25+EM27+EM29+EM31+EM33+EM35+EM37+EM39</f>
        <v>1</v>
      </c>
      <c r="EN41" s="1" t="n">
        <f aca="false">EN5+EN7+EN9+EN11+EN13+EN15+EN17+EN19+EN21+EN23+EN25+EN27+EN29+EN31+EN33+EN35+EN37+EN39</f>
        <v>1</v>
      </c>
      <c r="EO41" s="1" t="n">
        <f aca="false">EO5+EO7+EO9+EO11+EO13+EO15+EO17+EO19+EO21+EO23+EO25+EO27+EO29+EO31+EO33+EO35+EO37+EO39</f>
        <v>0</v>
      </c>
      <c r="EP41" s="1" t="n">
        <f aca="false">EP5+EP7+EP9+EP11+EP13+EP15+EP17+EP19+EP21+EP23+EP25+EP27+EP29+EP31+EP33+EP35+EP37+EP39</f>
        <v>1</v>
      </c>
      <c r="EQ41" s="1" t="n">
        <f aca="false">EQ5+EQ7+EQ9+EQ11+EQ13+EQ15+EQ17+EQ19+EQ21+EQ23+EQ25+EQ27+EQ29+EQ31+EQ33+EQ35+EQ37+EQ39</f>
        <v>0</v>
      </c>
      <c r="ER41" s="1" t="n">
        <f aca="false">ER5+ER7+ER9+ER11+ER13+ER15+ER17+ER19+ER21+ER23+ER25+ER27+ER29+ER31+ER33+ER35+ER37+ER39</f>
        <v>1</v>
      </c>
      <c r="ES41" s="1" t="n">
        <f aca="false">ES5+ES7+ES9+ES11+ES13+ES15+ES17+ES19+ES21+ES23+ES25+ES27+ES29+ES31+ES33+ES35+ES37+ES39</f>
        <v>1</v>
      </c>
      <c r="ET41" s="1" t="n">
        <f aca="false">ET5+ET7+ET9+ET11+ET13+ET15+ET17+ET19+ET21+ET23+ET25+ET27+ET29+ET31+ET33+ET35+ET37+ET39</f>
        <v>0</v>
      </c>
      <c r="EU41" s="1" t="n">
        <f aca="false">EU5+EU7+EU9+EU11+EU13+EU15+EU17+EU19+EU21+EU23+EU25+EU27+EU29+EU31+EU33+EU35+EU37+EU39</f>
        <v>0</v>
      </c>
      <c r="EV41" s="1" t="n">
        <f aca="false">EV5+EV7+EV9+EV11+EV13+EV15+EV17+EV19+EV21+EV23+EV25+EV27+EV29+EV31+EV33+EV35+EV37+EV39</f>
        <v>0</v>
      </c>
      <c r="EW41" s="1" t="n">
        <f aca="false">EW5+EW7+EW9+EW11+EW13+EW15+EW17+EW19+EW21+EW23+EW25+EW27+EW29+EW31+EW33+EW35+EW37+EW39</f>
        <v>1</v>
      </c>
      <c r="EX41" s="1" t="n">
        <f aca="false">EX5+EX7+EX9+EX11+EX13+EX15+EX17+EX19+EX21+EX23+EX25+EX27+EX29+EX31+EX33+EX35+EX37+EX39</f>
        <v>0</v>
      </c>
      <c r="EY41" s="1" t="n">
        <f aca="false">EY5+EY7+EY9+EY11+EY13+EY15+EY17+EY19+EY21+EY23+EY25+EY27+EY29+EY31+EY33+EY35+EY37+EY39</f>
        <v>0</v>
      </c>
      <c r="EZ41" s="1" t="n">
        <f aca="false">EZ5+EZ7+EZ9+EZ11+EZ13+EZ15+EZ17+EZ19+EZ21+EZ23+EZ25+EZ27+EZ29+EZ31+EZ33+EZ35+EZ37+EZ39</f>
        <v>0</v>
      </c>
      <c r="FA41" s="20" t="n">
        <f aca="false">SUM(DS41:EZ41)</f>
        <v>17</v>
      </c>
      <c r="GN41" s="16" t="n">
        <v>4</v>
      </c>
      <c r="GO41" s="16" t="s">
        <v>57</v>
      </c>
      <c r="GP41" s="13" t="n">
        <f aca="false">INDEX(AW$5:AW$40,MATCH($GO41,$K$5:$K$40,0))</f>
        <v>0</v>
      </c>
      <c r="GQ41" s="13" t="n">
        <f aca="false">INDEX(AX$5:AX$40,MATCH($GO41,$K$5:$K$40,0))</f>
        <v>0</v>
      </c>
      <c r="GR41" s="13" t="n">
        <f aca="false">INDEX(AY$5:AY$40,MATCH($GO41,$K$5:$K$40,0))</f>
        <v>0</v>
      </c>
      <c r="GS41" s="13" t="n">
        <f aca="false">INDEX(AZ$5:AZ$40,MATCH($GO41,$K$5:$K$40,0))</f>
        <v>0</v>
      </c>
      <c r="GT41" s="13" t="n">
        <f aca="false">INDEX(BA$5:BA$40,MATCH($GO41,$K$5:$K$40,0))</f>
        <v>0</v>
      </c>
      <c r="GU41" s="13" t="n">
        <f aca="false">INDEX(BB$5:BB$40,MATCH($GO41,$K$5:$K$40,0))</f>
        <v>0</v>
      </c>
      <c r="GV41" s="13" t="n">
        <f aca="false">INDEX(BC$5:BC$40,MATCH($GO41,$K$5:$K$40,0))</f>
        <v>0</v>
      </c>
      <c r="GW41" s="13" t="n">
        <f aca="false">INDEX(BD$5:BD$40,MATCH($GO41,$K$5:$K$40,0))</f>
        <v>0</v>
      </c>
      <c r="GX41" s="13" t="n">
        <f aca="false">INDEX(BE$5:BE$40,MATCH($GO41,$K$5:$K$40,0))</f>
        <v>0</v>
      </c>
      <c r="GY41" s="13" t="n">
        <f aca="false">INDEX(BF$5:BF$40,MATCH($GO41,$K$5:$K$40,0))</f>
        <v>0</v>
      </c>
      <c r="GZ41" s="13" t="n">
        <f aca="false">INDEX(BG$5:BG$40,MATCH($GO41,$K$5:$K$40,0))</f>
        <v>0</v>
      </c>
      <c r="HA41" s="13" t="n">
        <f aca="false">INDEX(BH$5:BH$40,MATCH($GO41,$K$5:$K$40,0))</f>
        <v>0</v>
      </c>
      <c r="HB41" s="13" t="n">
        <f aca="false">INDEX(BI$5:BI$40,MATCH($GO41,$K$5:$K$40,0))</f>
        <v>1</v>
      </c>
      <c r="HC41" s="13" t="n">
        <f aca="false">INDEX(BJ$5:BJ$40,MATCH($GO41,$K$5:$K$40,0))</f>
        <v>0</v>
      </c>
      <c r="HD41" s="13" t="n">
        <f aca="false">INDEX(BK$5:BK$40,MATCH($GO41,$K$5:$K$40,0))</f>
        <v>0</v>
      </c>
      <c r="HE41" s="13" t="n">
        <f aca="false">INDEX(BL$5:BL$40,MATCH($GO41,$K$5:$K$40,0))</f>
        <v>0</v>
      </c>
      <c r="HF41" s="13" t="n">
        <f aca="false">INDEX(BM$5:BM$40,MATCH($GO41,$K$5:$K$40,0))</f>
        <v>0</v>
      </c>
      <c r="HG41" s="13" t="n">
        <f aca="false">INDEX(BN$5:BN$40,MATCH($GO41,$K$5:$K$40,0))</f>
        <v>0</v>
      </c>
      <c r="HH41" s="13" t="n">
        <f aca="false">INDEX(BO$5:BO$40,MATCH($GO41,$K$5:$K$40,0))</f>
        <v>0</v>
      </c>
      <c r="HI41" s="13" t="n">
        <f aca="false">INDEX(BP$5:BP$40,MATCH($GO41,$K$5:$K$40,0))</f>
        <v>0</v>
      </c>
      <c r="HJ41" s="13" t="n">
        <f aca="false">INDEX(BQ$5:BQ$40,MATCH($GO41,$K$5:$K$40,0))</f>
        <v>0</v>
      </c>
      <c r="HK41" s="13" t="n">
        <f aca="false">INDEX(BR$5:BR$40,MATCH($GO41,$K$5:$K$40,0))</f>
        <v>0</v>
      </c>
      <c r="HL41" s="13" t="n">
        <f aca="false">INDEX(BS$5:BS$40,MATCH($GO41,$K$5:$K$40,0))</f>
        <v>0</v>
      </c>
      <c r="HM41" s="13" t="n">
        <f aca="false">INDEX(BT$5:BT$40,MATCH($GO41,$K$5:$K$40,0))</f>
        <v>0</v>
      </c>
      <c r="HN41" s="13" t="n">
        <f aca="false">INDEX(BU$5:BU$40,MATCH($GO41,$K$5:$K$40,0))</f>
        <v>0</v>
      </c>
      <c r="HO41" s="13" t="n">
        <f aca="false">INDEX(BV$5:BV$40,MATCH($GO41,$K$5:$K$40,0))</f>
        <v>0</v>
      </c>
      <c r="HP41" s="13" t="n">
        <f aca="false">INDEX(BW$5:BW$40,MATCH($GO41,$K$5:$K$40,0))</f>
        <v>0</v>
      </c>
      <c r="HQ41" s="13" t="n">
        <f aca="false">INDEX(BX$5:BX$40,MATCH($GO41,$K$5:$K$40,0))</f>
        <v>0</v>
      </c>
      <c r="HR41" s="13" t="n">
        <f aca="false">INDEX(BY$5:BY$40,MATCH($GO41,$K$5:$K$40,0))</f>
        <v>0</v>
      </c>
      <c r="HS41" s="13" t="n">
        <f aca="false">INDEX(BZ$5:BZ$40,MATCH($GO41,$K$5:$K$40,0))</f>
        <v>0</v>
      </c>
      <c r="HT41" s="13" t="n">
        <f aca="false">INDEX(CA$5:CA$40,MATCH($GO41,$K$5:$K$40,0))</f>
        <v>0</v>
      </c>
      <c r="HU41" s="13" t="n">
        <f aca="false">INDEX(CB$5:CB$40,MATCH($GO41,$K$5:$K$40,0))</f>
        <v>0</v>
      </c>
      <c r="HV41" s="13" t="n">
        <f aca="false">INDEX(CC$5:CC$40,MATCH($GO41,$K$5:$K$40,0))</f>
        <v>0</v>
      </c>
      <c r="HW41" s="13" t="n">
        <f aca="false">INDEX(CD$5:CD$40,MATCH($GO41,$K$5:$K$40,0))</f>
        <v>0</v>
      </c>
      <c r="HX41" s="1" t="n">
        <f aca="false">SUM(GP41:HW41)</f>
        <v>1</v>
      </c>
      <c r="HY41" s="1" t="str">
        <f aca="false">LOOKUP(1,GP41:HW41,$GP$2:$HW$2)</f>
        <v>4p</v>
      </c>
    </row>
    <row r="42" customFormat="false" ht="13.8" hidden="false" customHeight="false" outlineLevel="0" collapsed="false">
      <c r="K42" s="1" t="s">
        <v>76</v>
      </c>
      <c r="L42" s="1" t="n">
        <f aca="false">(L6+L8+L10+L12+L14+L16+L18+L20+L22+L24+L26+L28+L30+L32+L34+L36+L38+L40)</f>
        <v>2</v>
      </c>
      <c r="M42" s="1" t="n">
        <f aca="false">(M6+M8+M10+M12+M14+M16+M18+M20+M22+M24+M26+M28+M30+M32+M34+M36+M38+M40)</f>
        <v>0</v>
      </c>
      <c r="N42" s="1" t="n">
        <f aca="false">(N6+N8+N10+N12+N14+N16+N18+N20+N22+N24+N26+N28+N30+N32+N34+N36+N38+N40)</f>
        <v>1</v>
      </c>
      <c r="O42" s="1" t="n">
        <f aca="false">(O6+O8+O10+O12+O14+O16+O18+O20+O22+O24+O26+O28+O30+O32+O34+O36+O38+O40)</f>
        <v>1</v>
      </c>
      <c r="P42" s="1" t="n">
        <f aca="false">(P6+P8+P10+P12+P14+P16+P18+P20+P22+P24+P26+P28+P30+P32+P34+P36+P38+P40)</f>
        <v>0</v>
      </c>
      <c r="Q42" s="1" t="n">
        <f aca="false">(Q6+Q8+Q10+Q12+Q14+Q16+Q18+Q20+Q22+Q24+Q26+Q28+Q30+Q32+Q34+Q36+Q38+Q40)</f>
        <v>0</v>
      </c>
      <c r="R42" s="1" t="n">
        <f aca="false">(R6+R8+R10+R12+R14+R16+R18+R20+R22+R24+R26+R28+R30+R32+R34+R36+R38+R40)</f>
        <v>0</v>
      </c>
      <c r="S42" s="1" t="n">
        <f aca="false">(S6+S8+S10+S12+S14+S16+S18+S20+S22+S24+S26+S28+S30+S32+S34+S36+S38+S40)</f>
        <v>0</v>
      </c>
      <c r="T42" s="1" t="n">
        <f aca="false">(T6+T8+T10+T12+T14+T16+T18+T20+T22+T24+T26+T28+T30+T32+T34+T36+T38+T40)</f>
        <v>1</v>
      </c>
      <c r="U42" s="1" t="n">
        <f aca="false">(U6+U8+U10+U12+U14+U16+U18+U20+U22+U24+U26+U28+U30+U32+U34+U36+U38+U40)</f>
        <v>1</v>
      </c>
      <c r="V42" s="1" t="n">
        <f aca="false">(V6+V8+V10+V12+V14+V16+V18+V20+V22+V24+V26+V28+V30+V32+V34+V36+V38+V40)</f>
        <v>0</v>
      </c>
      <c r="W42" s="1" t="n">
        <f aca="false">(W6+W8+W10+W12+W14+W16+W18+W20+W22+W24+W26+W28+W30+W32+W34+W36+W38+W40)</f>
        <v>1</v>
      </c>
      <c r="X42" s="1" t="n">
        <f aca="false">(X6+X8+X10+X12+X14+X16+X18+X20+X22+X24+X26+X28+X30+X32+X34+X36+X38+X40)</f>
        <v>1</v>
      </c>
      <c r="Y42" s="1" t="n">
        <f aca="false">(Y6+Y8+Y10+Y12+Y14+Y16+Y18+Y20+Y22+Y24+Y26+Y28+Y30+Y32+Y34+Y36+Y38+Y40)</f>
        <v>0</v>
      </c>
      <c r="Z42" s="1" t="n">
        <f aca="false">(Z6+Z8+Z10+Z12+Z14+Z16+Z18+Z20+Z22+Z24+Z26+Z28+Z30+Z32+Z34+Z36+Z38+Z40)</f>
        <v>0</v>
      </c>
      <c r="AA42" s="1" t="n">
        <f aca="false">(AA6+AA8+AA10+AA12+AA14+AA16+AA18+AA20+AA22+AA24+AA26+AA28+AA30+AA32+AA34+AA36+AA38+AA40)</f>
        <v>0</v>
      </c>
      <c r="AB42" s="1" t="n">
        <f aca="false">(AB6+AB8+AB10+AB12+AB14+AB16+AB18+AB20+AB22+AB24+AB26+AB28+AB30+AB32+AB34+AB36+AB38+AB40)</f>
        <v>0</v>
      </c>
      <c r="AC42" s="1" t="n">
        <f aca="false">(AC6+AC8+AC10+AC12+AC14+AC16+AC18+AC20+AC22+AC24+AC26+AC28+AC30+AC32+AC34+AC36+AC38+AC40)</f>
        <v>0</v>
      </c>
      <c r="AD42" s="1" t="n">
        <f aca="false">(AD6+AD8+AD10+AD12+AD14+AD16+AD18+AD20+AD22+AD24+AD26+AD28+AD30+AD32+AD34+AD36+AD38+AD40)</f>
        <v>0</v>
      </c>
      <c r="AE42" s="1" t="n">
        <f aca="false">(AE6+AE8+AE10+AE12+AE14+AE16+AE18+AE20+AE22+AE24+AE26+AE28+AE30+AE32+AE34+AE36+AE38+AE40)</f>
        <v>0</v>
      </c>
      <c r="AF42" s="1" t="n">
        <f aca="false">(AF6+AF8+AF10+AF12+AF14+AF16+AF18+AF20+AF22+AF24+AF26+AF28+AF30+AF32+AF34+AF36+AF38+AF40)</f>
        <v>0</v>
      </c>
      <c r="AG42" s="1" t="n">
        <f aca="false">(AG6+AG8+AG10+AG12+AG14+AG16+AG18+AG20+AG22+AG24+AG26+AG28+AG30+AG32+AG34+AG36+AG38+AG40)</f>
        <v>0</v>
      </c>
      <c r="AH42" s="1" t="n">
        <f aca="false">(AH6+AH8+AH10+AH12+AH14+AH16+AH18+AH20+AH22+AH24+AH26+AH28+AH30+AH32+AH34+AH36+AH38+AH40)</f>
        <v>0</v>
      </c>
      <c r="AI42" s="1" t="n">
        <f aca="false">(AI6+AI8+AI10+AI12+AI14+AI16+AI18+AI20+AI22+AI24+AI26+AI28+AI30+AI32+AI34+AI36+AI38+AI40)</f>
        <v>0</v>
      </c>
      <c r="AJ42" s="1" t="n">
        <f aca="false">(AJ6+AJ8+AJ10+AJ12+AJ14+AJ16+AJ18+AJ20+AJ22+AJ24+AJ26+AJ28+AJ30+AJ32+AJ34+AJ36+AJ38+AJ40)</f>
        <v>1</v>
      </c>
      <c r="AK42" s="1" t="n">
        <f aca="false">(AK6+AK8+AK10+AK12+AK14+AK16+AK18+AK20+AK22+AK24+AK26+AK28+AK30+AK32+AK34+AK36+AK38+AK40)</f>
        <v>0</v>
      </c>
      <c r="AL42" s="1" t="n">
        <f aca="false">(AL6+AL8+AL10+AL12+AL14+AL16+AL18+AL20+AL22+AL24+AL26+AL28+AL30+AL32+AL34+AL36+AL38+AL40)</f>
        <v>1</v>
      </c>
      <c r="AM42" s="1" t="n">
        <f aca="false">(AM6+AM8+AM10+AM12+AM14+AM16+AM18+AM20+AM22+AM24+AM26+AM28+AM30+AM32+AM34+AM36+AM38+AM40)</f>
        <v>0</v>
      </c>
      <c r="AN42" s="1" t="n">
        <f aca="false">(AN6+AN8+AN10+AN12+AN14+AN16+AN18+AN20+AN22+AN24+AN26+AN28+AN30+AN32+AN34+AN36+AN38+AN40)</f>
        <v>2</v>
      </c>
      <c r="AO42" s="1" t="n">
        <f aca="false">(AO6+AO8+AO10+AO12+AO14+AO16+AO18+AO20+AO22+AO24+AO26+AO28+AO30+AO32+AO34+AO36+AO38+AO40)</f>
        <v>1</v>
      </c>
      <c r="AP42" s="1" t="n">
        <f aca="false">(AP6+AP8+AP10+AP12+AP14+AP16+AP18+AP20+AP22+AP24+AP26+AP28+AP30+AP32+AP34+AP36+AP38+AP40)</f>
        <v>1</v>
      </c>
      <c r="AQ42" s="1" t="n">
        <f aca="false">(AQ6+AQ8+AQ10+AQ12+AQ14+AQ16+AQ18+AQ20+AQ22+AQ24+AQ26+AQ28+AQ30+AQ32+AQ34+AQ36+AQ38+AQ40)</f>
        <v>0</v>
      </c>
      <c r="AR42" s="1" t="n">
        <f aca="false">(AR6+AR8+AR10+AR12+AR14+AR16+AR18+AR20+AR22+AR24+AR26+AR28+AR30+AR32+AR34+AR36+AR38+AR40)</f>
        <v>2</v>
      </c>
      <c r="AS42" s="1" t="n">
        <f aca="false">(AS6+AS8+AS10+AS12+AS14+AS16+AS18+AS20+AS22+AS24+AS26+AS28+AS30+AS32+AS34+AS36+AS38+AS40)</f>
        <v>2</v>
      </c>
      <c r="AV42" s="1" t="s">
        <v>76</v>
      </c>
      <c r="AW42" s="1" t="n">
        <f aca="false">(AW6+AW8+AW10+AW12+AW14+AW16+AW18+AW20+AW22+AW24+AW26+AW28+AW30+AW32+AW34+AW36+AW38+AW40)</f>
        <v>0</v>
      </c>
      <c r="AX42" s="1" t="n">
        <f aca="false">(AX6+AX8+AX10+AX12+AX14+AX16+AX18+AX20+AX22+AX24+AX26+AX28+AX30+AX32+AX34+AX36+AX38+AX40)</f>
        <v>0</v>
      </c>
      <c r="AY42" s="1" t="n">
        <f aca="false">(AY6+AY8+AY10+AY12+AY14+AY16+AY18+AY20+AY22+AY24+AY26+AY28+AY30+AY32+AY34+AY36+AY38+AY40)</f>
        <v>0</v>
      </c>
      <c r="AZ42" s="1" t="n">
        <f aca="false">(AZ6+AZ8+AZ10+AZ12+AZ14+AZ16+AZ18+AZ20+AZ22+AZ24+AZ26+AZ28+AZ30+AZ32+AZ34+AZ36+AZ38+AZ40)</f>
        <v>1</v>
      </c>
      <c r="BA42" s="1" t="n">
        <f aca="false">(BA6+BA8+BA10+BA12+BA14+BA16+BA18+BA20+BA22+BA24+BA26+BA28+BA30+BA32+BA34+BA36+BA38+BA40)</f>
        <v>0</v>
      </c>
      <c r="BB42" s="1" t="n">
        <f aca="false">(BB6+BB8+BB10+BB12+BB14+BB16+BB18+BB20+BB22+BB24+BB26+BB28+BB30+BB32+BB34+BB36+BB38+BB40)</f>
        <v>0</v>
      </c>
      <c r="BC42" s="1" t="n">
        <f aca="false">(BC6+BC8+BC10+BC12+BC14+BC16+BC18+BC20+BC22+BC24+BC26+BC28+BC30+BC32+BC34+BC36+BC38+BC40)</f>
        <v>0</v>
      </c>
      <c r="BD42" s="1" t="n">
        <f aca="false">(BD6+BD8+BD10+BD12+BD14+BD16+BD18+BD20+BD22+BD24+BD26+BD28+BD30+BD32+BD34+BD36+BD38+BD40)</f>
        <v>1</v>
      </c>
      <c r="BE42" s="1" t="n">
        <f aca="false">(BE6+BE8+BE10+BE12+BE14+BE16+BE18+BE20+BE22+BE24+BE26+BE28+BE30+BE32+BE34+BE36+BE38+BE40)</f>
        <v>2</v>
      </c>
      <c r="BF42" s="1" t="n">
        <f aca="false">(BF6+BF8+BF10+BF12+BF14+BF16+BF18+BF20+BF22+BF24+BF26+BF28+BF30+BF32+BF34+BF36+BF38+BF40)</f>
        <v>0</v>
      </c>
      <c r="BG42" s="1" t="n">
        <f aca="false">(BG6+BG8+BG10+BG12+BG14+BG16+BG18+BG20+BG22+BG24+BG26+BG28+BG30+BG32+BG34+BG36+BG38+BG40)</f>
        <v>1</v>
      </c>
      <c r="BH42" s="1" t="n">
        <f aca="false">(BH6+BH8+BH10+BH12+BH14+BH16+BH18+BH20+BH22+BH24+BH26+BH28+BH30+BH32+BH34+BH36+BH38+BH40)</f>
        <v>0</v>
      </c>
      <c r="BI42" s="1" t="n">
        <f aca="false">(BI6+BI8+BI10+BI12+BI14+BI16+BI18+BI20+BI22+BI24+BI26+BI28+BI30+BI32+BI34+BI36+BI38+BI40)</f>
        <v>1</v>
      </c>
      <c r="BJ42" s="1" t="n">
        <f aca="false">(BJ6+BJ8+BJ10+BJ12+BJ14+BJ16+BJ18+BJ20+BJ22+BJ24+BJ26+BJ28+BJ30+BJ32+BJ34+BJ36+BJ38+BJ40)</f>
        <v>0</v>
      </c>
      <c r="BK42" s="1" t="n">
        <f aca="false">(BK6+BK8+BK10+BK12+BK14+BK16+BK18+BK20+BK22+BK24+BK26+BK28+BK30+BK32+BK34+BK36+BK38+BK40)</f>
        <v>0</v>
      </c>
      <c r="BL42" s="1" t="n">
        <f aca="false">(BL6+BL8+BL10+BL12+BL14+BL16+BL18+BL20+BL22+BL24+BL26+BL28+BL30+BL32+BL34+BL36+BL38+BL40)</f>
        <v>0</v>
      </c>
      <c r="BM42" s="1" t="n">
        <f aca="false">(BM6+BM8+BM10+BM12+BM14+BM16+BM18+BM20+BM22+BM24+BM26+BM28+BM30+BM32+BM34+BM36+BM38+BM40)</f>
        <v>0</v>
      </c>
      <c r="BN42" s="1" t="n">
        <f aca="false">(BN6+BN8+BN10+BN12+BN14+BN16+BN18+BN20+BN22+BN24+BN26+BN28+BN30+BN32+BN34+BN36+BN38+BN40)</f>
        <v>2</v>
      </c>
      <c r="BO42" s="1" t="n">
        <f aca="false">(BO6+BO8+BO10+BO12+BO14+BO16+BO18+BO20+BO22+BO24+BO26+BO28+BO30+BO32+BO34+BO36+BO38+BO40)</f>
        <v>0</v>
      </c>
      <c r="BP42" s="1" t="n">
        <f aca="false">(BP6+BP8+BP10+BP12+BP14+BP16+BP18+BP20+BP22+BP24+BP26+BP28+BP30+BP32+BP34+BP36+BP38+BP40)</f>
        <v>0</v>
      </c>
      <c r="BQ42" s="1" t="n">
        <f aca="false">(BQ6+BQ8+BQ10+BQ12+BQ14+BQ16+BQ18+BQ20+BQ22+BQ24+BQ26+BQ28+BQ30+BQ32+BQ34+BQ36+BQ38+BQ40)</f>
        <v>0</v>
      </c>
      <c r="BR42" s="1" t="n">
        <f aca="false">(BR6+BR8+BR10+BR12+BR14+BR16+BR18+BR20+BR22+BR24+BR26+BR28+BR30+BR32+BR34+BR36+BR38+BR40)</f>
        <v>0</v>
      </c>
      <c r="BS42" s="1" t="n">
        <f aca="false">(BS6+BS8+BS10+BS12+BS14+BS16+BS18+BS20+BS22+BS24+BS26+BS28+BS30+BS32+BS34+BS36+BS38+BS40)</f>
        <v>0</v>
      </c>
      <c r="BT42" s="1" t="n">
        <f aca="false">(BT6+BT8+BT10+BT12+BT14+BT16+BT18+BT20+BT22+BT24+BT26+BT28+BT30+BT32+BT34+BT36+BT38+BT40)</f>
        <v>1</v>
      </c>
      <c r="BU42" s="1" t="n">
        <f aca="false">(BU6+BU8+BU10+BU12+BU14+BU16+BU18+BU20+BU22+BU24+BU26+BU28+BU30+BU32+BU34+BU36+BU38+BU40)</f>
        <v>1</v>
      </c>
      <c r="BV42" s="1" t="n">
        <f aca="false">(BV6+BV8+BV10+BV12+BV14+BV16+BV18+BV20+BV22+BV24+BV26+BV28+BV30+BV32+BV34+BV36+BV38+BV40)</f>
        <v>0</v>
      </c>
      <c r="BW42" s="1" t="n">
        <f aca="false">(BW6+BW8+BW10+BW12+BW14+BW16+BW18+BW20+BW22+BW24+BW26+BW28+BW30+BW32+BW34+BW36+BW38+BW40)</f>
        <v>0</v>
      </c>
      <c r="BX42" s="1" t="n">
        <f aca="false">(BX6+BX8+BX10+BX12+BX14+BX16+BX18+BX20+BX22+BX24+BX26+BX28+BX30+BX32+BX34+BX36+BX38+BX40)</f>
        <v>1</v>
      </c>
      <c r="BY42" s="1" t="n">
        <f aca="false">(BY6+BY8+BY10+BY12+BY14+BY16+BY18+BY20+BY22+BY24+BY26+BY28+BY30+BY32+BY34+BY36+BY38+BY40)</f>
        <v>1</v>
      </c>
      <c r="BZ42" s="1" t="n">
        <f aca="false">(BZ6+BZ8+BZ10+BZ12+BZ14+BZ16+BZ18+BZ20+BZ22+BZ24+BZ26+BZ28+BZ30+BZ32+BZ34+BZ36+BZ38+BZ40)</f>
        <v>3</v>
      </c>
      <c r="CA42" s="1" t="n">
        <f aca="false">(CA6+CA8+CA10+CA12+CA14+CA16+CA18+CA20+CA22+CA24+CA26+CA28+CA30+CA32+CA34+CA36+CA38+CA40)</f>
        <v>0</v>
      </c>
      <c r="CB42" s="1" t="n">
        <f aca="false">(CB6+CB8+CB10+CB12+CB14+CB16+CB18+CB20+CB22+CB24+CB26+CB28+CB30+CB32+CB34+CB36+CB38+CB40)</f>
        <v>2</v>
      </c>
      <c r="CC42" s="1" t="n">
        <f aca="false">(CC6+CC8+CC10+CC12+CC14+CC16+CC18+CC20+CC22+CC24+CC26+CC28+CC30+CC32+CC34+CC36+CC38+CC40)</f>
        <v>1</v>
      </c>
      <c r="CD42" s="1" t="n">
        <f aca="false">(CD6+CD8+CD10+CD12+CD14+CD16+CD18+CD20+CD22+CD24+CD26+CD28+CD30+CD32+CD34+CD36+CD38+CD40)</f>
        <v>0</v>
      </c>
      <c r="CG42" s="1" t="s">
        <v>76</v>
      </c>
      <c r="CH42" s="1" t="n">
        <f aca="false">(CH6+CH8+CH10+CH12+CH14+CH16+CH18+CH20+CH22+CH24+CH26+CH28+CH30+CH32+CH34+CH36+CH38+CH40)</f>
        <v>1</v>
      </c>
      <c r="CI42" s="1" t="n">
        <f aca="false">(CI6+CI8+CI10+CI12+CI14+CI16+CI18+CI20+CI22+CI24+CI26+CI28+CI30+CI32+CI34+CI36+CI38+CI40)</f>
        <v>1</v>
      </c>
      <c r="CJ42" s="1" t="n">
        <f aca="false">(CJ6+CJ8+CJ10+CJ12+CJ14+CJ16+CJ18+CJ20+CJ22+CJ24+CJ26+CJ28+CJ30+CJ32+CJ34+CJ36+CJ38+CJ40)</f>
        <v>1</v>
      </c>
      <c r="CK42" s="1" t="n">
        <f aca="false">(CK6+CK8+CK10+CK12+CK14+CK16+CK18+CK20+CK22+CK24+CK26+CK28+CK30+CK32+CK34+CK36+CK38+CK40)</f>
        <v>0</v>
      </c>
      <c r="CL42" s="1" t="n">
        <f aca="false">(CL6+CL8+CL10+CL12+CL14+CL16+CL18+CL20+CL22+CL24+CL26+CL28+CL30+CL32+CL34+CL36+CL38+CL40)</f>
        <v>1</v>
      </c>
      <c r="CM42" s="1" t="n">
        <f aca="false">(CM6+CM8+CM10+CM12+CM14+CM16+CM18+CM20+CM22+CM24+CM26+CM28+CM30+CM32+CM34+CM36+CM38+CM40)</f>
        <v>0</v>
      </c>
      <c r="CN42" s="1" t="n">
        <f aca="false">(CN6+CN8+CN10+CN12+CN14+CN16+CN18+CN20+CN22+CN24+CN26+CN28+CN30+CN32+CN34+CN36+CN38+CN40)</f>
        <v>0</v>
      </c>
      <c r="CO42" s="1" t="n">
        <f aca="false">(CO6+CO8+CO10+CO12+CO14+CO16+CO18+CO20+CO22+CO24+CO26+CO28+CO30+CO32+CO34+CO36+CO38+CO40)</f>
        <v>0</v>
      </c>
      <c r="CP42" s="1" t="n">
        <f aca="false">(CP6+CP8+CP10+CP12+CP14+CP16+CP18+CP20+CP22+CP24+CP26+CP28+CP30+CP32+CP34+CP36+CP38+CP40)</f>
        <v>0</v>
      </c>
      <c r="CQ42" s="1" t="n">
        <f aca="false">(CQ6+CQ8+CQ10+CQ12+CQ14+CQ16+CQ18+CQ20+CQ22+CQ24+CQ26+CQ28+CQ30+CQ32+CQ34+CQ36+CQ38+CQ40)</f>
        <v>1</v>
      </c>
      <c r="CR42" s="1" t="n">
        <f aca="false">(CR6+CR8+CR10+CR12+CR14+CR16+CR18+CR20+CR22+CR24+CR26+CR28+CR30+CR32+CR34+CR36+CR38+CR40)</f>
        <v>2</v>
      </c>
      <c r="CS42" s="1" t="n">
        <f aca="false">(CS6+CS8+CS10+CS12+CS14+CS16+CS18+CS20+CS22+CS24+CS26+CS28+CS30+CS32+CS34+CS36+CS38+CS40)</f>
        <v>0</v>
      </c>
      <c r="CT42" s="1" t="n">
        <f aca="false">(CT6+CT8+CT10+CT12+CT14+CT16+CT18+CT20+CT22+CT24+CT26+CT28+CT30+CT32+CT34+CT36+CT38+CT40)</f>
        <v>0</v>
      </c>
      <c r="CU42" s="1" t="n">
        <f aca="false">(CU6+CU8+CU10+CU12+CU14+CU16+CU18+CU20+CU22+CU24+CU26+CU28+CU30+CU32+CU34+CU36+CU38+CU40)</f>
        <v>0</v>
      </c>
      <c r="CV42" s="1" t="n">
        <f aca="false">(CV6+CV8+CV10+CV12+CV14+CV16+CV18+CV20+CV22+CV24+CV26+CV28+CV30+CV32+CV34+CV36+CV38+CV40)</f>
        <v>2</v>
      </c>
      <c r="CW42" s="1" t="n">
        <f aca="false">(CW6+CW8+CW10+CW12+CW14+CW16+CW18+CW20+CW22+CW24+CW26+CW28+CW30+CW32+CW34+CW36+CW38+CW40)</f>
        <v>0</v>
      </c>
      <c r="CX42" s="1" t="n">
        <f aca="false">(CX6+CX8+CX10+CX12+CX14+CX16+CX18+CX20+CX22+CX24+CX26+CX28+CX30+CX32+CX34+CX36+CX38+CX40)</f>
        <v>0</v>
      </c>
      <c r="CY42" s="1" t="n">
        <f aca="false">(CY6+CY8+CY10+CY12+CY14+CY16+CY18+CY20+CY22+CY24+CY26+CY28+CY30+CY32+CY34+CY36+CY38+CY40)</f>
        <v>0</v>
      </c>
      <c r="CZ42" s="1" t="n">
        <f aca="false">(CZ6+CZ8+CZ10+CZ12+CZ14+CZ16+CZ18+CZ20+CZ22+CZ24+CZ26+CZ28+CZ30+CZ32+CZ34+CZ36+CZ38+CZ40)</f>
        <v>0</v>
      </c>
      <c r="DA42" s="1" t="n">
        <f aca="false">(DA6+DA8+DA10+DA12+DA14+DA16+DA18+DA20+DA22+DA24+DA26+DA28+DA30+DA32+DA34+DA36+DA38+DA40)</f>
        <v>0</v>
      </c>
      <c r="DB42" s="1" t="n">
        <f aca="false">(DB6+DB8+DB10+DB12+DB14+DB16+DB18+DB20+DB22+DB24+DB26+DB28+DB30+DB32+DB34+DB36+DB38+DB40)</f>
        <v>0</v>
      </c>
      <c r="DC42" s="1" t="n">
        <f aca="false">(DC6+DC8+DC10+DC12+DC14+DC16+DC18+DC20+DC22+DC24+DC26+DC28+DC30+DC32+DC34+DC36+DC38+DC40)</f>
        <v>0</v>
      </c>
      <c r="DD42" s="1" t="n">
        <f aca="false">(DD6+DD8+DD10+DD12+DD14+DD16+DD18+DD20+DD22+DD24+DD26+DD28+DD30+DD32+DD34+DD36+DD38+DD40)</f>
        <v>0</v>
      </c>
      <c r="DE42" s="1" t="n">
        <f aca="false">(DE6+DE8+DE10+DE12+DE14+DE16+DE18+DE20+DE22+DE24+DE26+DE28+DE30+DE32+DE34+DE36+DE38+DE40)</f>
        <v>0</v>
      </c>
      <c r="DF42" s="1" t="n">
        <f aca="false">(DF6+DF8+DF10+DF12+DF14+DF16+DF18+DF20+DF22+DF24+DF26+DF28+DF30+DF32+DF34+DF36+DF38+DF40)</f>
        <v>0</v>
      </c>
      <c r="DG42" s="1" t="n">
        <f aca="false">(DG6+DG8+DG10+DG12+DG14+DG16+DG18+DG20+DG22+DG24+DG26+DG28+DG30+DG32+DG34+DG36+DG38+DG40)</f>
        <v>0</v>
      </c>
      <c r="DH42" s="1" t="n">
        <f aca="false">(DH6+DH8+DH10+DH12+DH14+DH16+DH18+DH20+DH22+DH24+DH26+DH28+DH30+DH32+DH34+DH36+DH38+DH40)</f>
        <v>1</v>
      </c>
      <c r="DI42" s="1" t="n">
        <f aca="false">(DI6+DI8+DI10+DI12+DI14+DI16+DI18+DI20+DI22+DI24+DI26+DI28+DI30+DI32+DI34+DI36+DI38+DI40)</f>
        <v>1</v>
      </c>
      <c r="DJ42" s="1" t="n">
        <f aca="false">(DJ6+DJ8+DJ10+DJ12+DJ14+DJ16+DJ18+DJ20+DJ22+DJ24+DJ26+DJ28+DJ30+DJ32+DJ34+DJ36+DJ38+DJ40)</f>
        <v>1</v>
      </c>
      <c r="DK42" s="1" t="n">
        <f aca="false">(DK6+DK8+DK10+DK12+DK14+DK16+DK18+DK20+DK22+DK24+DK26+DK28+DK30+DK32+DK34+DK36+DK38+DK40)</f>
        <v>0</v>
      </c>
      <c r="DL42" s="1" t="n">
        <f aca="false">(DL6+DL8+DL10+DL12+DL14+DL16+DL18+DL20+DL22+DL24+DL26+DL28+DL30+DL32+DL34+DL36+DL38+DL40)</f>
        <v>2</v>
      </c>
      <c r="DM42" s="1" t="n">
        <f aca="false">(DM6+DM8+DM10+DM12+DM14+DM16+DM18+DM20+DM22+DM24+DM26+DM28+DM30+DM32+DM34+DM36+DM38+DM40)</f>
        <v>2</v>
      </c>
      <c r="DN42" s="1" t="n">
        <f aca="false">(DN6+DN8+DN10+DN12+DN14+DN16+DN18+DN20+DN22+DN24+DN26+DN28+DN30+DN32+DN34+DN36+DN38+DN40)</f>
        <v>1</v>
      </c>
      <c r="DO42" s="1" t="n">
        <f aca="false">(DO6+DO8+DO10+DO12+DO14+DO16+DO18+DO20+DO22+DO24+DO26+DO28+DO30+DO32+DO34+DO36+DO38+DO40)</f>
        <v>0</v>
      </c>
      <c r="DR42" s="1" t="s">
        <v>76</v>
      </c>
      <c r="DS42" s="1" t="n">
        <f aca="false">(DS6+DS8+DS10+DS12+DS14+DS16+DS18+DS20+DS22+DS24+DS26+DS28+DS30+DS32+DS34+DS36+DS38+DS40)</f>
        <v>0</v>
      </c>
      <c r="DT42" s="1" t="n">
        <f aca="false">(DT6+DT8+DT10+DT12+DT14+DT16+DT18+DT20+DT22+DT24+DT26+DT28+DT30+DT32+DT34+DT36+DT38+DT40)</f>
        <v>1</v>
      </c>
      <c r="DU42" s="1" t="n">
        <f aca="false">(DU6+DU8+DU10+DU12+DU14+DU16+DU18+DU20+DU22+DU24+DU26+DU28+DU30+DU32+DU34+DU36+DU38+DU40)</f>
        <v>0</v>
      </c>
      <c r="DV42" s="1" t="n">
        <f aca="false">(DV6+DV8+DV10+DV12+DV14+DV16+DV18+DV20+DV22+DV24+DV26+DV28+DV30+DV32+DV34+DV36+DV38+DV40)</f>
        <v>1</v>
      </c>
      <c r="DW42" s="1" t="n">
        <f aca="false">(DW6+DW8+DW10+DW12+DW14+DW16+DW18+DW20+DW22+DW24+DW26+DW28+DW30+DW32+DW34+DW36+DW38+DW40)</f>
        <v>0</v>
      </c>
      <c r="DX42" s="1" t="n">
        <f aca="false">(DX6+DX8+DX10+DX12+DX14+DX16+DX18+DX20+DX22+DX24+DX26+DX28+DX30+DX32+DX34+DX36+DX38+DX40)</f>
        <v>0</v>
      </c>
      <c r="DY42" s="1" t="n">
        <f aca="false">(DY6+DY8+DY10+DY12+DY14+DY16+DY18+DY20+DY22+DY24+DY26+DY28+DY30+DY32+DY34+DY36+DY38+DY40)</f>
        <v>0</v>
      </c>
      <c r="DZ42" s="1" t="n">
        <f aca="false">(DZ6+DZ8+DZ10+DZ12+DZ14+DZ16+DZ18+DZ20+DZ22+DZ24+DZ26+DZ28+DZ30+DZ32+DZ34+DZ36+DZ38+DZ40)</f>
        <v>2</v>
      </c>
      <c r="EA42" s="1" t="n">
        <f aca="false">(EA6+EA8+EA10+EA12+EA14+EA16+EA18+EA20+EA22+EA24+EA26+EA28+EA30+EA32+EA34+EA36+EA38+EA40)</f>
        <v>0</v>
      </c>
      <c r="EB42" s="1" t="n">
        <f aca="false">(EB6+EB8+EB10+EB12+EB14+EB16+EB18+EB20+EB22+EB24+EB26+EB28+EB30+EB32+EB34+EB36+EB38+EB40)</f>
        <v>1</v>
      </c>
      <c r="EC42" s="1" t="n">
        <f aca="false">(EC6+EC8+EC10+EC12+EC14+EC16+EC18+EC20+EC22+EC24+EC26+EC28+EC30+EC32+EC34+EC36+EC38+EC40)</f>
        <v>1</v>
      </c>
      <c r="ED42" s="1" t="n">
        <f aca="false">(ED6+ED8+ED10+ED12+ED14+ED16+ED18+ED20+ED22+ED24+ED26+ED28+ED30+ED32+ED34+ED36+ED38+ED40)</f>
        <v>1</v>
      </c>
      <c r="EE42" s="1" t="n">
        <f aca="false">(EE6+EE8+EE10+EE12+EE14+EE16+EE18+EE20+EE22+EE24+EE26+EE28+EE30+EE32+EE34+EE36+EE38+EE40)</f>
        <v>0</v>
      </c>
      <c r="EF42" s="1" t="n">
        <f aca="false">(EF6+EF8+EF10+EF12+EF14+EF16+EF18+EF20+EF22+EF24+EF26+EF28+EF30+EF32+EF34+EF36+EF38+EF40)</f>
        <v>0</v>
      </c>
      <c r="EG42" s="1" t="n">
        <f aca="false">(EG6+EG8+EG10+EG12+EG14+EG16+EG18+EG20+EG22+EG24+EG26+EG28+EG30+EG32+EG34+EG36+EG38+EG40)</f>
        <v>0</v>
      </c>
      <c r="EH42" s="1" t="n">
        <f aca="false">(EH6+EH8+EH10+EH12+EH14+EH16+EH18+EH20+EH22+EH24+EH26+EH28+EH30+EH32+EH34+EH36+EH38+EH40)</f>
        <v>1</v>
      </c>
      <c r="EI42" s="1" t="n">
        <f aca="false">(EI6+EI8+EI10+EI12+EI14+EI16+EI18+EI20+EI22+EI24+EI26+EI28+EI30+EI32+EI34+EI36+EI38+EI40)</f>
        <v>1</v>
      </c>
      <c r="EJ42" s="1" t="n">
        <f aca="false">(EJ6+EJ8+EJ10+EJ12+EJ14+EJ16+EJ18+EJ20+EJ22+EJ24+EJ26+EJ28+EJ30+EJ32+EJ34+EJ36+EJ38+EJ40)</f>
        <v>1</v>
      </c>
      <c r="EK42" s="1" t="n">
        <f aca="false">(EK6+EK8+EK10+EK12+EK14+EK16+EK18+EK20+EK22+EK24+EK26+EK28+EK30+EK32+EK34+EK36+EK38+EK40)</f>
        <v>0</v>
      </c>
      <c r="EL42" s="1" t="n">
        <f aca="false">(EL6+EL8+EL10+EL12+EL14+EL16+EL18+EL20+EL22+EL24+EL26+EL28+EL30+EL32+EL34+EL36+EL38+EL40)</f>
        <v>1</v>
      </c>
      <c r="EM42" s="1" t="n">
        <f aca="false">(EM6+EM8+EM10+EM12+EM14+EM16+EM18+EM20+EM22+EM24+EM26+EM28+EM30+EM32+EM34+EM36+EM38+EM40)</f>
        <v>0</v>
      </c>
      <c r="EN42" s="1" t="n">
        <f aca="false">(EN6+EN8+EN10+EN12+EN14+EN16+EN18+EN20+EN22+EN24+EN26+EN28+EN30+EN32+EN34+EN36+EN38+EN40)</f>
        <v>0</v>
      </c>
      <c r="EO42" s="1" t="n">
        <f aca="false">(EO6+EO8+EO10+EO12+EO14+EO16+EO18+EO20+EO22+EO24+EO26+EO28+EO30+EO32+EO34+EO36+EO38+EO40)</f>
        <v>0</v>
      </c>
      <c r="EP42" s="1" t="n">
        <f aca="false">(EP6+EP8+EP10+EP12+EP14+EP16+EP18+EP20+EP22+EP24+EP26+EP28+EP30+EP32+EP34+EP36+EP38+EP40)</f>
        <v>0</v>
      </c>
      <c r="EQ42" s="1" t="n">
        <f aca="false">(EQ6+EQ8+EQ10+EQ12+EQ14+EQ16+EQ18+EQ20+EQ22+EQ24+EQ26+EQ28+EQ30+EQ32+EQ34+EQ36+EQ38+EQ40)</f>
        <v>0</v>
      </c>
      <c r="ER42" s="1" t="n">
        <f aca="false">(ER6+ER8+ER10+ER12+ER14+ER16+ER18+ER20+ER22+ER24+ER26+ER28+ER30+ER32+ER34+ER36+ER38+ER40)</f>
        <v>1</v>
      </c>
      <c r="ES42" s="1" t="n">
        <f aca="false">(ES6+ES8+ES10+ES12+ES14+ES16+ES18+ES20+ES22+ES24+ES26+ES28+ES30+ES32+ES34+ES36+ES38+ES40)</f>
        <v>1</v>
      </c>
      <c r="ET42" s="1" t="n">
        <f aca="false">(ET6+ET8+ET10+ET12+ET14+ET16+ET18+ET20+ET22+ET24+ET26+ET28+ET30+ET32+ET34+ET36+ET38+ET40)</f>
        <v>2</v>
      </c>
      <c r="EU42" s="1" t="n">
        <f aca="false">(EU6+EU8+EU10+EU12+EU14+EU16+EU18+EU20+EU22+EU24+EU26+EU28+EU30+EU32+EU34+EU36+EU38+EU40)</f>
        <v>0</v>
      </c>
      <c r="EV42" s="1" t="n">
        <f aca="false">(EV6+EV8+EV10+EV12+EV14+EV16+EV18+EV20+EV22+EV24+EV26+EV28+EV30+EV32+EV34+EV36+EV38+EV40)</f>
        <v>0</v>
      </c>
      <c r="EW42" s="1" t="n">
        <f aca="false">(EW6+EW8+EW10+EW12+EW14+EW16+EW18+EW20+EW22+EW24+EW26+EW28+EW30+EW32+EW34+EW36+EW38+EW40)</f>
        <v>1</v>
      </c>
      <c r="EX42" s="1" t="n">
        <f aca="false">(EX6+EX8+EX10+EX12+EX14+EX16+EX18+EX20+EX22+EX24+EX26+EX28+EX30+EX32+EX34+EX36+EX38+EX40)</f>
        <v>0</v>
      </c>
      <c r="EY42" s="1" t="n">
        <f aca="false">(EY6+EY8+EY10+EY12+EY14+EY16+EY18+EY20+EY22+EY24+EY26+EY28+EY30+EY32+EY34+EY36+EY38+EY40)</f>
        <v>0</v>
      </c>
      <c r="EZ42" s="1" t="n">
        <f aca="false">(EZ6+EZ8+EZ10+EZ12+EZ14+EZ16+EZ18+EZ20+EZ22+EZ24+EZ26+EZ28+EZ30+EZ32+EZ34+EZ36+EZ38+EZ40)</f>
        <v>1</v>
      </c>
      <c r="GN42" s="16" t="n">
        <v>1</v>
      </c>
      <c r="GO42" s="16" t="s">
        <v>57</v>
      </c>
      <c r="GP42" s="13" t="n">
        <f aca="false">INDEX(CH$5:CH$40,MATCH($GO42,$K$5:$K$40,0))</f>
        <v>0</v>
      </c>
      <c r="GQ42" s="13" t="n">
        <f aca="false">INDEX(CI$5:CI$40,MATCH($GO42,$K$5:$K$40,0))</f>
        <v>0</v>
      </c>
      <c r="GR42" s="13" t="n">
        <f aca="false">INDEX(CJ$5:CJ$40,MATCH($GO42,$K$5:$K$40,0))</f>
        <v>0</v>
      </c>
      <c r="GS42" s="13" t="n">
        <f aca="false">INDEX(CK$5:CK$40,MATCH($GO42,$K$5:$K$40,0))</f>
        <v>0</v>
      </c>
      <c r="GT42" s="13" t="n">
        <f aca="false">INDEX(CL$5:CL$40,MATCH($GO42,$K$5:$K$40,0))</f>
        <v>0</v>
      </c>
      <c r="GU42" s="13" t="n">
        <f aca="false">INDEX(CM$5:CM$40,MATCH($GO42,$K$5:$K$40,0))</f>
        <v>0</v>
      </c>
      <c r="GV42" s="13" t="n">
        <f aca="false">INDEX(CN$5:CN$40,MATCH($GO42,$K$5:$K$40,0))</f>
        <v>0</v>
      </c>
      <c r="GW42" s="13" t="n">
        <f aca="false">INDEX(CO$5:CO$40,MATCH($GO42,$K$5:$K$40,0))</f>
        <v>0</v>
      </c>
      <c r="GX42" s="13" t="n">
        <f aca="false">INDEX(CP$5:CP$40,MATCH($GO42,$K$5:$K$40,0))</f>
        <v>0</v>
      </c>
      <c r="GY42" s="13" t="n">
        <f aca="false">INDEX(CQ$5:CQ$40,MATCH($GO42,$K$5:$K$40,0))</f>
        <v>0</v>
      </c>
      <c r="GZ42" s="13" t="n">
        <f aca="false">INDEX(CR$5:CR$40,MATCH($GO42,$K$5:$K$40,0))</f>
        <v>0</v>
      </c>
      <c r="HA42" s="13" t="n">
        <f aca="false">INDEX(CS$5:CS$40,MATCH($GO42,$K$5:$K$40,0))</f>
        <v>0</v>
      </c>
      <c r="HB42" s="13" t="n">
        <f aca="false">INDEX(CT$5:CT$40,MATCH($GO42,$K$5:$K$40,0))</f>
        <v>0</v>
      </c>
      <c r="HC42" s="13" t="n">
        <f aca="false">INDEX(CU$5:CU$40,MATCH($GO42,$K$5:$K$40,0))</f>
        <v>0</v>
      </c>
      <c r="HD42" s="13" t="n">
        <f aca="false">INDEX(CV$5:CV$40,MATCH($GO42,$K$5:$K$40,0))</f>
        <v>0</v>
      </c>
      <c r="HE42" s="13" t="n">
        <f aca="false">INDEX(CW$5:CW$40,MATCH($GO42,$K$5:$K$40,0))</f>
        <v>0</v>
      </c>
      <c r="HF42" s="13" t="n">
        <f aca="false">INDEX(CX$5:CX$40,MATCH($GO42,$K$5:$K$40,0))</f>
        <v>0</v>
      </c>
      <c r="HG42" s="13" t="n">
        <f aca="false">INDEX(CY$5:CY$40,MATCH($GO42,$K$5:$K$40,0))</f>
        <v>0</v>
      </c>
      <c r="HH42" s="13" t="n">
        <f aca="false">INDEX(CZ$5:CZ$40,MATCH($GO42,$K$5:$K$40,0))</f>
        <v>0</v>
      </c>
      <c r="HI42" s="13" t="n">
        <f aca="false">INDEX(DA$5:DA$40,MATCH($GO42,$K$5:$K$40,0))</f>
        <v>0</v>
      </c>
      <c r="HJ42" s="13" t="n">
        <f aca="false">INDEX(DB$5:DB$40,MATCH($GO42,$K$5:$K$40,0))</f>
        <v>0</v>
      </c>
      <c r="HK42" s="13" t="n">
        <f aca="false">INDEX(DC$5:DC$40,MATCH($GO42,$K$5:$K$40,0))</f>
        <v>0</v>
      </c>
      <c r="HL42" s="13" t="n">
        <f aca="false">INDEX(DD$5:DD$40,MATCH($GO42,$K$5:$K$40,0))</f>
        <v>0</v>
      </c>
      <c r="HM42" s="13" t="n">
        <f aca="false">INDEX(DE$5:DE$40,MATCH($GO42,$K$5:$K$40,0))</f>
        <v>0</v>
      </c>
      <c r="HN42" s="13" t="n">
        <f aca="false">INDEX(DF$5:DF$40,MATCH($GO42,$K$5:$K$40,0))</f>
        <v>0</v>
      </c>
      <c r="HO42" s="13" t="n">
        <f aca="false">INDEX(DG$5:DG$40,MATCH($GO42,$K$5:$K$40,0))</f>
        <v>0</v>
      </c>
      <c r="HP42" s="13" t="n">
        <f aca="false">INDEX(DH$5:DH$40,MATCH($GO42,$K$5:$K$40,0))</f>
        <v>0</v>
      </c>
      <c r="HQ42" s="13" t="n">
        <f aca="false">INDEX(DI$5:DI$40,MATCH($GO42,$K$5:$K$40,0))</f>
        <v>0</v>
      </c>
      <c r="HR42" s="13" t="n">
        <f aca="false">INDEX(DJ$5:DJ$40,MATCH($GO42,$K$5:$K$40,0))</f>
        <v>1</v>
      </c>
      <c r="HS42" s="13" t="n">
        <f aca="false">INDEX(DK$5:DK$40,MATCH($GO42,$K$5:$K$40,0))</f>
        <v>0</v>
      </c>
      <c r="HT42" s="13" t="n">
        <f aca="false">INDEX(DL$5:DL$40,MATCH($GO42,$K$5:$K$40,0))</f>
        <v>0</v>
      </c>
      <c r="HU42" s="13" t="n">
        <f aca="false">INDEX(DM$5:DM$40,MATCH($GO42,$K$5:$K$40,0))</f>
        <v>0</v>
      </c>
      <c r="HV42" s="13" t="n">
        <f aca="false">INDEX(DN$5:DN$40,MATCH($GO42,$K$5:$K$40,0))</f>
        <v>0</v>
      </c>
      <c r="HW42" s="13" t="n">
        <f aca="false">INDEX(DO$5:DO$40,MATCH($GO42,$K$5:$K$40,0))</f>
        <v>0</v>
      </c>
      <c r="HX42" s="1" t="n">
        <f aca="false">SUM(GP42:HW42)</f>
        <v>1</v>
      </c>
      <c r="HY42" s="1" t="str">
        <f aca="false">LOOKUP(1,GP42:HW42,$GP$2:$HW$2)</f>
        <v>南</v>
      </c>
    </row>
    <row r="43" customFormat="false" ht="13.8" hidden="false" customHeight="false" outlineLevel="0" collapsed="false">
      <c r="GN43" s="19" t="n">
        <v>2</v>
      </c>
      <c r="GO43" s="16" t="s">
        <v>57</v>
      </c>
      <c r="GP43" s="13" t="n">
        <f aca="false">INDEX(DS$5:DS$40,MATCH($GO43,$K$5:$K$40,0))</f>
        <v>0</v>
      </c>
      <c r="GQ43" s="13" t="n">
        <f aca="false">INDEX(DT$5:DT$40,MATCH($GO43,$K$5:$K$40,0))</f>
        <v>0</v>
      </c>
      <c r="GR43" s="13" t="n">
        <f aca="false">INDEX(DU$5:DU$40,MATCH($GO43,$K$5:$K$40,0))</f>
        <v>0</v>
      </c>
      <c r="GS43" s="13" t="n">
        <f aca="false">INDEX(DV$5:DV$40,MATCH($GO43,$K$5:$K$40,0))</f>
        <v>0</v>
      </c>
      <c r="GT43" s="13" t="n">
        <f aca="false">INDEX(DW$5:DW$40,MATCH($GO43,$K$5:$K$40,0))</f>
        <v>0</v>
      </c>
      <c r="GU43" s="13" t="n">
        <f aca="false">INDEX(DX$5:DX$40,MATCH($GO43,$K$5:$K$40,0))</f>
        <v>0</v>
      </c>
      <c r="GV43" s="13" t="n">
        <f aca="false">INDEX(DY$5:DY$40,MATCH($GO43,$K$5:$K$40,0))</f>
        <v>0</v>
      </c>
      <c r="GW43" s="13" t="n">
        <f aca="false">INDEX(DZ$5:DZ$40,MATCH($GO43,$K$5:$K$40,0))</f>
        <v>0</v>
      </c>
      <c r="GX43" s="13" t="n">
        <f aca="false">INDEX(EA$5:EA$40,MATCH($GO43,$K$5:$K$40,0))</f>
        <v>0</v>
      </c>
      <c r="GY43" s="13" t="n">
        <f aca="false">INDEX(EB$5:EB$40,MATCH($GO43,$K$5:$K$40,0))</f>
        <v>0</v>
      </c>
      <c r="GZ43" s="13" t="n">
        <f aca="false">INDEX(EC$5:EC$40,MATCH($GO43,$K$5:$K$40,0))</f>
        <v>0</v>
      </c>
      <c r="HA43" s="13" t="n">
        <f aca="false">INDEX(ED$5:ED$40,MATCH($GO43,$K$5:$K$40,0))</f>
        <v>0</v>
      </c>
      <c r="HB43" s="13" t="n">
        <f aca="false">INDEX(EE$5:EE$40,MATCH($GO43,$K$5:$K$40,0))</f>
        <v>0</v>
      </c>
      <c r="HC43" s="13" t="n">
        <f aca="false">INDEX(EF$5:EF$40,MATCH($GO43,$K$5:$K$40,0))</f>
        <v>0</v>
      </c>
      <c r="HD43" s="13" t="n">
        <f aca="false">INDEX(EG$5:EG$40,MATCH($GO43,$K$5:$K$40,0))</f>
        <v>0</v>
      </c>
      <c r="HE43" s="13" t="n">
        <f aca="false">INDEX(EH$5:EH$40,MATCH($GO43,$K$5:$K$40,0))</f>
        <v>0</v>
      </c>
      <c r="HF43" s="13" t="n">
        <f aca="false">INDEX(EI$5:EI$40,MATCH($GO43,$K$5:$K$40,0))</f>
        <v>1</v>
      </c>
      <c r="HG43" s="13" t="n">
        <f aca="false">INDEX(EJ$5:EJ$40,MATCH($GO43,$K$5:$K$40,0))</f>
        <v>0</v>
      </c>
      <c r="HH43" s="13" t="n">
        <f aca="false">INDEX(EK$5:EK$40,MATCH($GO43,$K$5:$K$40,0))</f>
        <v>0</v>
      </c>
      <c r="HI43" s="13" t="n">
        <f aca="false">INDEX(EL$5:EL$40,MATCH($GO43,$K$5:$K$40,0))</f>
        <v>0</v>
      </c>
      <c r="HJ43" s="13" t="n">
        <f aca="false">INDEX(EM$5:EM$40,MATCH($GO43,$K$5:$K$40,0))</f>
        <v>0</v>
      </c>
      <c r="HK43" s="13" t="n">
        <f aca="false">INDEX(EN$5:EN$40,MATCH($GO43,$K$5:$K$40,0))</f>
        <v>0</v>
      </c>
      <c r="HL43" s="13" t="n">
        <f aca="false">INDEX(EO$5:EO$40,MATCH($GO43,$K$5:$K$40,0))</f>
        <v>0</v>
      </c>
      <c r="HM43" s="13" t="n">
        <f aca="false">INDEX(EP$5:EP$40,MATCH($GO43,$K$5:$K$40,0))</f>
        <v>0</v>
      </c>
      <c r="HN43" s="13" t="n">
        <f aca="false">INDEX(EQ$5:EQ$40,MATCH($GO43,$K$5:$K$40,0))</f>
        <v>0</v>
      </c>
      <c r="HO43" s="13" t="n">
        <f aca="false">INDEX(ER$5:ER$40,MATCH($GO43,$K$5:$K$40,0))</f>
        <v>0</v>
      </c>
      <c r="HP43" s="13" t="n">
        <f aca="false">INDEX(ES$5:ES$40,MATCH($GO43,$K$5:$K$40,0))</f>
        <v>0</v>
      </c>
      <c r="HQ43" s="13" t="n">
        <f aca="false">INDEX(ET$5:ET$40,MATCH($GO43,$K$5:$K$40,0))</f>
        <v>0</v>
      </c>
      <c r="HR43" s="13" t="n">
        <f aca="false">INDEX(EU$5:EU$40,MATCH($GO43,$K$5:$K$40,0))</f>
        <v>0</v>
      </c>
      <c r="HS43" s="13" t="n">
        <f aca="false">INDEX(EV$5:EV$40,MATCH($GO43,$K$5:$K$40,0))</f>
        <v>0</v>
      </c>
      <c r="HT43" s="13" t="n">
        <f aca="false">INDEX(EW$5:EW$40,MATCH($GO43,$K$5:$K$40,0))</f>
        <v>0</v>
      </c>
      <c r="HU43" s="13" t="n">
        <f aca="false">INDEX(EX$5:EX$40,MATCH($GO43,$K$5:$K$40,0))</f>
        <v>0</v>
      </c>
      <c r="HV43" s="13" t="n">
        <f aca="false">INDEX(EY$5:EY$40,MATCH($GO43,$K$5:$K$40,0))</f>
        <v>0</v>
      </c>
      <c r="HW43" s="13" t="n">
        <f aca="false">INDEX(EZ$5:EZ$40,MATCH($GO43,$K$5:$K$40,0))</f>
        <v>0</v>
      </c>
      <c r="HX43" s="1" t="n">
        <f aca="false">SUM(GP43:HW43)</f>
        <v>1</v>
      </c>
      <c r="HY43" s="1" t="str">
        <f aca="false">LOOKUP(1,GP43:HW43,$GP$2:$HW$2)</f>
        <v>8p</v>
      </c>
    </row>
    <row r="44" customFormat="false" ht="13.8" hidden="false" customHeight="false" outlineLevel="0" collapsed="false">
      <c r="GN44" s="12" t="n">
        <v>3</v>
      </c>
      <c r="GO44" s="12" t="s">
        <v>59</v>
      </c>
      <c r="GP44" s="13" t="n">
        <f aca="false">INDEX(L$5:L$40,MATCH($GO44,$K$5:$K$40,0))</f>
        <v>0</v>
      </c>
      <c r="GQ44" s="13" t="n">
        <f aca="false">INDEX(M$5:M$40,MATCH($GO44,$K$5:$K$40,0))</f>
        <v>0</v>
      </c>
      <c r="GR44" s="13" t="n">
        <f aca="false">INDEX(N$5:N$40,MATCH($GO44,$K$5:$K$40,0))</f>
        <v>0</v>
      </c>
      <c r="GS44" s="13" t="n">
        <f aca="false">INDEX(O$5:O$40,MATCH($GO44,$K$5:$K$40,0))</f>
        <v>0</v>
      </c>
      <c r="GT44" s="13" t="n">
        <f aca="false">INDEX(P$5:P$40,MATCH($GO44,$K$5:$K$40,0))</f>
        <v>0</v>
      </c>
      <c r="GU44" s="13" t="n">
        <f aca="false">INDEX(Q$5:Q$40,MATCH($GO44,$K$5:$K$40,0))</f>
        <v>0</v>
      </c>
      <c r="GV44" s="13" t="n">
        <f aca="false">INDEX(R$5:R$40,MATCH($GO44,$K$5:$K$40,0))</f>
        <v>0</v>
      </c>
      <c r="GW44" s="13" t="n">
        <f aca="false">INDEX(S$5:S$40,MATCH($GO44,$K$5:$K$40,0))</f>
        <v>0</v>
      </c>
      <c r="GX44" s="13" t="n">
        <f aca="false">INDEX(T$5:T$40,MATCH($GO44,$K$5:$K$40,0))</f>
        <v>0</v>
      </c>
      <c r="GY44" s="13" t="n">
        <f aca="false">INDEX(U$5:U$40,MATCH($GO44,$K$5:$K$40,0))</f>
        <v>0</v>
      </c>
      <c r="GZ44" s="13" t="n">
        <f aca="false">INDEX(V$5:V$40,MATCH($GO44,$K$5:$K$40,0))</f>
        <v>0</v>
      </c>
      <c r="HA44" s="13" t="n">
        <f aca="false">INDEX(W$5:W$40,MATCH($GO44,$K$5:$K$40,0))</f>
        <v>0</v>
      </c>
      <c r="HB44" s="13" t="n">
        <f aca="false">INDEX(X$5:X$40,MATCH($GO44,$K$5:$K$40,0))</f>
        <v>0</v>
      </c>
      <c r="HC44" s="13" t="n">
        <f aca="false">INDEX(Y$5:Y$40,MATCH($GO44,$K$5:$K$40,0))</f>
        <v>0</v>
      </c>
      <c r="HD44" s="13" t="n">
        <f aca="false">INDEX(Z$5:Z$40,MATCH($GO44,$K$5:$K$40,0))</f>
        <v>0</v>
      </c>
      <c r="HE44" s="13" t="n">
        <f aca="false">INDEX(AA$5:AA$40,MATCH($GO44,$K$5:$K$40,0))</f>
        <v>1</v>
      </c>
      <c r="HF44" s="13" t="n">
        <f aca="false">INDEX(AB$5:AB$40,MATCH($GO44,$K$5:$K$40,0))</f>
        <v>0</v>
      </c>
      <c r="HG44" s="13" t="n">
        <f aca="false">INDEX(AC$5:AC$40,MATCH($GO44,$K$5:$K$40,0))</f>
        <v>0</v>
      </c>
      <c r="HH44" s="13" t="n">
        <f aca="false">INDEX(AD$5:AD$40,MATCH($GO44,$K$5:$K$40,0))</f>
        <v>0</v>
      </c>
      <c r="HI44" s="13" t="n">
        <f aca="false">INDEX(AE$5:AE$40,MATCH($GO44,$K$5:$K$40,0))</f>
        <v>0</v>
      </c>
      <c r="HJ44" s="13" t="n">
        <f aca="false">INDEX(AF$5:AF$40,MATCH($GO44,$K$5:$K$40,0))</f>
        <v>0</v>
      </c>
      <c r="HK44" s="13" t="n">
        <f aca="false">INDEX(AG$5:AG$40,MATCH($GO44,$K$5:$K$40,0))</f>
        <v>0</v>
      </c>
      <c r="HL44" s="13" t="n">
        <f aca="false">INDEX(AH$5:AH$40,MATCH($GO44,$K$5:$K$40,0))</f>
        <v>0</v>
      </c>
      <c r="HM44" s="13" t="n">
        <f aca="false">INDEX(AI$5:AI$40,MATCH($GO44,$K$5:$K$40,0))</f>
        <v>0</v>
      </c>
      <c r="HN44" s="13" t="n">
        <f aca="false">INDEX(AJ$5:AJ$40,MATCH($GO44,$K$5:$K$40,0))</f>
        <v>0</v>
      </c>
      <c r="HO44" s="13" t="n">
        <f aca="false">INDEX(AK$5:AK$40,MATCH($GO44,$K$5:$K$40,0))</f>
        <v>0</v>
      </c>
      <c r="HP44" s="13" t="n">
        <f aca="false">INDEX(AL$5:AL$40,MATCH($GO44,$K$5:$K$40,0))</f>
        <v>0</v>
      </c>
      <c r="HQ44" s="13" t="n">
        <f aca="false">INDEX(AM$5:AM$40,MATCH($GO44,$K$5:$K$40,0))</f>
        <v>0</v>
      </c>
      <c r="HR44" s="13" t="n">
        <f aca="false">INDEX(AN$5:AN$40,MATCH($GO44,$K$5:$K$40,0))</f>
        <v>0</v>
      </c>
      <c r="HS44" s="13" t="n">
        <f aca="false">INDEX(AO$5:AO$40,MATCH($GO44,$K$5:$K$40,0))</f>
        <v>0</v>
      </c>
      <c r="HT44" s="13" t="n">
        <f aca="false">INDEX(AP$5:AP$40,MATCH($GO44,$K$5:$K$40,0))</f>
        <v>0</v>
      </c>
      <c r="HU44" s="13" t="n">
        <f aca="false">INDEX(AQ$5:AQ$40,MATCH($GO44,$K$5:$K$40,0))</f>
        <v>0</v>
      </c>
      <c r="HV44" s="13" t="n">
        <f aca="false">INDEX(AR$5:AR$40,MATCH($GO44,$K$5:$K$40,0))</f>
        <v>0</v>
      </c>
      <c r="HW44" s="13" t="n">
        <f aca="false">INDEX(AS$5:AS$40,MATCH($GO44,$K$5:$K$40,0))</f>
        <v>0</v>
      </c>
      <c r="HX44" s="1" t="n">
        <f aca="false">SUM(GP44:HW44)</f>
        <v>1</v>
      </c>
      <c r="HY44" s="1" t="str">
        <f aca="false">LOOKUP(1,GP44:HW44,$GP$2:$HW$2)</f>
        <v>7p</v>
      </c>
    </row>
    <row r="45" customFormat="false" ht="13.8" hidden="false" customHeight="false" outlineLevel="0" collapsed="false">
      <c r="GN45" s="16" t="n">
        <v>4</v>
      </c>
      <c r="GO45" s="16" t="s">
        <v>59</v>
      </c>
      <c r="GP45" s="13" t="n">
        <f aca="false">INDEX(AW$5:AW$40,MATCH($GO45,$K$5:$K$40,0))</f>
        <v>0</v>
      </c>
      <c r="GQ45" s="13" t="n">
        <f aca="false">INDEX(AX$5:AX$40,MATCH($GO45,$K$5:$K$40,0))</f>
        <v>0</v>
      </c>
      <c r="GR45" s="13" t="n">
        <f aca="false">INDEX(AY$5:AY$40,MATCH($GO45,$K$5:$K$40,0))</f>
        <v>0</v>
      </c>
      <c r="GS45" s="13" t="n">
        <f aca="false">INDEX(AZ$5:AZ$40,MATCH($GO45,$K$5:$K$40,0))</f>
        <v>1</v>
      </c>
      <c r="GT45" s="13" t="n">
        <f aca="false">INDEX(BA$5:BA$40,MATCH($GO45,$K$5:$K$40,0))</f>
        <v>0</v>
      </c>
      <c r="GU45" s="13" t="n">
        <f aca="false">INDEX(BB$5:BB$40,MATCH($GO45,$K$5:$K$40,0))</f>
        <v>0</v>
      </c>
      <c r="GV45" s="13" t="n">
        <f aca="false">INDEX(BC$5:BC$40,MATCH($GO45,$K$5:$K$40,0))</f>
        <v>0</v>
      </c>
      <c r="GW45" s="13" t="n">
        <f aca="false">INDEX(BD$5:BD$40,MATCH($GO45,$K$5:$K$40,0))</f>
        <v>0</v>
      </c>
      <c r="GX45" s="13" t="n">
        <f aca="false">INDEX(BE$5:BE$40,MATCH($GO45,$K$5:$K$40,0))</f>
        <v>0</v>
      </c>
      <c r="GY45" s="13" t="n">
        <f aca="false">INDEX(BF$5:BF$40,MATCH($GO45,$K$5:$K$40,0))</f>
        <v>0</v>
      </c>
      <c r="GZ45" s="13" t="n">
        <f aca="false">INDEX(BG$5:BG$40,MATCH($GO45,$K$5:$K$40,0))</f>
        <v>0</v>
      </c>
      <c r="HA45" s="13" t="n">
        <f aca="false">INDEX(BH$5:BH$40,MATCH($GO45,$K$5:$K$40,0))</f>
        <v>0</v>
      </c>
      <c r="HB45" s="13" t="n">
        <f aca="false">INDEX(BI$5:BI$40,MATCH($GO45,$K$5:$K$40,0))</f>
        <v>0</v>
      </c>
      <c r="HC45" s="13" t="n">
        <f aca="false">INDEX(BJ$5:BJ$40,MATCH($GO45,$K$5:$K$40,0))</f>
        <v>0</v>
      </c>
      <c r="HD45" s="13" t="n">
        <f aca="false">INDEX(BK$5:BK$40,MATCH($GO45,$K$5:$K$40,0))</f>
        <v>0</v>
      </c>
      <c r="HE45" s="13" t="n">
        <f aca="false">INDEX(BL$5:BL$40,MATCH($GO45,$K$5:$K$40,0))</f>
        <v>0</v>
      </c>
      <c r="HF45" s="13" t="n">
        <f aca="false">INDEX(BM$5:BM$40,MATCH($GO45,$K$5:$K$40,0))</f>
        <v>0</v>
      </c>
      <c r="HG45" s="13" t="n">
        <f aca="false">INDEX(BN$5:BN$40,MATCH($GO45,$K$5:$K$40,0))</f>
        <v>0</v>
      </c>
      <c r="HH45" s="13" t="n">
        <f aca="false">INDEX(BO$5:BO$40,MATCH($GO45,$K$5:$K$40,0))</f>
        <v>0</v>
      </c>
      <c r="HI45" s="13" t="n">
        <f aca="false">INDEX(BP$5:BP$40,MATCH($GO45,$K$5:$K$40,0))</f>
        <v>0</v>
      </c>
      <c r="HJ45" s="13" t="n">
        <f aca="false">INDEX(BQ$5:BQ$40,MATCH($GO45,$K$5:$K$40,0))</f>
        <v>0</v>
      </c>
      <c r="HK45" s="13" t="n">
        <f aca="false">INDEX(BR$5:BR$40,MATCH($GO45,$K$5:$K$40,0))</f>
        <v>0</v>
      </c>
      <c r="HL45" s="13" t="n">
        <f aca="false">INDEX(BS$5:BS$40,MATCH($GO45,$K$5:$K$40,0))</f>
        <v>0</v>
      </c>
      <c r="HM45" s="13" t="n">
        <f aca="false">INDEX(BT$5:BT$40,MATCH($GO45,$K$5:$K$40,0))</f>
        <v>0</v>
      </c>
      <c r="HN45" s="13" t="n">
        <f aca="false">INDEX(BU$5:BU$40,MATCH($GO45,$K$5:$K$40,0))</f>
        <v>0</v>
      </c>
      <c r="HO45" s="13" t="n">
        <f aca="false">INDEX(BV$5:BV$40,MATCH($GO45,$K$5:$K$40,0))</f>
        <v>0</v>
      </c>
      <c r="HP45" s="13" t="n">
        <f aca="false">INDEX(BW$5:BW$40,MATCH($GO45,$K$5:$K$40,0))</f>
        <v>0</v>
      </c>
      <c r="HQ45" s="13" t="n">
        <f aca="false">INDEX(BX$5:BX$40,MATCH($GO45,$K$5:$K$40,0))</f>
        <v>0</v>
      </c>
      <c r="HR45" s="13" t="n">
        <f aca="false">INDEX(BY$5:BY$40,MATCH($GO45,$K$5:$K$40,0))</f>
        <v>0</v>
      </c>
      <c r="HS45" s="13" t="n">
        <f aca="false">INDEX(BZ$5:BZ$40,MATCH($GO45,$K$5:$K$40,0))</f>
        <v>0</v>
      </c>
      <c r="HT45" s="13" t="n">
        <f aca="false">INDEX(CA$5:CA$40,MATCH($GO45,$K$5:$K$40,0))</f>
        <v>0</v>
      </c>
      <c r="HU45" s="13" t="n">
        <f aca="false">INDEX(CB$5:CB$40,MATCH($GO45,$K$5:$K$40,0))</f>
        <v>0</v>
      </c>
      <c r="HV45" s="13" t="n">
        <f aca="false">INDEX(CC$5:CC$40,MATCH($GO45,$K$5:$K$40,0))</f>
        <v>0</v>
      </c>
      <c r="HW45" s="13" t="n">
        <f aca="false">INDEX(CD$5:CD$40,MATCH($GO45,$K$5:$K$40,0))</f>
        <v>0</v>
      </c>
      <c r="HX45" s="1" t="n">
        <f aca="false">SUM(GP45:HW45)</f>
        <v>1</v>
      </c>
      <c r="HY45" s="1" t="str">
        <f aca="false">LOOKUP(1,GP45:HW45,$GP$2:$HW$2)</f>
        <v>4m</v>
      </c>
    </row>
    <row r="46" customFormat="false" ht="13.8" hidden="false" customHeight="false" outlineLevel="0" collapsed="false">
      <c r="GN46" s="16" t="n">
        <v>1</v>
      </c>
      <c r="GO46" s="16" t="s">
        <v>59</v>
      </c>
      <c r="GP46" s="13" t="n">
        <f aca="false">INDEX(CH$5:CH$40,MATCH($GO46,$K$5:$K$40,0))</f>
        <v>0</v>
      </c>
      <c r="GQ46" s="13" t="n">
        <f aca="false">INDEX(CI$5:CI$40,MATCH($GO46,$K$5:$K$40,0))</f>
        <v>0</v>
      </c>
      <c r="GR46" s="13" t="n">
        <f aca="false">INDEX(CJ$5:CJ$40,MATCH($GO46,$K$5:$K$40,0))</f>
        <v>0</v>
      </c>
      <c r="GS46" s="13" t="n">
        <f aca="false">INDEX(CK$5:CK$40,MATCH($GO46,$K$5:$K$40,0))</f>
        <v>0</v>
      </c>
      <c r="GT46" s="13" t="n">
        <f aca="false">INDEX(CL$5:CL$40,MATCH($GO46,$K$5:$K$40,0))</f>
        <v>0</v>
      </c>
      <c r="GU46" s="13" t="n">
        <f aca="false">INDEX(CM$5:CM$40,MATCH($GO46,$K$5:$K$40,0))</f>
        <v>0</v>
      </c>
      <c r="GV46" s="13" t="n">
        <f aca="false">INDEX(CN$5:CN$40,MATCH($GO46,$K$5:$K$40,0))</f>
        <v>0</v>
      </c>
      <c r="GW46" s="13" t="n">
        <f aca="false">INDEX(CO$5:CO$40,MATCH($GO46,$K$5:$K$40,0))</f>
        <v>0</v>
      </c>
      <c r="GX46" s="13" t="n">
        <f aca="false">INDEX(CP$5:CP$40,MATCH($GO46,$K$5:$K$40,0))</f>
        <v>0</v>
      </c>
      <c r="GY46" s="13" t="n">
        <f aca="false">INDEX(CQ$5:CQ$40,MATCH($GO46,$K$5:$K$40,0))</f>
        <v>0</v>
      </c>
      <c r="GZ46" s="13" t="n">
        <f aca="false">INDEX(CR$5:CR$40,MATCH($GO46,$K$5:$K$40,0))</f>
        <v>0</v>
      </c>
      <c r="HA46" s="13" t="n">
        <f aca="false">INDEX(CS$5:CS$40,MATCH($GO46,$K$5:$K$40,0))</f>
        <v>0</v>
      </c>
      <c r="HB46" s="13" t="n">
        <f aca="false">INDEX(CT$5:CT$40,MATCH($GO46,$K$5:$K$40,0))</f>
        <v>0</v>
      </c>
      <c r="HC46" s="13" t="n">
        <f aca="false">INDEX(CU$5:CU$40,MATCH($GO46,$K$5:$K$40,0))</f>
        <v>0</v>
      </c>
      <c r="HD46" s="13" t="n">
        <f aca="false">INDEX(CV$5:CV$40,MATCH($GO46,$K$5:$K$40,0))</f>
        <v>0</v>
      </c>
      <c r="HE46" s="13" t="n">
        <f aca="false">INDEX(CW$5:CW$40,MATCH($GO46,$K$5:$K$40,0))</f>
        <v>0</v>
      </c>
      <c r="HF46" s="13" t="n">
        <f aca="false">INDEX(CX$5:CX$40,MATCH($GO46,$K$5:$K$40,0))</f>
        <v>0</v>
      </c>
      <c r="HG46" s="13" t="n">
        <f aca="false">INDEX(CY$5:CY$40,MATCH($GO46,$K$5:$K$40,0))</f>
        <v>0</v>
      </c>
      <c r="HH46" s="13" t="n">
        <f aca="false">INDEX(CZ$5:CZ$40,MATCH($GO46,$K$5:$K$40,0))</f>
        <v>0</v>
      </c>
      <c r="HI46" s="13" t="n">
        <f aca="false">INDEX(DA$5:DA$40,MATCH($GO46,$K$5:$K$40,0))</f>
        <v>0</v>
      </c>
      <c r="HJ46" s="13" t="n">
        <f aca="false">INDEX(DB$5:DB$40,MATCH($GO46,$K$5:$K$40,0))</f>
        <v>0</v>
      </c>
      <c r="HK46" s="13" t="n">
        <f aca="false">INDEX(DC$5:DC$40,MATCH($GO46,$K$5:$K$40,0))</f>
        <v>0</v>
      </c>
      <c r="HL46" s="13" t="n">
        <f aca="false">INDEX(DD$5:DD$40,MATCH($GO46,$K$5:$K$40,0))</f>
        <v>1</v>
      </c>
      <c r="HM46" s="13" t="n">
        <f aca="false">INDEX(DE$5:DE$40,MATCH($GO46,$K$5:$K$40,0))</f>
        <v>0</v>
      </c>
      <c r="HN46" s="13" t="n">
        <f aca="false">INDEX(DF$5:DF$40,MATCH($GO46,$K$5:$K$40,0))</f>
        <v>0</v>
      </c>
      <c r="HO46" s="13" t="n">
        <f aca="false">INDEX(DG$5:DG$40,MATCH($GO46,$K$5:$K$40,0))</f>
        <v>0</v>
      </c>
      <c r="HP46" s="13" t="n">
        <f aca="false">INDEX(DH$5:DH$40,MATCH($GO46,$K$5:$K$40,0))</f>
        <v>0</v>
      </c>
      <c r="HQ46" s="13" t="n">
        <f aca="false">INDEX(DI$5:DI$40,MATCH($GO46,$K$5:$K$40,0))</f>
        <v>0</v>
      </c>
      <c r="HR46" s="13" t="n">
        <f aca="false">INDEX(DJ$5:DJ$40,MATCH($GO46,$K$5:$K$40,0))</f>
        <v>0</v>
      </c>
      <c r="HS46" s="13" t="n">
        <f aca="false">INDEX(DK$5:DK$40,MATCH($GO46,$K$5:$K$40,0))</f>
        <v>0</v>
      </c>
      <c r="HT46" s="13" t="n">
        <f aca="false">INDEX(DL$5:DL$40,MATCH($GO46,$K$5:$K$40,0))</f>
        <v>0</v>
      </c>
      <c r="HU46" s="13" t="n">
        <f aca="false">INDEX(DM$5:DM$40,MATCH($GO46,$K$5:$K$40,0))</f>
        <v>0</v>
      </c>
      <c r="HV46" s="13" t="n">
        <f aca="false">INDEX(DN$5:DN$40,MATCH($GO46,$K$5:$K$40,0))</f>
        <v>0</v>
      </c>
      <c r="HW46" s="13" t="n">
        <f aca="false">INDEX(DO$5:DO$40,MATCH($GO46,$K$5:$K$40,0))</f>
        <v>0</v>
      </c>
      <c r="HX46" s="1" t="n">
        <f aca="false">SUM(GP46:HW46)</f>
        <v>1</v>
      </c>
      <c r="HY46" s="1" t="str">
        <f aca="false">LOOKUP(1,GP46:HW46,$GP$2:$HW$2)</f>
        <v>5s</v>
      </c>
    </row>
    <row r="47" customFormat="false" ht="13.8" hidden="false" customHeight="false" outlineLevel="0" collapsed="false">
      <c r="GN47" s="19" t="n">
        <v>2</v>
      </c>
      <c r="GO47" s="16" t="s">
        <v>59</v>
      </c>
      <c r="GP47" s="13" t="n">
        <f aca="false">INDEX(DS$5:DS$40,MATCH($GO47,$K$5:$K$40,0))</f>
        <v>0</v>
      </c>
      <c r="GQ47" s="13" t="n">
        <f aca="false">INDEX(DT$5:DT$40,MATCH($GO47,$K$5:$K$40,0))</f>
        <v>0</v>
      </c>
      <c r="GR47" s="13" t="n">
        <f aca="false">INDEX(DU$5:DU$40,MATCH($GO47,$K$5:$K$40,0))</f>
        <v>0</v>
      </c>
      <c r="GS47" s="13" t="n">
        <f aca="false">INDEX(DV$5:DV$40,MATCH($GO47,$K$5:$K$40,0))</f>
        <v>0</v>
      </c>
      <c r="GT47" s="13" t="n">
        <f aca="false">INDEX(DW$5:DW$40,MATCH($GO47,$K$5:$K$40,0))</f>
        <v>0</v>
      </c>
      <c r="GU47" s="13" t="n">
        <f aca="false">INDEX(DX$5:DX$40,MATCH($GO47,$K$5:$K$40,0))</f>
        <v>0</v>
      </c>
      <c r="GV47" s="13" t="n">
        <f aca="false">INDEX(DY$5:DY$40,MATCH($GO47,$K$5:$K$40,0))</f>
        <v>0</v>
      </c>
      <c r="GW47" s="13" t="n">
        <f aca="false">INDEX(DZ$5:DZ$40,MATCH($GO47,$K$5:$K$40,0))</f>
        <v>0</v>
      </c>
      <c r="GX47" s="13" t="n">
        <f aca="false">INDEX(EA$5:EA$40,MATCH($GO47,$K$5:$K$40,0))</f>
        <v>0</v>
      </c>
      <c r="GY47" s="13" t="n">
        <f aca="false">INDEX(EB$5:EB$40,MATCH($GO47,$K$5:$K$40,0))</f>
        <v>0</v>
      </c>
      <c r="GZ47" s="13" t="n">
        <f aca="false">INDEX(EC$5:EC$40,MATCH($GO47,$K$5:$K$40,0))</f>
        <v>0</v>
      </c>
      <c r="HA47" s="13" t="n">
        <f aca="false">INDEX(ED$5:ED$40,MATCH($GO47,$K$5:$K$40,0))</f>
        <v>0</v>
      </c>
      <c r="HB47" s="13" t="n">
        <f aca="false">INDEX(EE$5:EE$40,MATCH($GO47,$K$5:$K$40,0))</f>
        <v>0</v>
      </c>
      <c r="HC47" s="13" t="n">
        <f aca="false">INDEX(EF$5:EF$40,MATCH($GO47,$K$5:$K$40,0))</f>
        <v>1</v>
      </c>
      <c r="HD47" s="13" t="n">
        <f aca="false">INDEX(EG$5:EG$40,MATCH($GO47,$K$5:$K$40,0))</f>
        <v>0</v>
      </c>
      <c r="HE47" s="13" t="n">
        <f aca="false">INDEX(EH$5:EH$40,MATCH($GO47,$K$5:$K$40,0))</f>
        <v>0</v>
      </c>
      <c r="HF47" s="13" t="n">
        <f aca="false">INDEX(EI$5:EI$40,MATCH($GO47,$K$5:$K$40,0))</f>
        <v>0</v>
      </c>
      <c r="HG47" s="13" t="n">
        <f aca="false">INDEX(EJ$5:EJ$40,MATCH($GO47,$K$5:$K$40,0))</f>
        <v>0</v>
      </c>
      <c r="HH47" s="13" t="n">
        <f aca="false">INDEX(EK$5:EK$40,MATCH($GO47,$K$5:$K$40,0))</f>
        <v>0</v>
      </c>
      <c r="HI47" s="13" t="n">
        <f aca="false">INDEX(EL$5:EL$40,MATCH($GO47,$K$5:$K$40,0))</f>
        <v>0</v>
      </c>
      <c r="HJ47" s="13" t="n">
        <f aca="false">INDEX(EM$5:EM$40,MATCH($GO47,$K$5:$K$40,0))</f>
        <v>0</v>
      </c>
      <c r="HK47" s="13" t="n">
        <f aca="false">INDEX(EN$5:EN$40,MATCH($GO47,$K$5:$K$40,0))</f>
        <v>0</v>
      </c>
      <c r="HL47" s="13" t="n">
        <f aca="false">INDEX(EO$5:EO$40,MATCH($GO47,$K$5:$K$40,0))</f>
        <v>0</v>
      </c>
      <c r="HM47" s="13" t="n">
        <f aca="false">INDEX(EP$5:EP$40,MATCH($GO47,$K$5:$K$40,0))</f>
        <v>0</v>
      </c>
      <c r="HN47" s="13" t="n">
        <f aca="false">INDEX(EQ$5:EQ$40,MATCH($GO47,$K$5:$K$40,0))</f>
        <v>0</v>
      </c>
      <c r="HO47" s="13" t="n">
        <f aca="false">INDEX(ER$5:ER$40,MATCH($GO47,$K$5:$K$40,0))</f>
        <v>0</v>
      </c>
      <c r="HP47" s="13" t="n">
        <f aca="false">INDEX(ES$5:ES$40,MATCH($GO47,$K$5:$K$40,0))</f>
        <v>0</v>
      </c>
      <c r="HQ47" s="13" t="n">
        <f aca="false">INDEX(ET$5:ET$40,MATCH($GO47,$K$5:$K$40,0))</f>
        <v>0</v>
      </c>
      <c r="HR47" s="13" t="n">
        <f aca="false">INDEX(EU$5:EU$40,MATCH($GO47,$K$5:$K$40,0))</f>
        <v>0</v>
      </c>
      <c r="HS47" s="13" t="n">
        <f aca="false">INDEX(EV$5:EV$40,MATCH($GO47,$K$5:$K$40,0))</f>
        <v>0</v>
      </c>
      <c r="HT47" s="13" t="n">
        <f aca="false">INDEX(EW$5:EW$40,MATCH($GO47,$K$5:$K$40,0))</f>
        <v>0</v>
      </c>
      <c r="HU47" s="13" t="n">
        <f aca="false">INDEX(EX$5:EX$40,MATCH($GO47,$K$5:$K$40,0))</f>
        <v>0</v>
      </c>
      <c r="HV47" s="13" t="n">
        <f aca="false">INDEX(EY$5:EY$40,MATCH($GO47,$K$5:$K$40,0))</f>
        <v>0</v>
      </c>
      <c r="HW47" s="13" t="n">
        <f aca="false">INDEX(EZ$5:EZ$40,MATCH($GO47,$K$5:$K$40,0))</f>
        <v>0</v>
      </c>
      <c r="HX47" s="1" t="n">
        <f aca="false">SUM(GP47:HW47)</f>
        <v>1</v>
      </c>
      <c r="HY47" s="1" t="str">
        <f aca="false">LOOKUP(1,GP47:HW47,$GP$2:$HW$2)</f>
        <v>5p</v>
      </c>
    </row>
    <row r="48" customFormat="false" ht="13.8" hidden="false" customHeight="false" outlineLevel="0" collapsed="false">
      <c r="GN48" s="12" t="n">
        <v>3</v>
      </c>
      <c r="GO48" s="12" t="s">
        <v>61</v>
      </c>
      <c r="GP48" s="13" t="n">
        <f aca="false">INDEX(L$5:L$40,MATCH($GO48,$K$5:$K$40,0))</f>
        <v>0</v>
      </c>
      <c r="GQ48" s="13" t="n">
        <f aca="false">INDEX(M$5:M$40,MATCH($GO48,$K$5:$K$40,0))</f>
        <v>0</v>
      </c>
      <c r="GR48" s="13" t="n">
        <f aca="false">INDEX(N$5:N$40,MATCH($GO48,$K$5:$K$40,0))</f>
        <v>0</v>
      </c>
      <c r="GS48" s="13" t="n">
        <f aca="false">INDEX(O$5:O$40,MATCH($GO48,$K$5:$K$40,0))</f>
        <v>1</v>
      </c>
      <c r="GT48" s="13" t="n">
        <f aca="false">INDEX(P$5:P$40,MATCH($GO48,$K$5:$K$40,0))</f>
        <v>0</v>
      </c>
      <c r="GU48" s="13" t="n">
        <f aca="false">INDEX(Q$5:Q$40,MATCH($GO48,$K$5:$K$40,0))</f>
        <v>0</v>
      </c>
      <c r="GV48" s="13" t="n">
        <f aca="false">INDEX(R$5:R$40,MATCH($GO48,$K$5:$K$40,0))</f>
        <v>0</v>
      </c>
      <c r="GW48" s="13" t="n">
        <f aca="false">INDEX(S$5:S$40,MATCH($GO48,$K$5:$K$40,0))</f>
        <v>0</v>
      </c>
      <c r="GX48" s="13" t="n">
        <f aca="false">INDEX(T$5:T$40,MATCH($GO48,$K$5:$K$40,0))</f>
        <v>0</v>
      </c>
      <c r="GY48" s="13" t="n">
        <f aca="false">INDEX(U$5:U$40,MATCH($GO48,$K$5:$K$40,0))</f>
        <v>0</v>
      </c>
      <c r="GZ48" s="13" t="n">
        <f aca="false">INDEX(V$5:V$40,MATCH($GO48,$K$5:$K$40,0))</f>
        <v>0</v>
      </c>
      <c r="HA48" s="13" t="n">
        <f aca="false">INDEX(W$5:W$40,MATCH($GO48,$K$5:$K$40,0))</f>
        <v>0</v>
      </c>
      <c r="HB48" s="13" t="n">
        <f aca="false">INDEX(X$5:X$40,MATCH($GO48,$K$5:$K$40,0))</f>
        <v>0</v>
      </c>
      <c r="HC48" s="13" t="n">
        <f aca="false">INDEX(Y$5:Y$40,MATCH($GO48,$K$5:$K$40,0))</f>
        <v>0</v>
      </c>
      <c r="HD48" s="13" t="n">
        <f aca="false">INDEX(Z$5:Z$40,MATCH($GO48,$K$5:$K$40,0))</f>
        <v>0</v>
      </c>
      <c r="HE48" s="13" t="n">
        <f aca="false">INDEX(AA$5:AA$40,MATCH($GO48,$K$5:$K$40,0))</f>
        <v>0</v>
      </c>
      <c r="HF48" s="13" t="n">
        <f aca="false">INDEX(AB$5:AB$40,MATCH($GO48,$K$5:$K$40,0))</f>
        <v>0</v>
      </c>
      <c r="HG48" s="13" t="n">
        <f aca="false">INDEX(AC$5:AC$40,MATCH($GO48,$K$5:$K$40,0))</f>
        <v>0</v>
      </c>
      <c r="HH48" s="13" t="n">
        <f aca="false">INDEX(AD$5:AD$40,MATCH($GO48,$K$5:$K$40,0))</f>
        <v>0</v>
      </c>
      <c r="HI48" s="13" t="n">
        <f aca="false">INDEX(AE$5:AE$40,MATCH($GO48,$K$5:$K$40,0))</f>
        <v>0</v>
      </c>
      <c r="HJ48" s="13" t="n">
        <f aca="false">INDEX(AF$5:AF$40,MATCH($GO48,$K$5:$K$40,0))</f>
        <v>0</v>
      </c>
      <c r="HK48" s="13" t="n">
        <f aca="false">INDEX(AG$5:AG$40,MATCH($GO48,$K$5:$K$40,0))</f>
        <v>0</v>
      </c>
      <c r="HL48" s="13" t="n">
        <f aca="false">INDEX(AH$5:AH$40,MATCH($GO48,$K$5:$K$40,0))</f>
        <v>0</v>
      </c>
      <c r="HM48" s="13" t="n">
        <f aca="false">INDEX(AI$5:AI$40,MATCH($GO48,$K$5:$K$40,0))</f>
        <v>0</v>
      </c>
      <c r="HN48" s="13" t="n">
        <f aca="false">INDEX(AJ$5:AJ$40,MATCH($GO48,$K$5:$K$40,0))</f>
        <v>0</v>
      </c>
      <c r="HO48" s="13" t="n">
        <f aca="false">INDEX(AK$5:AK$40,MATCH($GO48,$K$5:$K$40,0))</f>
        <v>0</v>
      </c>
      <c r="HP48" s="13" t="n">
        <f aca="false">INDEX(AL$5:AL$40,MATCH($GO48,$K$5:$K$40,0))</f>
        <v>0</v>
      </c>
      <c r="HQ48" s="13" t="n">
        <f aca="false">INDEX(AM$5:AM$40,MATCH($GO48,$K$5:$K$40,0))</f>
        <v>0</v>
      </c>
      <c r="HR48" s="13" t="n">
        <f aca="false">INDEX(AN$5:AN$40,MATCH($GO48,$K$5:$K$40,0))</f>
        <v>0</v>
      </c>
      <c r="HS48" s="13" t="n">
        <f aca="false">INDEX(AO$5:AO$40,MATCH($GO48,$K$5:$K$40,0))</f>
        <v>0</v>
      </c>
      <c r="HT48" s="13" t="n">
        <f aca="false">INDEX(AP$5:AP$40,MATCH($GO48,$K$5:$K$40,0))</f>
        <v>0</v>
      </c>
      <c r="HU48" s="13" t="n">
        <f aca="false">INDEX(AQ$5:AQ$40,MATCH($GO48,$K$5:$K$40,0))</f>
        <v>0</v>
      </c>
      <c r="HV48" s="13" t="n">
        <f aca="false">INDEX(AR$5:AR$40,MATCH($GO48,$K$5:$K$40,0))</f>
        <v>0</v>
      </c>
      <c r="HW48" s="13" t="n">
        <f aca="false">INDEX(AS$5:AS$40,MATCH($GO48,$K$5:$K$40,0))</f>
        <v>0</v>
      </c>
      <c r="HX48" s="1" t="n">
        <f aca="false">SUM(GP48:HW48)</f>
        <v>1</v>
      </c>
      <c r="HY48" s="1" t="str">
        <f aca="false">LOOKUP(1,GP48:HW48,$GP$2:$HW$2)</f>
        <v>4m</v>
      </c>
    </row>
    <row r="49" customFormat="false" ht="13.8" hidden="false" customHeight="false" outlineLevel="0" collapsed="false">
      <c r="GN49" s="16" t="n">
        <v>4</v>
      </c>
      <c r="GO49" s="16" t="s">
        <v>61</v>
      </c>
      <c r="GP49" s="13" t="n">
        <f aca="false">INDEX(AW$5:AW$40,MATCH($GO49,$K$5:$K$40,0))</f>
        <v>0</v>
      </c>
      <c r="GQ49" s="13" t="n">
        <f aca="false">INDEX(AX$5:AX$40,MATCH($GO49,$K$5:$K$40,0))</f>
        <v>0</v>
      </c>
      <c r="GR49" s="13" t="n">
        <f aca="false">INDEX(AY$5:AY$40,MATCH($GO49,$K$5:$K$40,0))</f>
        <v>0</v>
      </c>
      <c r="GS49" s="13" t="n">
        <f aca="false">INDEX(AZ$5:AZ$40,MATCH($GO49,$K$5:$K$40,0))</f>
        <v>0</v>
      </c>
      <c r="GT49" s="13" t="n">
        <f aca="false">INDEX(BA$5:BA$40,MATCH($GO49,$K$5:$K$40,0))</f>
        <v>0</v>
      </c>
      <c r="GU49" s="13" t="n">
        <f aca="false">INDEX(BB$5:BB$40,MATCH($GO49,$K$5:$K$40,0))</f>
        <v>0</v>
      </c>
      <c r="GV49" s="13" t="n">
        <f aca="false">INDEX(BC$5:BC$40,MATCH($GO49,$K$5:$K$40,0))</f>
        <v>0</v>
      </c>
      <c r="GW49" s="13" t="n">
        <f aca="false">INDEX(BD$5:BD$40,MATCH($GO49,$K$5:$K$40,0))</f>
        <v>0</v>
      </c>
      <c r="GX49" s="13" t="n">
        <f aca="false">INDEX(BE$5:BE$40,MATCH($GO49,$K$5:$K$40,0))</f>
        <v>0</v>
      </c>
      <c r="GY49" s="13" t="n">
        <f aca="false">INDEX(BF$5:BF$40,MATCH($GO49,$K$5:$K$40,0))</f>
        <v>0</v>
      </c>
      <c r="GZ49" s="13" t="n">
        <f aca="false">INDEX(BG$5:BG$40,MATCH($GO49,$K$5:$K$40,0))</f>
        <v>0</v>
      </c>
      <c r="HA49" s="13" t="n">
        <f aca="false">INDEX(BH$5:BH$40,MATCH($GO49,$K$5:$K$40,0))</f>
        <v>0</v>
      </c>
      <c r="HB49" s="13" t="n">
        <f aca="false">INDEX(BI$5:BI$40,MATCH($GO49,$K$5:$K$40,0))</f>
        <v>0</v>
      </c>
      <c r="HC49" s="13" t="n">
        <f aca="false">INDEX(BJ$5:BJ$40,MATCH($GO49,$K$5:$K$40,0))</f>
        <v>0</v>
      </c>
      <c r="HD49" s="13" t="n">
        <f aca="false">INDEX(BK$5:BK$40,MATCH($GO49,$K$5:$K$40,0))</f>
        <v>0</v>
      </c>
      <c r="HE49" s="13" t="n">
        <f aca="false">INDEX(BL$5:BL$40,MATCH($GO49,$K$5:$K$40,0))</f>
        <v>0</v>
      </c>
      <c r="HF49" s="13" t="n">
        <f aca="false">INDEX(BM$5:BM$40,MATCH($GO49,$K$5:$K$40,0))</f>
        <v>0</v>
      </c>
      <c r="HG49" s="13" t="n">
        <f aca="false">INDEX(BN$5:BN$40,MATCH($GO49,$K$5:$K$40,0))</f>
        <v>0</v>
      </c>
      <c r="HH49" s="13" t="n">
        <f aca="false">INDEX(BO$5:BO$40,MATCH($GO49,$K$5:$K$40,0))</f>
        <v>0</v>
      </c>
      <c r="HI49" s="13" t="n">
        <f aca="false">INDEX(BP$5:BP$40,MATCH($GO49,$K$5:$K$40,0))</f>
        <v>0</v>
      </c>
      <c r="HJ49" s="13" t="n">
        <f aca="false">INDEX(BQ$5:BQ$40,MATCH($GO49,$K$5:$K$40,0))</f>
        <v>0</v>
      </c>
      <c r="HK49" s="13" t="n">
        <f aca="false">INDEX(BR$5:BR$40,MATCH($GO49,$K$5:$K$40,0))</f>
        <v>0</v>
      </c>
      <c r="HL49" s="13" t="n">
        <f aca="false">INDEX(BS$5:BS$40,MATCH($GO49,$K$5:$K$40,0))</f>
        <v>0</v>
      </c>
      <c r="HM49" s="13" t="n">
        <f aca="false">INDEX(BT$5:BT$40,MATCH($GO49,$K$5:$K$40,0))</f>
        <v>1</v>
      </c>
      <c r="HN49" s="13" t="n">
        <f aca="false">INDEX(BU$5:BU$40,MATCH($GO49,$K$5:$K$40,0))</f>
        <v>0</v>
      </c>
      <c r="HO49" s="13" t="n">
        <f aca="false">INDEX(BV$5:BV$40,MATCH($GO49,$K$5:$K$40,0))</f>
        <v>0</v>
      </c>
      <c r="HP49" s="13" t="n">
        <f aca="false">INDEX(BW$5:BW$40,MATCH($GO49,$K$5:$K$40,0))</f>
        <v>0</v>
      </c>
      <c r="HQ49" s="13" t="n">
        <f aca="false">INDEX(BX$5:BX$40,MATCH($GO49,$K$5:$K$40,0))</f>
        <v>0</v>
      </c>
      <c r="HR49" s="13" t="n">
        <f aca="false">INDEX(BY$5:BY$40,MATCH($GO49,$K$5:$K$40,0))</f>
        <v>0</v>
      </c>
      <c r="HS49" s="13" t="n">
        <f aca="false">INDEX(BZ$5:BZ$40,MATCH($GO49,$K$5:$K$40,0))</f>
        <v>0</v>
      </c>
      <c r="HT49" s="13" t="n">
        <f aca="false">INDEX(CA$5:CA$40,MATCH($GO49,$K$5:$K$40,0))</f>
        <v>0</v>
      </c>
      <c r="HU49" s="13" t="n">
        <f aca="false">INDEX(CB$5:CB$40,MATCH($GO49,$K$5:$K$40,0))</f>
        <v>0</v>
      </c>
      <c r="HV49" s="13" t="n">
        <f aca="false">INDEX(CC$5:CC$40,MATCH($GO49,$K$5:$K$40,0))</f>
        <v>0</v>
      </c>
      <c r="HW49" s="13" t="n">
        <f aca="false">INDEX(CD$5:CD$40,MATCH($GO49,$K$5:$K$40,0))</f>
        <v>0</v>
      </c>
      <c r="HX49" s="1" t="n">
        <f aca="false">SUM(GP49:HW49)</f>
        <v>1</v>
      </c>
      <c r="HY49" s="1" t="str">
        <f aca="false">LOOKUP(1,GP49:HW49,$GP$2:$HW$2)</f>
        <v>6s</v>
      </c>
    </row>
    <row r="50" customFormat="false" ht="13.8" hidden="false" customHeight="false" outlineLevel="0" collapsed="false">
      <c r="GN50" s="16" t="n">
        <v>1</v>
      </c>
      <c r="GO50" s="16" t="s">
        <v>61</v>
      </c>
      <c r="GP50" s="13" t="n">
        <f aca="false">INDEX(CH$5:CH$40,MATCH($GO50,$K$5:$K$40,0))</f>
        <v>0</v>
      </c>
      <c r="GQ50" s="13" t="n">
        <f aca="false">INDEX(CI$5:CI$40,MATCH($GO50,$K$5:$K$40,0))</f>
        <v>0</v>
      </c>
      <c r="GR50" s="13" t="n">
        <f aca="false">INDEX(CJ$5:CJ$40,MATCH($GO50,$K$5:$K$40,0))</f>
        <v>1</v>
      </c>
      <c r="GS50" s="13" t="n">
        <f aca="false">INDEX(CK$5:CK$40,MATCH($GO50,$K$5:$K$40,0))</f>
        <v>0</v>
      </c>
      <c r="GT50" s="13" t="n">
        <f aca="false">INDEX(CL$5:CL$40,MATCH($GO50,$K$5:$K$40,0))</f>
        <v>0</v>
      </c>
      <c r="GU50" s="13" t="n">
        <f aca="false">INDEX(CM$5:CM$40,MATCH($GO50,$K$5:$K$40,0))</f>
        <v>0</v>
      </c>
      <c r="GV50" s="13" t="n">
        <f aca="false">INDEX(CN$5:CN$40,MATCH($GO50,$K$5:$K$40,0))</f>
        <v>0</v>
      </c>
      <c r="GW50" s="13" t="n">
        <f aca="false">INDEX(CO$5:CO$40,MATCH($GO50,$K$5:$K$40,0))</f>
        <v>0</v>
      </c>
      <c r="GX50" s="13" t="n">
        <f aca="false">INDEX(CP$5:CP$40,MATCH($GO50,$K$5:$K$40,0))</f>
        <v>0</v>
      </c>
      <c r="GY50" s="13" t="n">
        <f aca="false">INDEX(CQ$5:CQ$40,MATCH($GO50,$K$5:$K$40,0))</f>
        <v>0</v>
      </c>
      <c r="GZ50" s="13" t="n">
        <f aca="false">INDEX(CR$5:CR$40,MATCH($GO50,$K$5:$K$40,0))</f>
        <v>0</v>
      </c>
      <c r="HA50" s="13" t="n">
        <f aca="false">INDEX(CS$5:CS$40,MATCH($GO50,$K$5:$K$40,0))</f>
        <v>0</v>
      </c>
      <c r="HB50" s="13" t="n">
        <f aca="false">INDEX(CT$5:CT$40,MATCH($GO50,$K$5:$K$40,0))</f>
        <v>0</v>
      </c>
      <c r="HC50" s="13" t="n">
        <f aca="false">INDEX(CU$5:CU$40,MATCH($GO50,$K$5:$K$40,0))</f>
        <v>0</v>
      </c>
      <c r="HD50" s="13" t="n">
        <f aca="false">INDEX(CV$5:CV$40,MATCH($GO50,$K$5:$K$40,0))</f>
        <v>0</v>
      </c>
      <c r="HE50" s="13" t="n">
        <f aca="false">INDEX(CW$5:CW$40,MATCH($GO50,$K$5:$K$40,0))</f>
        <v>0</v>
      </c>
      <c r="HF50" s="13" t="n">
        <f aca="false">INDEX(CX$5:CX$40,MATCH($GO50,$K$5:$K$40,0))</f>
        <v>0</v>
      </c>
      <c r="HG50" s="13" t="n">
        <f aca="false">INDEX(CY$5:CY$40,MATCH($GO50,$K$5:$K$40,0))</f>
        <v>0</v>
      </c>
      <c r="HH50" s="13" t="n">
        <f aca="false">INDEX(CZ$5:CZ$40,MATCH($GO50,$K$5:$K$40,0))</f>
        <v>0</v>
      </c>
      <c r="HI50" s="13" t="n">
        <f aca="false">INDEX(DA$5:DA$40,MATCH($GO50,$K$5:$K$40,0))</f>
        <v>0</v>
      </c>
      <c r="HJ50" s="13" t="n">
        <f aca="false">INDEX(DB$5:DB$40,MATCH($GO50,$K$5:$K$40,0))</f>
        <v>0</v>
      </c>
      <c r="HK50" s="13" t="n">
        <f aca="false">INDEX(DC$5:DC$40,MATCH($GO50,$K$5:$K$40,0))</f>
        <v>0</v>
      </c>
      <c r="HL50" s="13" t="n">
        <f aca="false">INDEX(DD$5:DD$40,MATCH($GO50,$K$5:$K$40,0))</f>
        <v>0</v>
      </c>
      <c r="HM50" s="13" t="n">
        <f aca="false">INDEX(DE$5:DE$40,MATCH($GO50,$K$5:$K$40,0))</f>
        <v>0</v>
      </c>
      <c r="HN50" s="13" t="n">
        <f aca="false">INDEX(DF$5:DF$40,MATCH($GO50,$K$5:$K$40,0))</f>
        <v>0</v>
      </c>
      <c r="HO50" s="13" t="n">
        <f aca="false">INDEX(DG$5:DG$40,MATCH($GO50,$K$5:$K$40,0))</f>
        <v>0</v>
      </c>
      <c r="HP50" s="13" t="n">
        <f aca="false">INDEX(DH$5:DH$40,MATCH($GO50,$K$5:$K$40,0))</f>
        <v>0</v>
      </c>
      <c r="HQ50" s="13" t="n">
        <f aca="false">INDEX(DI$5:DI$40,MATCH($GO50,$K$5:$K$40,0))</f>
        <v>0</v>
      </c>
      <c r="HR50" s="13" t="n">
        <f aca="false">INDEX(DJ$5:DJ$40,MATCH($GO50,$K$5:$K$40,0))</f>
        <v>0</v>
      </c>
      <c r="HS50" s="13" t="n">
        <f aca="false">INDEX(DK$5:DK$40,MATCH($GO50,$K$5:$K$40,0))</f>
        <v>0</v>
      </c>
      <c r="HT50" s="13" t="n">
        <f aca="false">INDEX(DL$5:DL$40,MATCH($GO50,$K$5:$K$40,0))</f>
        <v>0</v>
      </c>
      <c r="HU50" s="13" t="n">
        <f aca="false">INDEX(DM$5:DM$40,MATCH($GO50,$K$5:$K$40,0))</f>
        <v>0</v>
      </c>
      <c r="HV50" s="13" t="n">
        <f aca="false">INDEX(DN$5:DN$40,MATCH($GO50,$K$5:$K$40,0))</f>
        <v>0</v>
      </c>
      <c r="HW50" s="13" t="n">
        <f aca="false">INDEX(DO$5:DO$40,MATCH($GO50,$K$5:$K$40,0))</f>
        <v>0</v>
      </c>
      <c r="HX50" s="1" t="n">
        <f aca="false">SUM(GP50:HW50)</f>
        <v>1</v>
      </c>
      <c r="HY50" s="1" t="str">
        <f aca="false">LOOKUP(1,GP50:HW50,$GP$2:$HW$2)</f>
        <v>3m</v>
      </c>
    </row>
    <row r="51" customFormat="false" ht="13.8" hidden="false" customHeight="false" outlineLevel="0" collapsed="false">
      <c r="GN51" s="19" t="n">
        <v>2</v>
      </c>
      <c r="GO51" s="16" t="s">
        <v>61</v>
      </c>
      <c r="GP51" s="13" t="n">
        <f aca="false">INDEX(DS$5:DS$40,MATCH($GO51,$K$5:$K$40,0))</f>
        <v>0</v>
      </c>
      <c r="GQ51" s="13" t="n">
        <f aca="false">INDEX(DT$5:DT$40,MATCH($GO51,$K$5:$K$40,0))</f>
        <v>0</v>
      </c>
      <c r="GR51" s="13" t="n">
        <f aca="false">INDEX(DU$5:DU$40,MATCH($GO51,$K$5:$K$40,0))</f>
        <v>0</v>
      </c>
      <c r="GS51" s="13" t="n">
        <f aca="false">INDEX(DV$5:DV$40,MATCH($GO51,$K$5:$K$40,0))</f>
        <v>0</v>
      </c>
      <c r="GT51" s="13" t="n">
        <f aca="false">INDEX(DW$5:DW$40,MATCH($GO51,$K$5:$K$40,0))</f>
        <v>0</v>
      </c>
      <c r="GU51" s="13" t="n">
        <f aca="false">INDEX(DX$5:DX$40,MATCH($GO51,$K$5:$K$40,0))</f>
        <v>0</v>
      </c>
      <c r="GV51" s="13" t="n">
        <f aca="false">INDEX(DY$5:DY$40,MATCH($GO51,$K$5:$K$40,0))</f>
        <v>0</v>
      </c>
      <c r="GW51" s="13" t="n">
        <f aca="false">INDEX(DZ$5:DZ$40,MATCH($GO51,$K$5:$K$40,0))</f>
        <v>0</v>
      </c>
      <c r="GX51" s="13" t="n">
        <f aca="false">INDEX(EA$5:EA$40,MATCH($GO51,$K$5:$K$40,0))</f>
        <v>0</v>
      </c>
      <c r="GY51" s="13" t="n">
        <f aca="false">INDEX(EB$5:EB$40,MATCH($GO51,$K$5:$K$40,0))</f>
        <v>0</v>
      </c>
      <c r="GZ51" s="13" t="n">
        <f aca="false">INDEX(EC$5:EC$40,MATCH($GO51,$K$5:$K$40,0))</f>
        <v>0</v>
      </c>
      <c r="HA51" s="13" t="n">
        <f aca="false">INDEX(ED$5:ED$40,MATCH($GO51,$K$5:$K$40,0))</f>
        <v>0</v>
      </c>
      <c r="HB51" s="13" t="n">
        <f aca="false">INDEX(EE$5:EE$40,MATCH($GO51,$K$5:$K$40,0))</f>
        <v>0</v>
      </c>
      <c r="HC51" s="13" t="n">
        <f aca="false">INDEX(EF$5:EF$40,MATCH($GO51,$K$5:$K$40,0))</f>
        <v>0</v>
      </c>
      <c r="HD51" s="13" t="n">
        <f aca="false">INDEX(EG$5:EG$40,MATCH($GO51,$K$5:$K$40,0))</f>
        <v>0</v>
      </c>
      <c r="HE51" s="13" t="n">
        <f aca="false">INDEX(EH$5:EH$40,MATCH($GO51,$K$5:$K$40,0))</f>
        <v>0</v>
      </c>
      <c r="HF51" s="13" t="n">
        <f aca="false">INDEX(EI$5:EI$40,MATCH($GO51,$K$5:$K$40,0))</f>
        <v>0</v>
      </c>
      <c r="HG51" s="13" t="n">
        <f aca="false">INDEX(EJ$5:EJ$40,MATCH($GO51,$K$5:$K$40,0))</f>
        <v>0</v>
      </c>
      <c r="HH51" s="13" t="n">
        <f aca="false">INDEX(EK$5:EK$40,MATCH($GO51,$K$5:$K$40,0))</f>
        <v>0</v>
      </c>
      <c r="HI51" s="13" t="n">
        <f aca="false">INDEX(EL$5:EL$40,MATCH($GO51,$K$5:$K$40,0))</f>
        <v>0</v>
      </c>
      <c r="HJ51" s="13" t="n">
        <f aca="false">INDEX(EM$5:EM$40,MATCH($GO51,$K$5:$K$40,0))</f>
        <v>0</v>
      </c>
      <c r="HK51" s="13" t="n">
        <f aca="false">INDEX(EN$5:EN$40,MATCH($GO51,$K$5:$K$40,0))</f>
        <v>0</v>
      </c>
      <c r="HL51" s="13" t="n">
        <f aca="false">INDEX(EO$5:EO$40,MATCH($GO51,$K$5:$K$40,0))</f>
        <v>0</v>
      </c>
      <c r="HM51" s="13" t="n">
        <f aca="false">INDEX(EP$5:EP$40,MATCH($GO51,$K$5:$K$40,0))</f>
        <v>0</v>
      </c>
      <c r="HN51" s="13" t="n">
        <f aca="false">INDEX(EQ$5:EQ$40,MATCH($GO51,$K$5:$K$40,0))</f>
        <v>0</v>
      </c>
      <c r="HO51" s="13" t="n">
        <f aca="false">INDEX(ER$5:ER$40,MATCH($GO51,$K$5:$K$40,0))</f>
        <v>0</v>
      </c>
      <c r="HP51" s="13" t="n">
        <f aca="false">INDEX(ES$5:ES$40,MATCH($GO51,$K$5:$K$40,0))</f>
        <v>1</v>
      </c>
      <c r="HQ51" s="13" t="n">
        <f aca="false">INDEX(ET$5:ET$40,MATCH($GO51,$K$5:$K$40,0))</f>
        <v>0</v>
      </c>
      <c r="HR51" s="13" t="n">
        <f aca="false">INDEX(EU$5:EU$40,MATCH($GO51,$K$5:$K$40,0))</f>
        <v>0</v>
      </c>
      <c r="HS51" s="13" t="n">
        <f aca="false">INDEX(EV$5:EV$40,MATCH($GO51,$K$5:$K$40,0))</f>
        <v>0</v>
      </c>
      <c r="HT51" s="13" t="n">
        <f aca="false">INDEX(EW$5:EW$40,MATCH($GO51,$K$5:$K$40,0))</f>
        <v>0</v>
      </c>
      <c r="HU51" s="13" t="n">
        <f aca="false">INDEX(EX$5:EX$40,MATCH($GO51,$K$5:$K$40,0))</f>
        <v>0</v>
      </c>
      <c r="HV51" s="13" t="n">
        <f aca="false">INDEX(EY$5:EY$40,MATCH($GO51,$K$5:$K$40,0))</f>
        <v>0</v>
      </c>
      <c r="HW51" s="13" t="n">
        <f aca="false">INDEX(EZ$5:EZ$40,MATCH($GO51,$K$5:$K$40,0))</f>
        <v>0</v>
      </c>
      <c r="HX51" s="1" t="n">
        <f aca="false">SUM(GP51:HW51)</f>
        <v>1</v>
      </c>
      <c r="HY51" s="1" t="str">
        <f aca="false">LOOKUP(1,GP51:HW51,$GP$2:$HW$2)</f>
        <v>9s</v>
      </c>
    </row>
    <row r="52" customFormat="false" ht="13.8" hidden="false" customHeight="false" outlineLevel="0" collapsed="false">
      <c r="GN52" s="12" t="n">
        <v>3</v>
      </c>
      <c r="GO52" s="12" t="s">
        <v>63</v>
      </c>
      <c r="GP52" s="13" t="n">
        <f aca="false">INDEX(L$5:L$40,MATCH($GO52,$K$5:$K$40,0))</f>
        <v>0</v>
      </c>
      <c r="GQ52" s="13" t="n">
        <f aca="false">INDEX(M$5:M$40,MATCH($GO52,$K$5:$K$40,0))</f>
        <v>0</v>
      </c>
      <c r="GR52" s="13" t="n">
        <f aca="false">INDEX(N$5:N$40,MATCH($GO52,$K$5:$K$40,0))</f>
        <v>0</v>
      </c>
      <c r="GS52" s="13" t="n">
        <f aca="false">INDEX(O$5:O$40,MATCH($GO52,$K$5:$K$40,0))</f>
        <v>0</v>
      </c>
      <c r="GT52" s="13" t="n">
        <f aca="false">INDEX(P$5:P$40,MATCH($GO52,$K$5:$K$40,0))</f>
        <v>0</v>
      </c>
      <c r="GU52" s="13" t="n">
        <f aca="false">INDEX(Q$5:Q$40,MATCH($GO52,$K$5:$K$40,0))</f>
        <v>0</v>
      </c>
      <c r="GV52" s="13" t="n">
        <f aca="false">INDEX(R$5:R$40,MATCH($GO52,$K$5:$K$40,0))</f>
        <v>0</v>
      </c>
      <c r="GW52" s="13" t="n">
        <f aca="false">INDEX(S$5:S$40,MATCH($GO52,$K$5:$K$40,0))</f>
        <v>0</v>
      </c>
      <c r="GX52" s="13" t="n">
        <f aca="false">INDEX(T$5:T$40,MATCH($GO52,$K$5:$K$40,0))</f>
        <v>0</v>
      </c>
      <c r="GY52" s="13" t="n">
        <f aca="false">INDEX(U$5:U$40,MATCH($GO52,$K$5:$K$40,0))</f>
        <v>0</v>
      </c>
      <c r="GZ52" s="13" t="n">
        <f aca="false">INDEX(V$5:V$40,MATCH($GO52,$K$5:$K$40,0))</f>
        <v>0</v>
      </c>
      <c r="HA52" s="13" t="n">
        <f aca="false">INDEX(W$5:W$40,MATCH($GO52,$K$5:$K$40,0))</f>
        <v>0</v>
      </c>
      <c r="HB52" s="13" t="n">
        <f aca="false">INDEX(X$5:X$40,MATCH($GO52,$K$5:$K$40,0))</f>
        <v>0</v>
      </c>
      <c r="HC52" s="13" t="n">
        <f aca="false">INDEX(Y$5:Y$40,MATCH($GO52,$K$5:$K$40,0))</f>
        <v>0</v>
      </c>
      <c r="HD52" s="13" t="n">
        <f aca="false">INDEX(Z$5:Z$40,MATCH($GO52,$K$5:$K$40,0))</f>
        <v>0</v>
      </c>
      <c r="HE52" s="13" t="n">
        <f aca="false">INDEX(AA$5:AA$40,MATCH($GO52,$K$5:$K$40,0))</f>
        <v>0</v>
      </c>
      <c r="HF52" s="13" t="n">
        <f aca="false">INDEX(AB$5:AB$40,MATCH($GO52,$K$5:$K$40,0))</f>
        <v>0</v>
      </c>
      <c r="HG52" s="13" t="n">
        <f aca="false">INDEX(AC$5:AC$40,MATCH($GO52,$K$5:$K$40,0))</f>
        <v>0</v>
      </c>
      <c r="HH52" s="13" t="n">
        <f aca="false">INDEX(AD$5:AD$40,MATCH($GO52,$K$5:$K$40,0))</f>
        <v>0</v>
      </c>
      <c r="HI52" s="13" t="n">
        <f aca="false">INDEX(AE$5:AE$40,MATCH($GO52,$K$5:$K$40,0))</f>
        <v>1</v>
      </c>
      <c r="HJ52" s="13" t="n">
        <f aca="false">INDEX(AF$5:AF$40,MATCH($GO52,$K$5:$K$40,0))</f>
        <v>0</v>
      </c>
      <c r="HK52" s="13" t="n">
        <f aca="false">INDEX(AG$5:AG$40,MATCH($GO52,$K$5:$K$40,0))</f>
        <v>0</v>
      </c>
      <c r="HL52" s="13" t="n">
        <f aca="false">INDEX(AH$5:AH$40,MATCH($GO52,$K$5:$K$40,0))</f>
        <v>0</v>
      </c>
      <c r="HM52" s="13" t="n">
        <f aca="false">INDEX(AI$5:AI$40,MATCH($GO52,$K$5:$K$40,0))</f>
        <v>0</v>
      </c>
      <c r="HN52" s="13" t="n">
        <f aca="false">INDEX(AJ$5:AJ$40,MATCH($GO52,$K$5:$K$40,0))</f>
        <v>0</v>
      </c>
      <c r="HO52" s="13" t="n">
        <f aca="false">INDEX(AK$5:AK$40,MATCH($GO52,$K$5:$K$40,0))</f>
        <v>0</v>
      </c>
      <c r="HP52" s="13" t="n">
        <f aca="false">INDEX(AL$5:AL$40,MATCH($GO52,$K$5:$K$40,0))</f>
        <v>0</v>
      </c>
      <c r="HQ52" s="13" t="n">
        <f aca="false">INDEX(AM$5:AM$40,MATCH($GO52,$K$5:$K$40,0))</f>
        <v>0</v>
      </c>
      <c r="HR52" s="13" t="n">
        <f aca="false">INDEX(AN$5:AN$40,MATCH($GO52,$K$5:$K$40,0))</f>
        <v>0</v>
      </c>
      <c r="HS52" s="13" t="n">
        <f aca="false">INDEX(AO$5:AO$40,MATCH($GO52,$K$5:$K$40,0))</f>
        <v>0</v>
      </c>
      <c r="HT52" s="13" t="n">
        <f aca="false">INDEX(AP$5:AP$40,MATCH($GO52,$K$5:$K$40,0))</f>
        <v>0</v>
      </c>
      <c r="HU52" s="13" t="n">
        <f aca="false">INDEX(AQ$5:AQ$40,MATCH($GO52,$K$5:$K$40,0))</f>
        <v>0</v>
      </c>
      <c r="HV52" s="13" t="n">
        <f aca="false">INDEX(AR$5:AR$40,MATCH($GO52,$K$5:$K$40,0))</f>
        <v>0</v>
      </c>
      <c r="HW52" s="13" t="n">
        <f aca="false">INDEX(AS$5:AS$40,MATCH($GO52,$K$5:$K$40,0))</f>
        <v>0</v>
      </c>
      <c r="HX52" s="1" t="n">
        <f aca="false">SUM(GP52:HW52)</f>
        <v>1</v>
      </c>
      <c r="HY52" s="1" t="str">
        <f aca="false">LOOKUP(1,GP52:HW52,$GP$2:$HW$2)</f>
        <v>2s</v>
      </c>
    </row>
    <row r="53" customFormat="false" ht="13.8" hidden="false" customHeight="false" outlineLevel="0" collapsed="false">
      <c r="GN53" s="16" t="n">
        <v>4</v>
      </c>
      <c r="GO53" s="16" t="s">
        <v>63</v>
      </c>
      <c r="GP53" s="13" t="n">
        <f aca="false">INDEX(AW$5:AW$40,MATCH($GO53,$K$5:$K$40,0))</f>
        <v>0</v>
      </c>
      <c r="GQ53" s="13" t="n">
        <f aca="false">INDEX(AX$5:AX$40,MATCH($GO53,$K$5:$K$40,0))</f>
        <v>0</v>
      </c>
      <c r="GR53" s="13" t="n">
        <f aca="false">INDEX(AY$5:AY$40,MATCH($GO53,$K$5:$K$40,0))</f>
        <v>0</v>
      </c>
      <c r="GS53" s="13" t="n">
        <f aca="false">INDEX(AZ$5:AZ$40,MATCH($GO53,$K$5:$K$40,0))</f>
        <v>0</v>
      </c>
      <c r="GT53" s="13" t="n">
        <f aca="false">INDEX(BA$5:BA$40,MATCH($GO53,$K$5:$K$40,0))</f>
        <v>0</v>
      </c>
      <c r="GU53" s="13" t="n">
        <f aca="false">INDEX(BB$5:BB$40,MATCH($GO53,$K$5:$K$40,0))</f>
        <v>0</v>
      </c>
      <c r="GV53" s="13" t="n">
        <f aca="false">INDEX(BC$5:BC$40,MATCH($GO53,$K$5:$K$40,0))</f>
        <v>0</v>
      </c>
      <c r="GW53" s="13" t="n">
        <f aca="false">INDEX(BD$5:BD$40,MATCH($GO53,$K$5:$K$40,0))</f>
        <v>0</v>
      </c>
      <c r="GX53" s="13" t="n">
        <f aca="false">INDEX(BE$5:BE$40,MATCH($GO53,$K$5:$K$40,0))</f>
        <v>0</v>
      </c>
      <c r="GY53" s="13" t="n">
        <f aca="false">INDEX(BF$5:BF$40,MATCH($GO53,$K$5:$K$40,0))</f>
        <v>0</v>
      </c>
      <c r="GZ53" s="13" t="n">
        <f aca="false">INDEX(BG$5:BG$40,MATCH($GO53,$K$5:$K$40,0))</f>
        <v>0</v>
      </c>
      <c r="HA53" s="13" t="n">
        <f aca="false">INDEX(BH$5:BH$40,MATCH($GO53,$K$5:$K$40,0))</f>
        <v>0</v>
      </c>
      <c r="HB53" s="13" t="n">
        <f aca="false">INDEX(BI$5:BI$40,MATCH($GO53,$K$5:$K$40,0))</f>
        <v>0</v>
      </c>
      <c r="HC53" s="13" t="n">
        <f aca="false">INDEX(BJ$5:BJ$40,MATCH($GO53,$K$5:$K$40,0))</f>
        <v>0</v>
      </c>
      <c r="HD53" s="13" t="n">
        <f aca="false">INDEX(BK$5:BK$40,MATCH($GO53,$K$5:$K$40,0))</f>
        <v>0</v>
      </c>
      <c r="HE53" s="13" t="n">
        <f aca="false">INDEX(BL$5:BL$40,MATCH($GO53,$K$5:$K$40,0))</f>
        <v>0</v>
      </c>
      <c r="HF53" s="13" t="n">
        <f aca="false">INDEX(BM$5:BM$40,MATCH($GO53,$K$5:$K$40,0))</f>
        <v>0</v>
      </c>
      <c r="HG53" s="13" t="n">
        <f aca="false">INDEX(BN$5:BN$40,MATCH($GO53,$K$5:$K$40,0))</f>
        <v>0</v>
      </c>
      <c r="HH53" s="13" t="n">
        <f aca="false">INDEX(BO$5:BO$40,MATCH($GO53,$K$5:$K$40,0))</f>
        <v>0</v>
      </c>
      <c r="HI53" s="13" t="n">
        <f aca="false">INDEX(BP$5:BP$40,MATCH($GO53,$K$5:$K$40,0))</f>
        <v>0</v>
      </c>
      <c r="HJ53" s="13" t="n">
        <f aca="false">INDEX(BQ$5:BQ$40,MATCH($GO53,$K$5:$K$40,0))</f>
        <v>0</v>
      </c>
      <c r="HK53" s="13" t="n">
        <f aca="false">INDEX(BR$5:BR$40,MATCH($GO53,$K$5:$K$40,0))</f>
        <v>0</v>
      </c>
      <c r="HL53" s="13" t="n">
        <f aca="false">INDEX(BS$5:BS$40,MATCH($GO53,$K$5:$K$40,0))</f>
        <v>0</v>
      </c>
      <c r="HM53" s="13" t="n">
        <f aca="false">INDEX(BT$5:BT$40,MATCH($GO53,$K$5:$K$40,0))</f>
        <v>0</v>
      </c>
      <c r="HN53" s="13" t="n">
        <f aca="false">INDEX(BU$5:BU$40,MATCH($GO53,$K$5:$K$40,0))</f>
        <v>1</v>
      </c>
      <c r="HO53" s="13" t="n">
        <f aca="false">INDEX(BV$5:BV$40,MATCH($GO53,$K$5:$K$40,0))</f>
        <v>0</v>
      </c>
      <c r="HP53" s="13" t="n">
        <f aca="false">INDEX(BW$5:BW$40,MATCH($GO53,$K$5:$K$40,0))</f>
        <v>0</v>
      </c>
      <c r="HQ53" s="13" t="n">
        <f aca="false">INDEX(BX$5:BX$40,MATCH($GO53,$K$5:$K$40,0))</f>
        <v>0</v>
      </c>
      <c r="HR53" s="13" t="n">
        <f aca="false">INDEX(BY$5:BY$40,MATCH($GO53,$K$5:$K$40,0))</f>
        <v>0</v>
      </c>
      <c r="HS53" s="13" t="n">
        <f aca="false">INDEX(BZ$5:BZ$40,MATCH($GO53,$K$5:$K$40,0))</f>
        <v>0</v>
      </c>
      <c r="HT53" s="13" t="n">
        <f aca="false">INDEX(CA$5:CA$40,MATCH($GO53,$K$5:$K$40,0))</f>
        <v>0</v>
      </c>
      <c r="HU53" s="13" t="n">
        <f aca="false">INDEX(CB$5:CB$40,MATCH($GO53,$K$5:$K$40,0))</f>
        <v>0</v>
      </c>
      <c r="HV53" s="13" t="n">
        <f aca="false">INDEX(CC$5:CC$40,MATCH($GO53,$K$5:$K$40,0))</f>
        <v>0</v>
      </c>
      <c r="HW53" s="13" t="n">
        <f aca="false">INDEX(CD$5:CD$40,MATCH($GO53,$K$5:$K$40,0))</f>
        <v>0</v>
      </c>
      <c r="HX53" s="1" t="n">
        <f aca="false">SUM(GP53:HW53)</f>
        <v>1</v>
      </c>
      <c r="HY53" s="1" t="str">
        <f aca="false">LOOKUP(1,GP53:HW53,$GP$2:$HW$2)</f>
        <v>7s</v>
      </c>
    </row>
    <row r="54" customFormat="false" ht="13.8" hidden="false" customHeight="false" outlineLevel="0" collapsed="false">
      <c r="GN54" s="16" t="n">
        <v>1</v>
      </c>
      <c r="GO54" s="16" t="s">
        <v>63</v>
      </c>
      <c r="GP54" s="13" t="n">
        <f aca="false">INDEX(CH$5:CH$40,MATCH($GO54,$K$5:$K$40,0))</f>
        <v>0</v>
      </c>
      <c r="GQ54" s="13" t="n">
        <f aca="false">INDEX(CI$5:CI$40,MATCH($GO54,$K$5:$K$40,0))</f>
        <v>1</v>
      </c>
      <c r="GR54" s="13" t="n">
        <f aca="false">INDEX(CJ$5:CJ$40,MATCH($GO54,$K$5:$K$40,0))</f>
        <v>0</v>
      </c>
      <c r="GS54" s="13" t="n">
        <f aca="false">INDEX(CK$5:CK$40,MATCH($GO54,$K$5:$K$40,0))</f>
        <v>0</v>
      </c>
      <c r="GT54" s="13" t="n">
        <f aca="false">INDEX(CL$5:CL$40,MATCH($GO54,$K$5:$K$40,0))</f>
        <v>0</v>
      </c>
      <c r="GU54" s="13" t="n">
        <f aca="false">INDEX(CM$5:CM$40,MATCH($GO54,$K$5:$K$40,0))</f>
        <v>0</v>
      </c>
      <c r="GV54" s="13" t="n">
        <f aca="false">INDEX(CN$5:CN$40,MATCH($GO54,$K$5:$K$40,0))</f>
        <v>0</v>
      </c>
      <c r="GW54" s="13" t="n">
        <f aca="false">INDEX(CO$5:CO$40,MATCH($GO54,$K$5:$K$40,0))</f>
        <v>0</v>
      </c>
      <c r="GX54" s="13" t="n">
        <f aca="false">INDEX(CP$5:CP$40,MATCH($GO54,$K$5:$K$40,0))</f>
        <v>0</v>
      </c>
      <c r="GY54" s="13" t="n">
        <f aca="false">INDEX(CQ$5:CQ$40,MATCH($GO54,$K$5:$K$40,0))</f>
        <v>0</v>
      </c>
      <c r="GZ54" s="13" t="n">
        <f aca="false">INDEX(CR$5:CR$40,MATCH($GO54,$K$5:$K$40,0))</f>
        <v>0</v>
      </c>
      <c r="HA54" s="13" t="n">
        <f aca="false">INDEX(CS$5:CS$40,MATCH($GO54,$K$5:$K$40,0))</f>
        <v>0</v>
      </c>
      <c r="HB54" s="13" t="n">
        <f aca="false">INDEX(CT$5:CT$40,MATCH($GO54,$K$5:$K$40,0))</f>
        <v>0</v>
      </c>
      <c r="HC54" s="13" t="n">
        <f aca="false">INDEX(CU$5:CU$40,MATCH($GO54,$K$5:$K$40,0))</f>
        <v>0</v>
      </c>
      <c r="HD54" s="13" t="n">
        <f aca="false">INDEX(CV$5:CV$40,MATCH($GO54,$K$5:$K$40,0))</f>
        <v>0</v>
      </c>
      <c r="HE54" s="13" t="n">
        <f aca="false">INDEX(CW$5:CW$40,MATCH($GO54,$K$5:$K$40,0))</f>
        <v>0</v>
      </c>
      <c r="HF54" s="13" t="n">
        <f aca="false">INDEX(CX$5:CX$40,MATCH($GO54,$K$5:$K$40,0))</f>
        <v>0</v>
      </c>
      <c r="HG54" s="13" t="n">
        <f aca="false">INDEX(CY$5:CY$40,MATCH($GO54,$K$5:$K$40,0))</f>
        <v>0</v>
      </c>
      <c r="HH54" s="13" t="n">
        <f aca="false">INDEX(CZ$5:CZ$40,MATCH($GO54,$K$5:$K$40,0))</f>
        <v>0</v>
      </c>
      <c r="HI54" s="13" t="n">
        <f aca="false">INDEX(DA$5:DA$40,MATCH($GO54,$K$5:$K$40,0))</f>
        <v>0</v>
      </c>
      <c r="HJ54" s="13" t="n">
        <f aca="false">INDEX(DB$5:DB$40,MATCH($GO54,$K$5:$K$40,0))</f>
        <v>0</v>
      </c>
      <c r="HK54" s="13" t="n">
        <f aca="false">INDEX(DC$5:DC$40,MATCH($GO54,$K$5:$K$40,0))</f>
        <v>0</v>
      </c>
      <c r="HL54" s="13" t="n">
        <f aca="false">INDEX(DD$5:DD$40,MATCH($GO54,$K$5:$K$40,0))</f>
        <v>0</v>
      </c>
      <c r="HM54" s="13" t="n">
        <f aca="false">INDEX(DE$5:DE$40,MATCH($GO54,$K$5:$K$40,0))</f>
        <v>0</v>
      </c>
      <c r="HN54" s="13" t="n">
        <f aca="false">INDEX(DF$5:DF$40,MATCH($GO54,$K$5:$K$40,0))</f>
        <v>0</v>
      </c>
      <c r="HO54" s="13" t="n">
        <f aca="false">INDEX(DG$5:DG$40,MATCH($GO54,$K$5:$K$40,0))</f>
        <v>0</v>
      </c>
      <c r="HP54" s="13" t="n">
        <f aca="false">INDEX(DH$5:DH$40,MATCH($GO54,$K$5:$K$40,0))</f>
        <v>0</v>
      </c>
      <c r="HQ54" s="13" t="n">
        <f aca="false">INDEX(DI$5:DI$40,MATCH($GO54,$K$5:$K$40,0))</f>
        <v>0</v>
      </c>
      <c r="HR54" s="13" t="n">
        <f aca="false">INDEX(DJ$5:DJ$40,MATCH($GO54,$K$5:$K$40,0))</f>
        <v>0</v>
      </c>
      <c r="HS54" s="13" t="n">
        <f aca="false">INDEX(DK$5:DK$40,MATCH($GO54,$K$5:$K$40,0))</f>
        <v>0</v>
      </c>
      <c r="HT54" s="13" t="n">
        <f aca="false">INDEX(DL$5:DL$40,MATCH($GO54,$K$5:$K$40,0))</f>
        <v>0</v>
      </c>
      <c r="HU54" s="13" t="n">
        <f aca="false">INDEX(DM$5:DM$40,MATCH($GO54,$K$5:$K$40,0))</f>
        <v>0</v>
      </c>
      <c r="HV54" s="13" t="n">
        <f aca="false">INDEX(DN$5:DN$40,MATCH($GO54,$K$5:$K$40,0))</f>
        <v>0</v>
      </c>
      <c r="HW54" s="13" t="n">
        <f aca="false">INDEX(DO$5:DO$40,MATCH($GO54,$K$5:$K$40,0))</f>
        <v>0</v>
      </c>
      <c r="HX54" s="1" t="n">
        <f aca="false">SUM(GP54:HW54)</f>
        <v>1</v>
      </c>
      <c r="HY54" s="1" t="str">
        <f aca="false">LOOKUP(1,GP54:HW54,$GP$2:$HW$2)</f>
        <v>2m</v>
      </c>
    </row>
    <row r="55" customFormat="false" ht="13.8" hidden="false" customHeight="false" outlineLevel="0" collapsed="false">
      <c r="GN55" s="19" t="n">
        <v>2</v>
      </c>
      <c r="GO55" s="16" t="s">
        <v>63</v>
      </c>
      <c r="GP55" s="13" t="n">
        <f aca="false">INDEX(DS$5:DS$40,MATCH($GO55,$K$5:$K$40,0))</f>
        <v>0</v>
      </c>
      <c r="GQ55" s="13" t="n">
        <f aca="false">INDEX(DT$5:DT$40,MATCH($GO55,$K$5:$K$40,0))</f>
        <v>0</v>
      </c>
      <c r="GR55" s="13" t="n">
        <f aca="false">INDEX(DU$5:DU$40,MATCH($GO55,$K$5:$K$40,0))</f>
        <v>0</v>
      </c>
      <c r="GS55" s="13" t="n">
        <f aca="false">INDEX(DV$5:DV$40,MATCH($GO55,$K$5:$K$40,0))</f>
        <v>0</v>
      </c>
      <c r="GT55" s="13" t="n">
        <f aca="false">INDEX(DW$5:DW$40,MATCH($GO55,$K$5:$K$40,0))</f>
        <v>0</v>
      </c>
      <c r="GU55" s="13" t="n">
        <f aca="false">INDEX(DX$5:DX$40,MATCH($GO55,$K$5:$K$40,0))</f>
        <v>0</v>
      </c>
      <c r="GV55" s="13" t="n">
        <f aca="false">INDEX(DY$5:DY$40,MATCH($GO55,$K$5:$K$40,0))</f>
        <v>0</v>
      </c>
      <c r="GW55" s="13" t="n">
        <f aca="false">INDEX(DZ$5:DZ$40,MATCH($GO55,$K$5:$K$40,0))</f>
        <v>0</v>
      </c>
      <c r="GX55" s="13" t="n">
        <f aca="false">INDEX(EA$5:EA$40,MATCH($GO55,$K$5:$K$40,0))</f>
        <v>0</v>
      </c>
      <c r="GY55" s="13" t="n">
        <f aca="false">INDEX(EB$5:EB$40,MATCH($GO55,$K$5:$K$40,0))</f>
        <v>0</v>
      </c>
      <c r="GZ55" s="13" t="n">
        <f aca="false">INDEX(EC$5:EC$40,MATCH($GO55,$K$5:$K$40,0))</f>
        <v>0</v>
      </c>
      <c r="HA55" s="13" t="n">
        <f aca="false">INDEX(ED$5:ED$40,MATCH($GO55,$K$5:$K$40,0))</f>
        <v>0</v>
      </c>
      <c r="HB55" s="13" t="n">
        <f aca="false">INDEX(EE$5:EE$40,MATCH($GO55,$K$5:$K$40,0))</f>
        <v>0</v>
      </c>
      <c r="HC55" s="13" t="n">
        <f aca="false">INDEX(EF$5:EF$40,MATCH($GO55,$K$5:$K$40,0))</f>
        <v>0</v>
      </c>
      <c r="HD55" s="13" t="n">
        <f aca="false">INDEX(EG$5:EG$40,MATCH($GO55,$K$5:$K$40,0))</f>
        <v>0</v>
      </c>
      <c r="HE55" s="13" t="n">
        <f aca="false">INDEX(EH$5:EH$40,MATCH($GO55,$K$5:$K$40,0))</f>
        <v>0</v>
      </c>
      <c r="HF55" s="13" t="n">
        <f aca="false">INDEX(EI$5:EI$40,MATCH($GO55,$K$5:$K$40,0))</f>
        <v>0</v>
      </c>
      <c r="HG55" s="13" t="n">
        <f aca="false">INDEX(EJ$5:EJ$40,MATCH($GO55,$K$5:$K$40,0))</f>
        <v>0</v>
      </c>
      <c r="HH55" s="13" t="n">
        <f aca="false">INDEX(EK$5:EK$40,MATCH($GO55,$K$5:$K$40,0))</f>
        <v>0</v>
      </c>
      <c r="HI55" s="13" t="n">
        <f aca="false">INDEX(EL$5:EL$40,MATCH($GO55,$K$5:$K$40,0))</f>
        <v>0</v>
      </c>
      <c r="HJ55" s="13" t="n">
        <f aca="false">INDEX(EM$5:EM$40,MATCH($GO55,$K$5:$K$40,0))</f>
        <v>0</v>
      </c>
      <c r="HK55" s="13" t="n">
        <f aca="false">INDEX(EN$5:EN$40,MATCH($GO55,$K$5:$K$40,0))</f>
        <v>1</v>
      </c>
      <c r="HL55" s="13" t="n">
        <f aca="false">INDEX(EO$5:EO$40,MATCH($GO55,$K$5:$K$40,0))</f>
        <v>0</v>
      </c>
      <c r="HM55" s="13" t="n">
        <f aca="false">INDEX(EP$5:EP$40,MATCH($GO55,$K$5:$K$40,0))</f>
        <v>0</v>
      </c>
      <c r="HN55" s="13" t="n">
        <f aca="false">INDEX(EQ$5:EQ$40,MATCH($GO55,$K$5:$K$40,0))</f>
        <v>0</v>
      </c>
      <c r="HO55" s="13" t="n">
        <f aca="false">INDEX(ER$5:ER$40,MATCH($GO55,$K$5:$K$40,0))</f>
        <v>0</v>
      </c>
      <c r="HP55" s="13" t="n">
        <f aca="false">INDEX(ES$5:ES$40,MATCH($GO55,$K$5:$K$40,0))</f>
        <v>0</v>
      </c>
      <c r="HQ55" s="13" t="n">
        <f aca="false">INDEX(ET$5:ET$40,MATCH($GO55,$K$5:$K$40,0))</f>
        <v>0</v>
      </c>
      <c r="HR55" s="13" t="n">
        <f aca="false">INDEX(EU$5:EU$40,MATCH($GO55,$K$5:$K$40,0))</f>
        <v>0</v>
      </c>
      <c r="HS55" s="13" t="n">
        <f aca="false">INDEX(EV$5:EV$40,MATCH($GO55,$K$5:$K$40,0))</f>
        <v>0</v>
      </c>
      <c r="HT55" s="13" t="n">
        <f aca="false">INDEX(EW$5:EW$40,MATCH($GO55,$K$5:$K$40,0))</f>
        <v>0</v>
      </c>
      <c r="HU55" s="13" t="n">
        <f aca="false">INDEX(EX$5:EX$40,MATCH($GO55,$K$5:$K$40,0))</f>
        <v>0</v>
      </c>
      <c r="HV55" s="13" t="n">
        <f aca="false">INDEX(EY$5:EY$40,MATCH($GO55,$K$5:$K$40,0))</f>
        <v>0</v>
      </c>
      <c r="HW55" s="13" t="n">
        <f aca="false">INDEX(EZ$5:EZ$40,MATCH($GO55,$K$5:$K$40,0))</f>
        <v>0</v>
      </c>
      <c r="HX55" s="1" t="n">
        <f aca="false">SUM(GP55:HW55)</f>
        <v>1</v>
      </c>
      <c r="HY55" s="1" t="str">
        <f aca="false">LOOKUP(1,GP55:HW55,$GP$2:$HW$2)</f>
        <v>4s</v>
      </c>
    </row>
    <row r="56" customFormat="false" ht="13.8" hidden="false" customHeight="false" outlineLevel="0" collapsed="false">
      <c r="GN56" s="12" t="n">
        <v>3</v>
      </c>
      <c r="GO56" s="12" t="s">
        <v>65</v>
      </c>
      <c r="GP56" s="13" t="n">
        <f aca="false">INDEX(L$5:L$40,MATCH($GO56,$K$5:$K$40,0))</f>
        <v>1</v>
      </c>
      <c r="GQ56" s="13" t="n">
        <f aca="false">INDEX(M$5:M$40,MATCH($GO56,$K$5:$K$40,0))</f>
        <v>0</v>
      </c>
      <c r="GR56" s="13" t="n">
        <f aca="false">INDEX(N$5:N$40,MATCH($GO56,$K$5:$K$40,0))</f>
        <v>0</v>
      </c>
      <c r="GS56" s="13" t="n">
        <f aca="false">INDEX(O$5:O$40,MATCH($GO56,$K$5:$K$40,0))</f>
        <v>0</v>
      </c>
      <c r="GT56" s="13" t="n">
        <f aca="false">INDEX(P$5:P$40,MATCH($GO56,$K$5:$K$40,0))</f>
        <v>0</v>
      </c>
      <c r="GU56" s="13" t="n">
        <f aca="false">INDEX(Q$5:Q$40,MATCH($GO56,$K$5:$K$40,0))</f>
        <v>0</v>
      </c>
      <c r="GV56" s="13" t="n">
        <f aca="false">INDEX(R$5:R$40,MATCH($GO56,$K$5:$K$40,0))</f>
        <v>0</v>
      </c>
      <c r="GW56" s="13" t="n">
        <f aca="false">INDEX(S$5:S$40,MATCH($GO56,$K$5:$K$40,0))</f>
        <v>0</v>
      </c>
      <c r="GX56" s="13" t="n">
        <f aca="false">INDEX(T$5:T$40,MATCH($GO56,$K$5:$K$40,0))</f>
        <v>0</v>
      </c>
      <c r="GY56" s="13" t="n">
        <f aca="false">INDEX(U$5:U$40,MATCH($GO56,$K$5:$K$40,0))</f>
        <v>0</v>
      </c>
      <c r="GZ56" s="13" t="n">
        <f aca="false">INDEX(V$5:V$40,MATCH($GO56,$K$5:$K$40,0))</f>
        <v>0</v>
      </c>
      <c r="HA56" s="13" t="n">
        <f aca="false">INDEX(W$5:W$40,MATCH($GO56,$K$5:$K$40,0))</f>
        <v>0</v>
      </c>
      <c r="HB56" s="13" t="n">
        <f aca="false">INDEX(X$5:X$40,MATCH($GO56,$K$5:$K$40,0))</f>
        <v>0</v>
      </c>
      <c r="HC56" s="13" t="n">
        <f aca="false">INDEX(Y$5:Y$40,MATCH($GO56,$K$5:$K$40,0))</f>
        <v>0</v>
      </c>
      <c r="HD56" s="13" t="n">
        <f aca="false">INDEX(Z$5:Z$40,MATCH($GO56,$K$5:$K$40,0))</f>
        <v>0</v>
      </c>
      <c r="HE56" s="13" t="n">
        <f aca="false">INDEX(AA$5:AA$40,MATCH($GO56,$K$5:$K$40,0))</f>
        <v>0</v>
      </c>
      <c r="HF56" s="13" t="n">
        <f aca="false">INDEX(AB$5:AB$40,MATCH($GO56,$K$5:$K$40,0))</f>
        <v>0</v>
      </c>
      <c r="HG56" s="13" t="n">
        <f aca="false">INDEX(AC$5:AC$40,MATCH($GO56,$K$5:$K$40,0))</f>
        <v>0</v>
      </c>
      <c r="HH56" s="13" t="n">
        <f aca="false">INDEX(AD$5:AD$40,MATCH($GO56,$K$5:$K$40,0))</f>
        <v>0</v>
      </c>
      <c r="HI56" s="13" t="n">
        <f aca="false">INDEX(AE$5:AE$40,MATCH($GO56,$K$5:$K$40,0))</f>
        <v>0</v>
      </c>
      <c r="HJ56" s="13" t="n">
        <f aca="false">INDEX(AF$5:AF$40,MATCH($GO56,$K$5:$K$40,0))</f>
        <v>0</v>
      </c>
      <c r="HK56" s="13" t="n">
        <f aca="false">INDEX(AG$5:AG$40,MATCH($GO56,$K$5:$K$40,0))</f>
        <v>0</v>
      </c>
      <c r="HL56" s="13" t="n">
        <f aca="false">INDEX(AH$5:AH$40,MATCH($GO56,$K$5:$K$40,0))</f>
        <v>0</v>
      </c>
      <c r="HM56" s="13" t="n">
        <f aca="false">INDEX(AI$5:AI$40,MATCH($GO56,$K$5:$K$40,0))</f>
        <v>0</v>
      </c>
      <c r="HN56" s="13" t="n">
        <f aca="false">INDEX(AJ$5:AJ$40,MATCH($GO56,$K$5:$K$40,0))</f>
        <v>0</v>
      </c>
      <c r="HO56" s="13" t="n">
        <f aca="false">INDEX(AK$5:AK$40,MATCH($GO56,$K$5:$K$40,0))</f>
        <v>0</v>
      </c>
      <c r="HP56" s="13" t="n">
        <f aca="false">INDEX(AL$5:AL$40,MATCH($GO56,$K$5:$K$40,0))</f>
        <v>0</v>
      </c>
      <c r="HQ56" s="13" t="n">
        <f aca="false">INDEX(AM$5:AM$40,MATCH($GO56,$K$5:$K$40,0))</f>
        <v>0</v>
      </c>
      <c r="HR56" s="13" t="n">
        <f aca="false">INDEX(AN$5:AN$40,MATCH($GO56,$K$5:$K$40,0))</f>
        <v>0</v>
      </c>
      <c r="HS56" s="13" t="n">
        <f aca="false">INDEX(AO$5:AO$40,MATCH($GO56,$K$5:$K$40,0))</f>
        <v>0</v>
      </c>
      <c r="HT56" s="13" t="n">
        <f aca="false">INDEX(AP$5:AP$40,MATCH($GO56,$K$5:$K$40,0))</f>
        <v>0</v>
      </c>
      <c r="HU56" s="13" t="n">
        <f aca="false">INDEX(AQ$5:AQ$40,MATCH($GO56,$K$5:$K$40,0))</f>
        <v>0</v>
      </c>
      <c r="HV56" s="13" t="n">
        <f aca="false">INDEX(AR$5:AR$40,MATCH($GO56,$K$5:$K$40,0))</f>
        <v>0</v>
      </c>
      <c r="HW56" s="13" t="n">
        <f aca="false">INDEX(AS$5:AS$40,MATCH($GO56,$K$5:$K$40,0))</f>
        <v>0</v>
      </c>
      <c r="HX56" s="1" t="n">
        <f aca="false">SUM(GP56:HW56)</f>
        <v>1</v>
      </c>
      <c r="HY56" s="1" t="str">
        <f aca="false">LOOKUP(1,GP56:HW56,$GP$2:$HW$2)</f>
        <v>1m</v>
      </c>
    </row>
    <row r="57" customFormat="false" ht="13.8" hidden="false" customHeight="false" outlineLevel="0" collapsed="false">
      <c r="GN57" s="16" t="n">
        <v>4</v>
      </c>
      <c r="GO57" s="16" t="s">
        <v>65</v>
      </c>
      <c r="GP57" s="13" t="n">
        <f aca="false">INDEX(AW$5:AW$40,MATCH($GO57,$K$5:$K$40,0))</f>
        <v>0</v>
      </c>
      <c r="GQ57" s="13" t="n">
        <f aca="false">INDEX(AX$5:AX$40,MATCH($GO57,$K$5:$K$40,0))</f>
        <v>0</v>
      </c>
      <c r="GR57" s="13" t="n">
        <f aca="false">INDEX(AY$5:AY$40,MATCH($GO57,$K$5:$K$40,0))</f>
        <v>0</v>
      </c>
      <c r="GS57" s="13" t="n">
        <f aca="false">INDEX(AZ$5:AZ$40,MATCH($GO57,$K$5:$K$40,0))</f>
        <v>0</v>
      </c>
      <c r="GT57" s="13" t="n">
        <f aca="false">INDEX(BA$5:BA$40,MATCH($GO57,$K$5:$K$40,0))</f>
        <v>0</v>
      </c>
      <c r="GU57" s="13" t="n">
        <f aca="false">INDEX(BB$5:BB$40,MATCH($GO57,$K$5:$K$40,0))</f>
        <v>0</v>
      </c>
      <c r="GV57" s="13" t="n">
        <f aca="false">INDEX(BC$5:BC$40,MATCH($GO57,$K$5:$K$40,0))</f>
        <v>0</v>
      </c>
      <c r="GW57" s="13" t="n">
        <f aca="false">INDEX(BD$5:BD$40,MATCH($GO57,$K$5:$K$40,0))</f>
        <v>0</v>
      </c>
      <c r="GX57" s="13" t="n">
        <f aca="false">INDEX(BE$5:BE$40,MATCH($GO57,$K$5:$K$40,0))</f>
        <v>0</v>
      </c>
      <c r="GY57" s="13" t="n">
        <f aca="false">INDEX(BF$5:BF$40,MATCH($GO57,$K$5:$K$40,0))</f>
        <v>0</v>
      </c>
      <c r="GZ57" s="13" t="n">
        <f aca="false">INDEX(BG$5:BG$40,MATCH($GO57,$K$5:$K$40,0))</f>
        <v>0</v>
      </c>
      <c r="HA57" s="13" t="n">
        <f aca="false">INDEX(BH$5:BH$40,MATCH($GO57,$K$5:$K$40,0))</f>
        <v>0</v>
      </c>
      <c r="HB57" s="13" t="n">
        <f aca="false">INDEX(BI$5:BI$40,MATCH($GO57,$K$5:$K$40,0))</f>
        <v>0</v>
      </c>
      <c r="HC57" s="13" t="n">
        <f aca="false">INDEX(BJ$5:BJ$40,MATCH($GO57,$K$5:$K$40,0))</f>
        <v>0</v>
      </c>
      <c r="HD57" s="13" t="n">
        <f aca="false">INDEX(BK$5:BK$40,MATCH($GO57,$K$5:$K$40,0))</f>
        <v>0</v>
      </c>
      <c r="HE57" s="13" t="n">
        <f aca="false">INDEX(BL$5:BL$40,MATCH($GO57,$K$5:$K$40,0))</f>
        <v>0</v>
      </c>
      <c r="HF57" s="13" t="n">
        <f aca="false">INDEX(BM$5:BM$40,MATCH($GO57,$K$5:$K$40,0))</f>
        <v>0</v>
      </c>
      <c r="HG57" s="13" t="n">
        <f aca="false">INDEX(BN$5:BN$40,MATCH($GO57,$K$5:$K$40,0))</f>
        <v>0</v>
      </c>
      <c r="HH57" s="13" t="n">
        <f aca="false">INDEX(BO$5:BO$40,MATCH($GO57,$K$5:$K$40,0))</f>
        <v>0</v>
      </c>
      <c r="HI57" s="13" t="n">
        <f aca="false">INDEX(BP$5:BP$40,MATCH($GO57,$K$5:$K$40,0))</f>
        <v>0</v>
      </c>
      <c r="HJ57" s="13" t="n">
        <f aca="false">INDEX(BQ$5:BQ$40,MATCH($GO57,$K$5:$K$40,0))</f>
        <v>0</v>
      </c>
      <c r="HK57" s="13" t="n">
        <f aca="false">INDEX(BR$5:BR$40,MATCH($GO57,$K$5:$K$40,0))</f>
        <v>0</v>
      </c>
      <c r="HL57" s="13" t="n">
        <f aca="false">INDEX(BS$5:BS$40,MATCH($GO57,$K$5:$K$40,0))</f>
        <v>0</v>
      </c>
      <c r="HM57" s="13" t="n">
        <f aca="false">INDEX(BT$5:BT$40,MATCH($GO57,$K$5:$K$40,0))</f>
        <v>0</v>
      </c>
      <c r="HN57" s="13" t="n">
        <f aca="false">INDEX(BU$5:BU$40,MATCH($GO57,$K$5:$K$40,0))</f>
        <v>0</v>
      </c>
      <c r="HO57" s="13" t="n">
        <f aca="false">INDEX(BV$5:BV$40,MATCH($GO57,$K$5:$K$40,0))</f>
        <v>0</v>
      </c>
      <c r="HP57" s="13" t="n">
        <f aca="false">INDEX(BW$5:BW$40,MATCH($GO57,$K$5:$K$40,0))</f>
        <v>0</v>
      </c>
      <c r="HQ57" s="13" t="n">
        <f aca="false">INDEX(BX$5:BX$40,MATCH($GO57,$K$5:$K$40,0))</f>
        <v>1</v>
      </c>
      <c r="HR57" s="13" t="n">
        <f aca="false">INDEX(BY$5:BY$40,MATCH($GO57,$K$5:$K$40,0))</f>
        <v>0</v>
      </c>
      <c r="HS57" s="13" t="n">
        <f aca="false">INDEX(BZ$5:BZ$40,MATCH($GO57,$K$5:$K$40,0))</f>
        <v>0</v>
      </c>
      <c r="HT57" s="13" t="n">
        <f aca="false">INDEX(CA$5:CA$40,MATCH($GO57,$K$5:$K$40,0))</f>
        <v>0</v>
      </c>
      <c r="HU57" s="13" t="n">
        <f aca="false">INDEX(CB$5:CB$40,MATCH($GO57,$K$5:$K$40,0))</f>
        <v>0</v>
      </c>
      <c r="HV57" s="13" t="n">
        <f aca="false">INDEX(CC$5:CC$40,MATCH($GO57,$K$5:$K$40,0))</f>
        <v>0</v>
      </c>
      <c r="HW57" s="13" t="n">
        <f aca="false">INDEX(CD$5:CD$40,MATCH($GO57,$K$5:$K$40,0))</f>
        <v>0</v>
      </c>
      <c r="HX57" s="1" t="n">
        <f aca="false">SUM(GP57:HW57)</f>
        <v>1</v>
      </c>
      <c r="HY57" s="1" t="str">
        <f aca="false">LOOKUP(1,GP57:HW57,$GP$2:$HW$2)</f>
        <v>東</v>
      </c>
    </row>
    <row r="58" customFormat="false" ht="13.8" hidden="false" customHeight="false" outlineLevel="0" collapsed="false">
      <c r="GN58" s="16" t="n">
        <v>1</v>
      </c>
      <c r="GO58" s="16" t="s">
        <v>65</v>
      </c>
      <c r="GP58" s="13" t="n">
        <f aca="false">INDEX(CH$5:CH$40,MATCH($GO58,$K$5:$K$40,0))</f>
        <v>0</v>
      </c>
      <c r="GQ58" s="13" t="n">
        <f aca="false">INDEX(CI$5:CI$40,MATCH($GO58,$K$5:$K$40,0))</f>
        <v>0</v>
      </c>
      <c r="GR58" s="13" t="n">
        <f aca="false">INDEX(CJ$5:CJ$40,MATCH($GO58,$K$5:$K$40,0))</f>
        <v>0</v>
      </c>
      <c r="GS58" s="13" t="n">
        <f aca="false">INDEX(CK$5:CK$40,MATCH($GO58,$K$5:$K$40,0))</f>
        <v>0</v>
      </c>
      <c r="GT58" s="13" t="n">
        <f aca="false">INDEX(CL$5:CL$40,MATCH($GO58,$K$5:$K$40,0))</f>
        <v>0</v>
      </c>
      <c r="GU58" s="13" t="n">
        <f aca="false">INDEX(CM$5:CM$40,MATCH($GO58,$K$5:$K$40,0))</f>
        <v>0</v>
      </c>
      <c r="GV58" s="13" t="n">
        <f aca="false">INDEX(CN$5:CN$40,MATCH($GO58,$K$5:$K$40,0))</f>
        <v>0</v>
      </c>
      <c r="GW58" s="13" t="n">
        <f aca="false">INDEX(CO$5:CO$40,MATCH($GO58,$K$5:$K$40,0))</f>
        <v>0</v>
      </c>
      <c r="GX58" s="13" t="n">
        <f aca="false">INDEX(CP$5:CP$40,MATCH($GO58,$K$5:$K$40,0))</f>
        <v>0</v>
      </c>
      <c r="GY58" s="13" t="n">
        <f aca="false">INDEX(CQ$5:CQ$40,MATCH($GO58,$K$5:$K$40,0))</f>
        <v>0</v>
      </c>
      <c r="GZ58" s="13" t="n">
        <f aca="false">INDEX(CR$5:CR$40,MATCH($GO58,$K$5:$K$40,0))</f>
        <v>0</v>
      </c>
      <c r="HA58" s="13" t="n">
        <f aca="false">INDEX(CS$5:CS$40,MATCH($GO58,$K$5:$K$40,0))</f>
        <v>0</v>
      </c>
      <c r="HB58" s="13" t="n">
        <f aca="false">INDEX(CT$5:CT$40,MATCH($GO58,$K$5:$K$40,0))</f>
        <v>0</v>
      </c>
      <c r="HC58" s="13" t="n">
        <f aca="false">INDEX(CU$5:CU$40,MATCH($GO58,$K$5:$K$40,0))</f>
        <v>0</v>
      </c>
      <c r="HD58" s="13" t="n">
        <f aca="false">INDEX(CV$5:CV$40,MATCH($GO58,$K$5:$K$40,0))</f>
        <v>0</v>
      </c>
      <c r="HE58" s="13" t="n">
        <f aca="false">INDEX(CW$5:CW$40,MATCH($GO58,$K$5:$K$40,0))</f>
        <v>0</v>
      </c>
      <c r="HF58" s="13" t="n">
        <f aca="false">INDEX(CX$5:CX$40,MATCH($GO58,$K$5:$K$40,0))</f>
        <v>0</v>
      </c>
      <c r="HG58" s="13" t="n">
        <f aca="false">INDEX(CY$5:CY$40,MATCH($GO58,$K$5:$K$40,0))</f>
        <v>0</v>
      </c>
      <c r="HH58" s="13" t="n">
        <f aca="false">INDEX(CZ$5:CZ$40,MATCH($GO58,$K$5:$K$40,0))</f>
        <v>0</v>
      </c>
      <c r="HI58" s="13" t="n">
        <f aca="false">INDEX(DA$5:DA$40,MATCH($GO58,$K$5:$K$40,0))</f>
        <v>0</v>
      </c>
      <c r="HJ58" s="13" t="n">
        <f aca="false">INDEX(DB$5:DB$40,MATCH($GO58,$K$5:$K$40,0))</f>
        <v>0</v>
      </c>
      <c r="HK58" s="13" t="n">
        <f aca="false">INDEX(DC$5:DC$40,MATCH($GO58,$K$5:$K$40,0))</f>
        <v>0</v>
      </c>
      <c r="HL58" s="13" t="n">
        <f aca="false">INDEX(DD$5:DD$40,MATCH($GO58,$K$5:$K$40,0))</f>
        <v>0</v>
      </c>
      <c r="HM58" s="13" t="n">
        <f aca="false">INDEX(DE$5:DE$40,MATCH($GO58,$K$5:$K$40,0))</f>
        <v>0</v>
      </c>
      <c r="HN58" s="13" t="n">
        <f aca="false">INDEX(DF$5:DF$40,MATCH($GO58,$K$5:$K$40,0))</f>
        <v>0</v>
      </c>
      <c r="HO58" s="13" t="n">
        <f aca="false">INDEX(DG$5:DG$40,MATCH($GO58,$K$5:$K$40,0))</f>
        <v>0</v>
      </c>
      <c r="HP58" s="13" t="n">
        <f aca="false">INDEX(DH$5:DH$40,MATCH($GO58,$K$5:$K$40,0))</f>
        <v>1</v>
      </c>
      <c r="HQ58" s="13" t="n">
        <f aca="false">INDEX(DI$5:DI$40,MATCH($GO58,$K$5:$K$40,0))</f>
        <v>0</v>
      </c>
      <c r="HR58" s="13" t="n">
        <f aca="false">INDEX(DJ$5:DJ$40,MATCH($GO58,$K$5:$K$40,0))</f>
        <v>0</v>
      </c>
      <c r="HS58" s="13" t="n">
        <f aca="false">INDEX(DK$5:DK$40,MATCH($GO58,$K$5:$K$40,0))</f>
        <v>0</v>
      </c>
      <c r="HT58" s="13" t="n">
        <f aca="false">INDEX(DL$5:DL$40,MATCH($GO58,$K$5:$K$40,0))</f>
        <v>0</v>
      </c>
      <c r="HU58" s="13" t="n">
        <f aca="false">INDEX(DM$5:DM$40,MATCH($GO58,$K$5:$K$40,0))</f>
        <v>0</v>
      </c>
      <c r="HV58" s="13" t="n">
        <f aca="false">INDEX(DN$5:DN$40,MATCH($GO58,$K$5:$K$40,0))</f>
        <v>0</v>
      </c>
      <c r="HW58" s="13" t="n">
        <f aca="false">INDEX(DO$5:DO$40,MATCH($GO58,$K$5:$K$40,0))</f>
        <v>0</v>
      </c>
      <c r="HX58" s="1" t="n">
        <f aca="false">SUM(GP58:HW58)</f>
        <v>1</v>
      </c>
      <c r="HY58" s="1" t="str">
        <f aca="false">LOOKUP(1,GP58:HW58,$GP$2:$HW$2)</f>
        <v>9s</v>
      </c>
    </row>
    <row r="59" customFormat="false" ht="13.8" hidden="false" customHeight="false" outlineLevel="0" collapsed="false">
      <c r="GN59" s="19" t="n">
        <v>2</v>
      </c>
      <c r="GO59" s="16" t="s">
        <v>65</v>
      </c>
      <c r="GP59" s="13" t="n">
        <f aca="false">INDEX(DS$5:DS$40,MATCH($GO59,$K$5:$K$40,0))</f>
        <v>0</v>
      </c>
      <c r="GQ59" s="13" t="n">
        <f aca="false">INDEX(DT$5:DT$40,MATCH($GO59,$K$5:$K$40,0))</f>
        <v>0</v>
      </c>
      <c r="GR59" s="13" t="n">
        <f aca="false">INDEX(DU$5:DU$40,MATCH($GO59,$K$5:$K$40,0))</f>
        <v>0</v>
      </c>
      <c r="GS59" s="13" t="n">
        <f aca="false">INDEX(DV$5:DV$40,MATCH($GO59,$K$5:$K$40,0))</f>
        <v>0</v>
      </c>
      <c r="GT59" s="13" t="n">
        <f aca="false">INDEX(DW$5:DW$40,MATCH($GO59,$K$5:$K$40,0))</f>
        <v>0</v>
      </c>
      <c r="GU59" s="13" t="n">
        <f aca="false">INDEX(DX$5:DX$40,MATCH($GO59,$K$5:$K$40,0))</f>
        <v>0</v>
      </c>
      <c r="GV59" s="13" t="n">
        <f aca="false">INDEX(DY$5:DY$40,MATCH($GO59,$K$5:$K$40,0))</f>
        <v>0</v>
      </c>
      <c r="GW59" s="13" t="n">
        <f aca="false">INDEX(DZ$5:DZ$40,MATCH($GO59,$K$5:$K$40,0))</f>
        <v>0</v>
      </c>
      <c r="GX59" s="13" t="n">
        <f aca="false">INDEX(EA$5:EA$40,MATCH($GO59,$K$5:$K$40,0))</f>
        <v>0</v>
      </c>
      <c r="GY59" s="13" t="n">
        <f aca="false">INDEX(EB$5:EB$40,MATCH($GO59,$K$5:$K$40,0))</f>
        <v>0</v>
      </c>
      <c r="GZ59" s="13" t="n">
        <f aca="false">INDEX(EC$5:EC$40,MATCH($GO59,$K$5:$K$40,0))</f>
        <v>0</v>
      </c>
      <c r="HA59" s="13" t="n">
        <f aca="false">INDEX(ED$5:ED$40,MATCH($GO59,$K$5:$K$40,0))</f>
        <v>0</v>
      </c>
      <c r="HB59" s="13" t="n">
        <f aca="false">INDEX(EE$5:EE$40,MATCH($GO59,$K$5:$K$40,0))</f>
        <v>0</v>
      </c>
      <c r="HC59" s="13" t="n">
        <f aca="false">INDEX(EF$5:EF$40,MATCH($GO59,$K$5:$K$40,0))</f>
        <v>0</v>
      </c>
      <c r="HD59" s="13" t="n">
        <f aca="false">INDEX(EG$5:EG$40,MATCH($GO59,$K$5:$K$40,0))</f>
        <v>0</v>
      </c>
      <c r="HE59" s="13" t="n">
        <f aca="false">INDEX(EH$5:EH$40,MATCH($GO59,$K$5:$K$40,0))</f>
        <v>0</v>
      </c>
      <c r="HF59" s="13" t="n">
        <f aca="false">INDEX(EI$5:EI$40,MATCH($GO59,$K$5:$K$40,0))</f>
        <v>0</v>
      </c>
      <c r="HG59" s="13" t="n">
        <f aca="false">INDEX(EJ$5:EJ$40,MATCH($GO59,$K$5:$K$40,0))</f>
        <v>0</v>
      </c>
      <c r="HH59" s="13" t="n">
        <f aca="false">INDEX(EK$5:EK$40,MATCH($GO59,$K$5:$K$40,0))</f>
        <v>0</v>
      </c>
      <c r="HI59" s="13" t="n">
        <f aca="false">INDEX(EL$5:EL$40,MATCH($GO59,$K$5:$K$40,0))</f>
        <v>1</v>
      </c>
      <c r="HJ59" s="13" t="n">
        <f aca="false">INDEX(EM$5:EM$40,MATCH($GO59,$K$5:$K$40,0))</f>
        <v>0</v>
      </c>
      <c r="HK59" s="13" t="n">
        <f aca="false">INDEX(EN$5:EN$40,MATCH($GO59,$K$5:$K$40,0))</f>
        <v>0</v>
      </c>
      <c r="HL59" s="13" t="n">
        <f aca="false">INDEX(EO$5:EO$40,MATCH($GO59,$K$5:$K$40,0))</f>
        <v>0</v>
      </c>
      <c r="HM59" s="13" t="n">
        <f aca="false">INDEX(EP$5:EP$40,MATCH($GO59,$K$5:$K$40,0))</f>
        <v>0</v>
      </c>
      <c r="HN59" s="13" t="n">
        <f aca="false">INDEX(EQ$5:EQ$40,MATCH($GO59,$K$5:$K$40,0))</f>
        <v>0</v>
      </c>
      <c r="HO59" s="13" t="n">
        <f aca="false">INDEX(ER$5:ER$40,MATCH($GO59,$K$5:$K$40,0))</f>
        <v>0</v>
      </c>
      <c r="HP59" s="13" t="n">
        <f aca="false">INDEX(ES$5:ES$40,MATCH($GO59,$K$5:$K$40,0))</f>
        <v>0</v>
      </c>
      <c r="HQ59" s="13" t="n">
        <f aca="false">INDEX(ET$5:ET$40,MATCH($GO59,$K$5:$K$40,0))</f>
        <v>0</v>
      </c>
      <c r="HR59" s="13" t="n">
        <f aca="false">INDEX(EU$5:EU$40,MATCH($GO59,$K$5:$K$40,0))</f>
        <v>0</v>
      </c>
      <c r="HS59" s="13" t="n">
        <f aca="false">INDEX(EV$5:EV$40,MATCH($GO59,$K$5:$K$40,0))</f>
        <v>0</v>
      </c>
      <c r="HT59" s="13" t="n">
        <f aca="false">INDEX(EW$5:EW$40,MATCH($GO59,$K$5:$K$40,0))</f>
        <v>0</v>
      </c>
      <c r="HU59" s="13" t="n">
        <f aca="false">INDEX(EX$5:EX$40,MATCH($GO59,$K$5:$K$40,0))</f>
        <v>0</v>
      </c>
      <c r="HV59" s="13" t="n">
        <f aca="false">INDEX(EY$5:EY$40,MATCH($GO59,$K$5:$K$40,0))</f>
        <v>0</v>
      </c>
      <c r="HW59" s="13" t="n">
        <f aca="false">INDEX(EZ$5:EZ$40,MATCH($GO59,$K$5:$K$40,0))</f>
        <v>0</v>
      </c>
      <c r="HX59" s="1" t="n">
        <f aca="false">SUM(GP59:HW59)</f>
        <v>1</v>
      </c>
      <c r="HY59" s="1" t="str">
        <f aca="false">LOOKUP(1,GP59:HW59,$GP$2:$HW$2)</f>
        <v>2s</v>
      </c>
    </row>
    <row r="60" customFormat="false" ht="13.8" hidden="false" customHeight="false" outlineLevel="0" collapsed="false">
      <c r="GN60" s="12" t="n">
        <v>3</v>
      </c>
      <c r="GO60" s="12" t="s">
        <v>67</v>
      </c>
      <c r="GP60" s="13" t="n">
        <f aca="false">INDEX(L$5:L$40,MATCH($GO60,$K$5:$K$40,0))</f>
        <v>0</v>
      </c>
      <c r="GQ60" s="13" t="n">
        <f aca="false">INDEX(M$5:M$40,MATCH($GO60,$K$5:$K$40,0))</f>
        <v>0</v>
      </c>
      <c r="GR60" s="13" t="n">
        <f aca="false">INDEX(N$5:N$40,MATCH($GO60,$K$5:$K$40,0))</f>
        <v>0</v>
      </c>
      <c r="GS60" s="13" t="n">
        <f aca="false">INDEX(O$5:O$40,MATCH($GO60,$K$5:$K$40,0))</f>
        <v>0</v>
      </c>
      <c r="GT60" s="13" t="n">
        <f aca="false">INDEX(P$5:P$40,MATCH($GO60,$K$5:$K$40,0))</f>
        <v>0</v>
      </c>
      <c r="GU60" s="13" t="n">
        <f aca="false">INDEX(Q$5:Q$40,MATCH($GO60,$K$5:$K$40,0))</f>
        <v>0</v>
      </c>
      <c r="GV60" s="13" t="n">
        <f aca="false">INDEX(R$5:R$40,MATCH($GO60,$K$5:$K$40,0))</f>
        <v>0</v>
      </c>
      <c r="GW60" s="13" t="n">
        <f aca="false">INDEX(S$5:S$40,MATCH($GO60,$K$5:$K$40,0))</f>
        <v>0</v>
      </c>
      <c r="GX60" s="13" t="n">
        <f aca="false">INDEX(T$5:T$40,MATCH($GO60,$K$5:$K$40,0))</f>
        <v>0</v>
      </c>
      <c r="GY60" s="13" t="n">
        <f aca="false">INDEX(U$5:U$40,MATCH($GO60,$K$5:$K$40,0))</f>
        <v>0</v>
      </c>
      <c r="GZ60" s="13" t="n">
        <f aca="false">INDEX(V$5:V$40,MATCH($GO60,$K$5:$K$40,0))</f>
        <v>0</v>
      </c>
      <c r="HA60" s="13" t="n">
        <f aca="false">INDEX(W$5:W$40,MATCH($GO60,$K$5:$K$40,0))</f>
        <v>0</v>
      </c>
      <c r="HB60" s="13" t="n">
        <f aca="false">INDEX(X$5:X$40,MATCH($GO60,$K$5:$K$40,0))</f>
        <v>0</v>
      </c>
      <c r="HC60" s="13" t="n">
        <f aca="false">INDEX(Y$5:Y$40,MATCH($GO60,$K$5:$K$40,0))</f>
        <v>0</v>
      </c>
      <c r="HD60" s="13" t="n">
        <f aca="false">INDEX(Z$5:Z$40,MATCH($GO60,$K$5:$K$40,0))</f>
        <v>0</v>
      </c>
      <c r="HE60" s="13" t="n">
        <f aca="false">INDEX(AA$5:AA$40,MATCH($GO60,$K$5:$K$40,0))</f>
        <v>0</v>
      </c>
      <c r="HF60" s="13" t="n">
        <f aca="false">INDEX(AB$5:AB$40,MATCH($GO60,$K$5:$K$40,0))</f>
        <v>0</v>
      </c>
      <c r="HG60" s="13" t="n">
        <f aca="false">INDEX(AC$5:AC$40,MATCH($GO60,$K$5:$K$40,0))</f>
        <v>0</v>
      </c>
      <c r="HH60" s="13" t="n">
        <f aca="false">INDEX(AD$5:AD$40,MATCH($GO60,$K$5:$K$40,0))</f>
        <v>0</v>
      </c>
      <c r="HI60" s="13" t="n">
        <f aca="false">INDEX(AE$5:AE$40,MATCH($GO60,$K$5:$K$40,0))</f>
        <v>0</v>
      </c>
      <c r="HJ60" s="13" t="n">
        <f aca="false">INDEX(AF$5:AF$40,MATCH($GO60,$K$5:$K$40,0))</f>
        <v>0</v>
      </c>
      <c r="HK60" s="13" t="n">
        <f aca="false">INDEX(AG$5:AG$40,MATCH($GO60,$K$5:$K$40,0))</f>
        <v>0</v>
      </c>
      <c r="HL60" s="13" t="n">
        <f aca="false">INDEX(AH$5:AH$40,MATCH($GO60,$K$5:$K$40,0))</f>
        <v>0</v>
      </c>
      <c r="HM60" s="13" t="n">
        <f aca="false">INDEX(AI$5:AI$40,MATCH($GO60,$K$5:$K$40,0))</f>
        <v>0</v>
      </c>
      <c r="HN60" s="13" t="n">
        <f aca="false">INDEX(AJ$5:AJ$40,MATCH($GO60,$K$5:$K$40,0))</f>
        <v>0</v>
      </c>
      <c r="HO60" s="13" t="n">
        <f aca="false">INDEX(AK$5:AK$40,MATCH($GO60,$K$5:$K$40,0))</f>
        <v>0</v>
      </c>
      <c r="HP60" s="13" t="n">
        <f aca="false">INDEX(AL$5:AL$40,MATCH($GO60,$K$5:$K$40,0))</f>
        <v>0</v>
      </c>
      <c r="HQ60" s="13" t="n">
        <f aca="false">INDEX(AM$5:AM$40,MATCH($GO60,$K$5:$K$40,0))</f>
        <v>0</v>
      </c>
      <c r="HR60" s="13" t="n">
        <f aca="false">INDEX(AN$5:AN$40,MATCH($GO60,$K$5:$K$40,0))</f>
        <v>0</v>
      </c>
      <c r="HS60" s="13" t="n">
        <f aca="false">INDEX(AO$5:AO$40,MATCH($GO60,$K$5:$K$40,0))</f>
        <v>0</v>
      </c>
      <c r="HT60" s="13" t="n">
        <f aca="false">INDEX(AP$5:AP$40,MATCH($GO60,$K$5:$K$40,0))</f>
        <v>0</v>
      </c>
      <c r="HU60" s="13" t="n">
        <f aca="false">INDEX(AQ$5:AQ$40,MATCH($GO60,$K$5:$K$40,0))</f>
        <v>0</v>
      </c>
      <c r="HV60" s="13" t="n">
        <f aca="false">INDEX(AR$5:AR$40,MATCH($GO60,$K$5:$K$40,0))</f>
        <v>1</v>
      </c>
      <c r="HW60" s="13" t="n">
        <f aca="false">INDEX(AS$5:AS$40,MATCH($GO60,$K$5:$K$40,0))</f>
        <v>0</v>
      </c>
      <c r="HX60" s="1" t="n">
        <f aca="false">SUM(GP60:HW60)</f>
        <v>1</v>
      </c>
      <c r="HY60" s="1" t="str">
        <f aca="false">LOOKUP(1,GP60:HW60,$GP$2:$HW$2)</f>
        <v>発</v>
      </c>
    </row>
    <row r="61" customFormat="false" ht="13.8" hidden="false" customHeight="false" outlineLevel="0" collapsed="false">
      <c r="GN61" s="16" t="n">
        <v>4</v>
      </c>
      <c r="GO61" s="16" t="s">
        <v>67</v>
      </c>
      <c r="GP61" s="13" t="n">
        <f aca="false">INDEX(AW$5:AW$40,MATCH($GO61,$K$5:$K$40,0))</f>
        <v>0</v>
      </c>
      <c r="GQ61" s="13" t="n">
        <f aca="false">INDEX(AX$5:AX$40,MATCH($GO61,$K$5:$K$40,0))</f>
        <v>0</v>
      </c>
      <c r="GR61" s="13" t="n">
        <f aca="false">INDEX(AY$5:AY$40,MATCH($GO61,$K$5:$K$40,0))</f>
        <v>0</v>
      </c>
      <c r="GS61" s="13" t="n">
        <f aca="false">INDEX(AZ$5:AZ$40,MATCH($GO61,$K$5:$K$40,0))</f>
        <v>0</v>
      </c>
      <c r="GT61" s="13" t="n">
        <f aca="false">INDEX(BA$5:BA$40,MATCH($GO61,$K$5:$K$40,0))</f>
        <v>0</v>
      </c>
      <c r="GU61" s="13" t="n">
        <f aca="false">INDEX(BB$5:BB$40,MATCH($GO61,$K$5:$K$40,0))</f>
        <v>0</v>
      </c>
      <c r="GV61" s="13" t="n">
        <f aca="false">INDEX(BC$5:BC$40,MATCH($GO61,$K$5:$K$40,0))</f>
        <v>0</v>
      </c>
      <c r="GW61" s="13" t="n">
        <f aca="false">INDEX(BD$5:BD$40,MATCH($GO61,$K$5:$K$40,0))</f>
        <v>0</v>
      </c>
      <c r="GX61" s="13" t="n">
        <f aca="false">INDEX(BE$5:BE$40,MATCH($GO61,$K$5:$K$40,0))</f>
        <v>0</v>
      </c>
      <c r="GY61" s="13" t="n">
        <f aca="false">INDEX(BF$5:BF$40,MATCH($GO61,$K$5:$K$40,0))</f>
        <v>0</v>
      </c>
      <c r="GZ61" s="13" t="n">
        <f aca="false">INDEX(BG$5:BG$40,MATCH($GO61,$K$5:$K$40,0))</f>
        <v>0</v>
      </c>
      <c r="HA61" s="13" t="n">
        <f aca="false">INDEX(BH$5:BH$40,MATCH($GO61,$K$5:$K$40,0))</f>
        <v>0</v>
      </c>
      <c r="HB61" s="13" t="n">
        <f aca="false">INDEX(BI$5:BI$40,MATCH($GO61,$K$5:$K$40,0))</f>
        <v>0</v>
      </c>
      <c r="HC61" s="13" t="n">
        <f aca="false">INDEX(BJ$5:BJ$40,MATCH($GO61,$K$5:$K$40,0))</f>
        <v>0</v>
      </c>
      <c r="HD61" s="13" t="n">
        <f aca="false">INDEX(BK$5:BK$40,MATCH($GO61,$K$5:$K$40,0))</f>
        <v>0</v>
      </c>
      <c r="HE61" s="13" t="n">
        <f aca="false">INDEX(BL$5:BL$40,MATCH($GO61,$K$5:$K$40,0))</f>
        <v>0</v>
      </c>
      <c r="HF61" s="13" t="n">
        <f aca="false">INDEX(BM$5:BM$40,MATCH($GO61,$K$5:$K$40,0))</f>
        <v>0</v>
      </c>
      <c r="HG61" s="13" t="n">
        <f aca="false">INDEX(BN$5:BN$40,MATCH($GO61,$K$5:$K$40,0))</f>
        <v>0</v>
      </c>
      <c r="HH61" s="13" t="n">
        <f aca="false">INDEX(BO$5:BO$40,MATCH($GO61,$K$5:$K$40,0))</f>
        <v>0</v>
      </c>
      <c r="HI61" s="13" t="n">
        <f aca="false">INDEX(BP$5:BP$40,MATCH($GO61,$K$5:$K$40,0))</f>
        <v>0</v>
      </c>
      <c r="HJ61" s="13" t="n">
        <f aca="false">INDEX(BQ$5:BQ$40,MATCH($GO61,$K$5:$K$40,0))</f>
        <v>0</v>
      </c>
      <c r="HK61" s="13" t="n">
        <f aca="false">INDEX(BR$5:BR$40,MATCH($GO61,$K$5:$K$40,0))</f>
        <v>0</v>
      </c>
      <c r="HL61" s="13" t="n">
        <f aca="false">INDEX(BS$5:BS$40,MATCH($GO61,$K$5:$K$40,0))</f>
        <v>0</v>
      </c>
      <c r="HM61" s="13" t="n">
        <f aca="false">INDEX(BT$5:BT$40,MATCH($GO61,$K$5:$K$40,0))</f>
        <v>0</v>
      </c>
      <c r="HN61" s="13" t="n">
        <f aca="false">INDEX(BU$5:BU$40,MATCH($GO61,$K$5:$K$40,0))</f>
        <v>0</v>
      </c>
      <c r="HO61" s="13" t="n">
        <f aca="false">INDEX(BV$5:BV$40,MATCH($GO61,$K$5:$K$40,0))</f>
        <v>0</v>
      </c>
      <c r="HP61" s="13" t="n">
        <f aca="false">INDEX(BW$5:BW$40,MATCH($GO61,$K$5:$K$40,0))</f>
        <v>0</v>
      </c>
      <c r="HQ61" s="13" t="n">
        <f aca="false">INDEX(BX$5:BX$40,MATCH($GO61,$K$5:$K$40,0))</f>
        <v>0</v>
      </c>
      <c r="HR61" s="13" t="n">
        <f aca="false">INDEX(BY$5:BY$40,MATCH($GO61,$K$5:$K$40,0))</f>
        <v>0</v>
      </c>
      <c r="HS61" s="13" t="n">
        <f aca="false">INDEX(BZ$5:BZ$40,MATCH($GO61,$K$5:$K$40,0))</f>
        <v>0</v>
      </c>
      <c r="HT61" s="13" t="n">
        <f aca="false">INDEX(CA$5:CA$40,MATCH($GO61,$K$5:$K$40,0))</f>
        <v>0</v>
      </c>
      <c r="HU61" s="13" t="n">
        <f aca="false">INDEX(CB$5:CB$40,MATCH($GO61,$K$5:$K$40,0))</f>
        <v>1</v>
      </c>
      <c r="HV61" s="13" t="n">
        <f aca="false">INDEX(CC$5:CC$40,MATCH($GO61,$K$5:$K$40,0))</f>
        <v>0</v>
      </c>
      <c r="HW61" s="13" t="n">
        <f aca="false">INDEX(CD$5:CD$40,MATCH($GO61,$K$5:$K$40,0))</f>
        <v>0</v>
      </c>
      <c r="HX61" s="1" t="n">
        <f aca="false">SUM(GP61:HW61)</f>
        <v>1</v>
      </c>
      <c r="HY61" s="1" t="str">
        <f aca="false">LOOKUP(1,GP61:HW61,$GP$2:$HW$2)</f>
        <v>白</v>
      </c>
    </row>
    <row r="62" customFormat="false" ht="13.8" hidden="false" customHeight="false" outlineLevel="0" collapsed="false">
      <c r="GN62" s="16" t="n">
        <v>1</v>
      </c>
      <c r="GO62" s="16" t="s">
        <v>67</v>
      </c>
      <c r="GP62" s="13" t="n">
        <f aca="false">INDEX(CH$5:CH$40,MATCH($GO62,$K$5:$K$40,0))</f>
        <v>0</v>
      </c>
      <c r="GQ62" s="13" t="n">
        <f aca="false">INDEX(CI$5:CI$40,MATCH($GO62,$K$5:$K$40,0))</f>
        <v>0</v>
      </c>
      <c r="GR62" s="13" t="n">
        <f aca="false">INDEX(CJ$5:CJ$40,MATCH($GO62,$K$5:$K$40,0))</f>
        <v>0</v>
      </c>
      <c r="GS62" s="13" t="n">
        <f aca="false">INDEX(CK$5:CK$40,MATCH($GO62,$K$5:$K$40,0))</f>
        <v>0</v>
      </c>
      <c r="GT62" s="13" t="n">
        <f aca="false">INDEX(CL$5:CL$40,MATCH($GO62,$K$5:$K$40,0))</f>
        <v>0</v>
      </c>
      <c r="GU62" s="13" t="n">
        <f aca="false">INDEX(CM$5:CM$40,MATCH($GO62,$K$5:$K$40,0))</f>
        <v>0</v>
      </c>
      <c r="GV62" s="13" t="n">
        <f aca="false">INDEX(CN$5:CN$40,MATCH($GO62,$K$5:$K$40,0))</f>
        <v>0</v>
      </c>
      <c r="GW62" s="13" t="n">
        <f aca="false">INDEX(CO$5:CO$40,MATCH($GO62,$K$5:$K$40,0))</f>
        <v>0</v>
      </c>
      <c r="GX62" s="13" t="n">
        <f aca="false">INDEX(CP$5:CP$40,MATCH($GO62,$K$5:$K$40,0))</f>
        <v>0</v>
      </c>
      <c r="GY62" s="13" t="n">
        <f aca="false">INDEX(CQ$5:CQ$40,MATCH($GO62,$K$5:$K$40,0))</f>
        <v>0</v>
      </c>
      <c r="GZ62" s="13" t="n">
        <f aca="false">INDEX(CR$5:CR$40,MATCH($GO62,$K$5:$K$40,0))</f>
        <v>0</v>
      </c>
      <c r="HA62" s="13" t="n">
        <f aca="false">INDEX(CS$5:CS$40,MATCH($GO62,$K$5:$K$40,0))</f>
        <v>0</v>
      </c>
      <c r="HB62" s="13" t="n">
        <f aca="false">INDEX(CT$5:CT$40,MATCH($GO62,$K$5:$K$40,0))</f>
        <v>0</v>
      </c>
      <c r="HC62" s="13" t="n">
        <f aca="false">INDEX(CU$5:CU$40,MATCH($GO62,$K$5:$K$40,0))</f>
        <v>0</v>
      </c>
      <c r="HD62" s="13" t="n">
        <f aca="false">INDEX(CV$5:CV$40,MATCH($GO62,$K$5:$K$40,0))</f>
        <v>1</v>
      </c>
      <c r="HE62" s="13" t="n">
        <f aca="false">INDEX(CW$5:CW$40,MATCH($GO62,$K$5:$K$40,0))</f>
        <v>0</v>
      </c>
      <c r="HF62" s="13" t="n">
        <f aca="false">INDEX(CX$5:CX$40,MATCH($GO62,$K$5:$K$40,0))</f>
        <v>0</v>
      </c>
      <c r="HG62" s="13" t="n">
        <f aca="false">INDEX(CY$5:CY$40,MATCH($GO62,$K$5:$K$40,0))</f>
        <v>0</v>
      </c>
      <c r="HH62" s="13" t="n">
        <f aca="false">INDEX(CZ$5:CZ$40,MATCH($GO62,$K$5:$K$40,0))</f>
        <v>0</v>
      </c>
      <c r="HI62" s="13" t="n">
        <f aca="false">INDEX(DA$5:DA$40,MATCH($GO62,$K$5:$K$40,0))</f>
        <v>0</v>
      </c>
      <c r="HJ62" s="13" t="n">
        <f aca="false">INDEX(DB$5:DB$40,MATCH($GO62,$K$5:$K$40,0))</f>
        <v>0</v>
      </c>
      <c r="HK62" s="13" t="n">
        <f aca="false">INDEX(DC$5:DC$40,MATCH($GO62,$K$5:$K$40,0))</f>
        <v>0</v>
      </c>
      <c r="HL62" s="13" t="n">
        <f aca="false">INDEX(DD$5:DD$40,MATCH($GO62,$K$5:$K$40,0))</f>
        <v>0</v>
      </c>
      <c r="HM62" s="13" t="n">
        <f aca="false">INDEX(DE$5:DE$40,MATCH($GO62,$K$5:$K$40,0))</f>
        <v>0</v>
      </c>
      <c r="HN62" s="13" t="n">
        <f aca="false">INDEX(DF$5:DF$40,MATCH($GO62,$K$5:$K$40,0))</f>
        <v>0</v>
      </c>
      <c r="HO62" s="13" t="n">
        <f aca="false">INDEX(DG$5:DG$40,MATCH($GO62,$K$5:$K$40,0))</f>
        <v>0</v>
      </c>
      <c r="HP62" s="13" t="n">
        <f aca="false">INDEX(DH$5:DH$40,MATCH($GO62,$K$5:$K$40,0))</f>
        <v>0</v>
      </c>
      <c r="HQ62" s="13" t="n">
        <f aca="false">INDEX(DI$5:DI$40,MATCH($GO62,$K$5:$K$40,0))</f>
        <v>0</v>
      </c>
      <c r="HR62" s="13" t="n">
        <f aca="false">INDEX(DJ$5:DJ$40,MATCH($GO62,$K$5:$K$40,0))</f>
        <v>0</v>
      </c>
      <c r="HS62" s="13" t="n">
        <f aca="false">INDEX(DK$5:DK$40,MATCH($GO62,$K$5:$K$40,0))</f>
        <v>0</v>
      </c>
      <c r="HT62" s="13" t="n">
        <f aca="false">INDEX(DL$5:DL$40,MATCH($GO62,$K$5:$K$40,0))</f>
        <v>0</v>
      </c>
      <c r="HU62" s="13" t="n">
        <f aca="false">INDEX(DM$5:DM$40,MATCH($GO62,$K$5:$K$40,0))</f>
        <v>0</v>
      </c>
      <c r="HV62" s="13" t="n">
        <f aca="false">INDEX(DN$5:DN$40,MATCH($GO62,$K$5:$K$40,0))</f>
        <v>0</v>
      </c>
      <c r="HW62" s="13" t="n">
        <f aca="false">INDEX(DO$5:DO$40,MATCH($GO62,$K$5:$K$40,0))</f>
        <v>0</v>
      </c>
      <c r="HX62" s="1" t="n">
        <f aca="false">SUM(GP62:HW62)</f>
        <v>1</v>
      </c>
      <c r="HY62" s="1" t="str">
        <f aca="false">LOOKUP(1,GP62:HW62,$GP$2:$HW$2)</f>
        <v>6p</v>
      </c>
    </row>
    <row r="63" customFormat="false" ht="13.8" hidden="false" customHeight="false" outlineLevel="0" collapsed="false">
      <c r="GN63" s="19" t="n">
        <v>2</v>
      </c>
      <c r="GO63" s="16" t="s">
        <v>67</v>
      </c>
      <c r="GP63" s="13" t="n">
        <f aca="false">INDEX(DS$5:DS$40,MATCH($GO63,$K$5:$K$40,0))</f>
        <v>0</v>
      </c>
      <c r="GQ63" s="13" t="n">
        <f aca="false">INDEX(DT$5:DT$40,MATCH($GO63,$K$5:$K$40,0))</f>
        <v>0</v>
      </c>
      <c r="GR63" s="13" t="n">
        <f aca="false">INDEX(DU$5:DU$40,MATCH($GO63,$K$5:$K$40,0))</f>
        <v>0</v>
      </c>
      <c r="GS63" s="13" t="n">
        <f aca="false">INDEX(DV$5:DV$40,MATCH($GO63,$K$5:$K$40,0))</f>
        <v>0</v>
      </c>
      <c r="GT63" s="13" t="n">
        <f aca="false">INDEX(DW$5:DW$40,MATCH($GO63,$K$5:$K$40,0))</f>
        <v>1</v>
      </c>
      <c r="GU63" s="13" t="n">
        <f aca="false">INDEX(DX$5:DX$40,MATCH($GO63,$K$5:$K$40,0))</f>
        <v>0</v>
      </c>
      <c r="GV63" s="13" t="n">
        <f aca="false">INDEX(DY$5:DY$40,MATCH($GO63,$K$5:$K$40,0))</f>
        <v>0</v>
      </c>
      <c r="GW63" s="13" t="n">
        <f aca="false">INDEX(DZ$5:DZ$40,MATCH($GO63,$K$5:$K$40,0))</f>
        <v>0</v>
      </c>
      <c r="GX63" s="13" t="n">
        <f aca="false">INDEX(EA$5:EA$40,MATCH($GO63,$K$5:$K$40,0))</f>
        <v>0</v>
      </c>
      <c r="GY63" s="13" t="n">
        <f aca="false">INDEX(EB$5:EB$40,MATCH($GO63,$K$5:$K$40,0))</f>
        <v>0</v>
      </c>
      <c r="GZ63" s="13" t="n">
        <f aca="false">INDEX(EC$5:EC$40,MATCH($GO63,$K$5:$K$40,0))</f>
        <v>0</v>
      </c>
      <c r="HA63" s="13" t="n">
        <f aca="false">INDEX(ED$5:ED$40,MATCH($GO63,$K$5:$K$40,0))</f>
        <v>0</v>
      </c>
      <c r="HB63" s="13" t="n">
        <f aca="false">INDEX(EE$5:EE$40,MATCH($GO63,$K$5:$K$40,0))</f>
        <v>0</v>
      </c>
      <c r="HC63" s="13" t="n">
        <f aca="false">INDEX(EF$5:EF$40,MATCH($GO63,$K$5:$K$40,0))</f>
        <v>0</v>
      </c>
      <c r="HD63" s="13" t="n">
        <f aca="false">INDEX(EG$5:EG$40,MATCH($GO63,$K$5:$K$40,0))</f>
        <v>0</v>
      </c>
      <c r="HE63" s="13" t="n">
        <f aca="false">INDEX(EH$5:EH$40,MATCH($GO63,$K$5:$K$40,0))</f>
        <v>0</v>
      </c>
      <c r="HF63" s="13" t="n">
        <f aca="false">INDEX(EI$5:EI$40,MATCH($GO63,$K$5:$K$40,0))</f>
        <v>0</v>
      </c>
      <c r="HG63" s="13" t="n">
        <f aca="false">INDEX(EJ$5:EJ$40,MATCH($GO63,$K$5:$K$40,0))</f>
        <v>0</v>
      </c>
      <c r="HH63" s="13" t="n">
        <f aca="false">INDEX(EK$5:EK$40,MATCH($GO63,$K$5:$K$40,0))</f>
        <v>0</v>
      </c>
      <c r="HI63" s="13" t="n">
        <f aca="false">INDEX(EL$5:EL$40,MATCH($GO63,$K$5:$K$40,0))</f>
        <v>0</v>
      </c>
      <c r="HJ63" s="13" t="n">
        <f aca="false">INDEX(EM$5:EM$40,MATCH($GO63,$K$5:$K$40,0))</f>
        <v>0</v>
      </c>
      <c r="HK63" s="13" t="n">
        <f aca="false">INDEX(EN$5:EN$40,MATCH($GO63,$K$5:$K$40,0))</f>
        <v>0</v>
      </c>
      <c r="HL63" s="13" t="n">
        <f aca="false">INDEX(EO$5:EO$40,MATCH($GO63,$K$5:$K$40,0))</f>
        <v>0</v>
      </c>
      <c r="HM63" s="13" t="n">
        <f aca="false">INDEX(EP$5:EP$40,MATCH($GO63,$K$5:$K$40,0))</f>
        <v>0</v>
      </c>
      <c r="HN63" s="13" t="n">
        <f aca="false">INDEX(EQ$5:EQ$40,MATCH($GO63,$K$5:$K$40,0))</f>
        <v>0</v>
      </c>
      <c r="HO63" s="13" t="n">
        <f aca="false">INDEX(ER$5:ER$40,MATCH($GO63,$K$5:$K$40,0))</f>
        <v>0</v>
      </c>
      <c r="HP63" s="13" t="n">
        <f aca="false">INDEX(ES$5:ES$40,MATCH($GO63,$K$5:$K$40,0))</f>
        <v>0</v>
      </c>
      <c r="HQ63" s="13" t="n">
        <f aca="false">INDEX(ET$5:ET$40,MATCH($GO63,$K$5:$K$40,0))</f>
        <v>0</v>
      </c>
      <c r="HR63" s="13" t="n">
        <f aca="false">INDEX(EU$5:EU$40,MATCH($GO63,$K$5:$K$40,0))</f>
        <v>0</v>
      </c>
      <c r="HS63" s="13" t="n">
        <f aca="false">INDEX(EV$5:EV$40,MATCH($GO63,$K$5:$K$40,0))</f>
        <v>0</v>
      </c>
      <c r="HT63" s="13" t="n">
        <f aca="false">INDEX(EW$5:EW$40,MATCH($GO63,$K$5:$K$40,0))</f>
        <v>0</v>
      </c>
      <c r="HU63" s="13" t="n">
        <f aca="false">INDEX(EX$5:EX$40,MATCH($GO63,$K$5:$K$40,0))</f>
        <v>0</v>
      </c>
      <c r="HV63" s="13" t="n">
        <f aca="false">INDEX(EY$5:EY$40,MATCH($GO63,$K$5:$K$40,0))</f>
        <v>0</v>
      </c>
      <c r="HW63" s="13" t="n">
        <f aca="false">INDEX(EZ$5:EZ$40,MATCH($GO63,$K$5:$K$40,0))</f>
        <v>0</v>
      </c>
      <c r="HX63" s="1" t="n">
        <f aca="false">SUM(GP63:HW63)</f>
        <v>1</v>
      </c>
      <c r="HY63" s="1" t="str">
        <f aca="false">LOOKUP(1,GP63:HW63,$GP$2:$HW$2)</f>
        <v>5m</v>
      </c>
    </row>
    <row r="64" customFormat="false" ht="13.8" hidden="false" customHeight="false" outlineLevel="0" collapsed="false">
      <c r="GN64" s="12" t="n">
        <v>3</v>
      </c>
      <c r="GO64" s="12" t="s">
        <v>69</v>
      </c>
      <c r="GP64" s="13" t="n">
        <f aca="false">INDEX(L$5:L$40,MATCH($GO64,$K$5:$K$40,0))</f>
        <v>0</v>
      </c>
      <c r="GQ64" s="13" t="n">
        <f aca="false">INDEX(M$5:M$40,MATCH($GO64,$K$5:$K$40,0))</f>
        <v>0</v>
      </c>
      <c r="GR64" s="13" t="n">
        <f aca="false">INDEX(N$5:N$40,MATCH($GO64,$K$5:$K$40,0))</f>
        <v>0</v>
      </c>
      <c r="GS64" s="13" t="n">
        <f aca="false">INDEX(O$5:O$40,MATCH($GO64,$K$5:$K$40,0))</f>
        <v>0</v>
      </c>
      <c r="GT64" s="13" t="n">
        <f aca="false">INDEX(P$5:P$40,MATCH($GO64,$K$5:$K$40,0))</f>
        <v>0</v>
      </c>
      <c r="GU64" s="13" t="n">
        <f aca="false">INDEX(Q$5:Q$40,MATCH($GO64,$K$5:$K$40,0))</f>
        <v>0</v>
      </c>
      <c r="GV64" s="13" t="n">
        <f aca="false">INDEX(R$5:R$40,MATCH($GO64,$K$5:$K$40,0))</f>
        <v>0</v>
      </c>
      <c r="GW64" s="13" t="n">
        <f aca="false">INDEX(S$5:S$40,MATCH($GO64,$K$5:$K$40,0))</f>
        <v>0</v>
      </c>
      <c r="GX64" s="13" t="n">
        <f aca="false">INDEX(T$5:T$40,MATCH($GO64,$K$5:$K$40,0))</f>
        <v>0</v>
      </c>
      <c r="GY64" s="13" t="n">
        <f aca="false">INDEX(U$5:U$40,MATCH($GO64,$K$5:$K$40,0))</f>
        <v>0</v>
      </c>
      <c r="GZ64" s="13" t="n">
        <f aca="false">INDEX(V$5:V$40,MATCH($GO64,$K$5:$K$40,0))</f>
        <v>0</v>
      </c>
      <c r="HA64" s="13" t="n">
        <f aca="false">INDEX(W$5:W$40,MATCH($GO64,$K$5:$K$40,0))</f>
        <v>0</v>
      </c>
      <c r="HB64" s="13" t="n">
        <f aca="false">INDEX(X$5:X$40,MATCH($GO64,$K$5:$K$40,0))</f>
        <v>0</v>
      </c>
      <c r="HC64" s="13" t="n">
        <f aca="false">INDEX(Y$5:Y$40,MATCH($GO64,$K$5:$K$40,0))</f>
        <v>0</v>
      </c>
      <c r="HD64" s="13" t="n">
        <f aca="false">INDEX(Z$5:Z$40,MATCH($GO64,$K$5:$K$40,0))</f>
        <v>0</v>
      </c>
      <c r="HE64" s="13" t="n">
        <f aca="false">INDEX(AA$5:AA$40,MATCH($GO64,$K$5:$K$40,0))</f>
        <v>0</v>
      </c>
      <c r="HF64" s="13" t="n">
        <f aca="false">INDEX(AB$5:AB$40,MATCH($GO64,$K$5:$K$40,0))</f>
        <v>0</v>
      </c>
      <c r="HG64" s="13" t="n">
        <f aca="false">INDEX(AC$5:AC$40,MATCH($GO64,$K$5:$K$40,0))</f>
        <v>0</v>
      </c>
      <c r="HH64" s="13" t="n">
        <f aca="false">INDEX(AD$5:AD$40,MATCH($GO64,$K$5:$K$40,0))</f>
        <v>0</v>
      </c>
      <c r="HI64" s="13" t="n">
        <f aca="false">INDEX(AE$5:AE$40,MATCH($GO64,$K$5:$K$40,0))</f>
        <v>0</v>
      </c>
      <c r="HJ64" s="13" t="n">
        <f aca="false">INDEX(AF$5:AF$40,MATCH($GO64,$K$5:$K$40,0))</f>
        <v>0</v>
      </c>
      <c r="HK64" s="13" t="n">
        <f aca="false">INDEX(AG$5:AG$40,MATCH($GO64,$K$5:$K$40,0))</f>
        <v>0</v>
      </c>
      <c r="HL64" s="13" t="n">
        <f aca="false">INDEX(AH$5:AH$40,MATCH($GO64,$K$5:$K$40,0))</f>
        <v>0</v>
      </c>
      <c r="HM64" s="13" t="n">
        <f aca="false">INDEX(AI$5:AI$40,MATCH($GO64,$K$5:$K$40,0))</f>
        <v>0</v>
      </c>
      <c r="HN64" s="13" t="n">
        <f aca="false">INDEX(AJ$5:AJ$40,MATCH($GO64,$K$5:$K$40,0))</f>
        <v>0</v>
      </c>
      <c r="HO64" s="13" t="n">
        <f aca="false">INDEX(AK$5:AK$40,MATCH($GO64,$K$5:$K$40,0))</f>
        <v>0</v>
      </c>
      <c r="HP64" s="13" t="n">
        <f aca="false">INDEX(AL$5:AL$40,MATCH($GO64,$K$5:$K$40,0))</f>
        <v>0</v>
      </c>
      <c r="HQ64" s="13" t="n">
        <f aca="false">INDEX(AM$5:AM$40,MATCH($GO64,$K$5:$K$40,0))</f>
        <v>0</v>
      </c>
      <c r="HR64" s="13" t="n">
        <f aca="false">INDEX(AN$5:AN$40,MATCH($GO64,$K$5:$K$40,0))</f>
        <v>0</v>
      </c>
      <c r="HS64" s="13" t="n">
        <f aca="false">INDEX(AO$5:AO$40,MATCH($GO64,$K$5:$K$40,0))</f>
        <v>0</v>
      </c>
      <c r="HT64" s="13" t="n">
        <f aca="false">INDEX(AP$5:AP$40,MATCH($GO64,$K$5:$K$40,0))</f>
        <v>0</v>
      </c>
      <c r="HU64" s="13" t="n">
        <f aca="false">INDEX(AQ$5:AQ$40,MATCH($GO64,$K$5:$K$40,0))</f>
        <v>0</v>
      </c>
      <c r="HV64" s="13" t="n">
        <f aca="false">INDEX(AR$5:AR$40,MATCH($GO64,$K$5:$K$40,0))</f>
        <v>0</v>
      </c>
      <c r="HW64" s="13" t="n">
        <f aca="false">INDEX(AS$5:AS$40,MATCH($GO64,$K$5:$K$40,0))</f>
        <v>1</v>
      </c>
      <c r="HX64" s="1" t="n">
        <f aca="false">SUM(GP64:HW64)</f>
        <v>1</v>
      </c>
      <c r="HY64" s="1" t="str">
        <f aca="false">LOOKUP(1,GP64:HW64,$GP$2:$HW$2)</f>
        <v>中</v>
      </c>
    </row>
    <row r="65" customFormat="false" ht="13.8" hidden="false" customHeight="false" outlineLevel="0" collapsed="false">
      <c r="GN65" s="16" t="n">
        <v>4</v>
      </c>
      <c r="GO65" s="16" t="s">
        <v>69</v>
      </c>
      <c r="GP65" s="13" t="n">
        <f aca="false">INDEX(AW$5:AW$40,MATCH($GO65,$K$5:$K$40,0))</f>
        <v>0</v>
      </c>
      <c r="GQ65" s="13" t="n">
        <f aca="false">INDEX(AX$5:AX$40,MATCH($GO65,$K$5:$K$40,0))</f>
        <v>0</v>
      </c>
      <c r="GR65" s="13" t="n">
        <f aca="false">INDEX(AY$5:AY$40,MATCH($GO65,$K$5:$K$40,0))</f>
        <v>0</v>
      </c>
      <c r="GS65" s="13" t="n">
        <f aca="false">INDEX(AZ$5:AZ$40,MATCH($GO65,$K$5:$K$40,0))</f>
        <v>0</v>
      </c>
      <c r="GT65" s="13" t="n">
        <f aca="false">INDEX(BA$5:BA$40,MATCH($GO65,$K$5:$K$40,0))</f>
        <v>0</v>
      </c>
      <c r="GU65" s="13" t="n">
        <f aca="false">INDEX(BB$5:BB$40,MATCH($GO65,$K$5:$K$40,0))</f>
        <v>0</v>
      </c>
      <c r="GV65" s="13" t="n">
        <f aca="false">INDEX(BC$5:BC$40,MATCH($GO65,$K$5:$K$40,0))</f>
        <v>0</v>
      </c>
      <c r="GW65" s="13" t="n">
        <f aca="false">INDEX(BD$5:BD$40,MATCH($GO65,$K$5:$K$40,0))</f>
        <v>0</v>
      </c>
      <c r="GX65" s="13" t="n">
        <f aca="false">INDEX(BE$5:BE$40,MATCH($GO65,$K$5:$K$40,0))</f>
        <v>1</v>
      </c>
      <c r="GY65" s="13" t="n">
        <f aca="false">INDEX(BF$5:BF$40,MATCH($GO65,$K$5:$K$40,0))</f>
        <v>0</v>
      </c>
      <c r="GZ65" s="13" t="n">
        <f aca="false">INDEX(BG$5:BG$40,MATCH($GO65,$K$5:$K$40,0))</f>
        <v>0</v>
      </c>
      <c r="HA65" s="13" t="n">
        <f aca="false">INDEX(BH$5:BH$40,MATCH($GO65,$K$5:$K$40,0))</f>
        <v>0</v>
      </c>
      <c r="HB65" s="13" t="n">
        <f aca="false">INDEX(BI$5:BI$40,MATCH($GO65,$K$5:$K$40,0))</f>
        <v>0</v>
      </c>
      <c r="HC65" s="13" t="n">
        <f aca="false">INDEX(BJ$5:BJ$40,MATCH($GO65,$K$5:$K$40,0))</f>
        <v>0</v>
      </c>
      <c r="HD65" s="13" t="n">
        <f aca="false">INDEX(BK$5:BK$40,MATCH($GO65,$K$5:$K$40,0))</f>
        <v>0</v>
      </c>
      <c r="HE65" s="13" t="n">
        <f aca="false">INDEX(BL$5:BL$40,MATCH($GO65,$K$5:$K$40,0))</f>
        <v>0</v>
      </c>
      <c r="HF65" s="13" t="n">
        <f aca="false">INDEX(BM$5:BM$40,MATCH($GO65,$K$5:$K$40,0))</f>
        <v>0</v>
      </c>
      <c r="HG65" s="13" t="n">
        <f aca="false">INDEX(BN$5:BN$40,MATCH($GO65,$K$5:$K$40,0))</f>
        <v>0</v>
      </c>
      <c r="HH65" s="13" t="n">
        <f aca="false">INDEX(BO$5:BO$40,MATCH($GO65,$K$5:$K$40,0))</f>
        <v>0</v>
      </c>
      <c r="HI65" s="13" t="n">
        <f aca="false">INDEX(BP$5:BP$40,MATCH($GO65,$K$5:$K$40,0))</f>
        <v>0</v>
      </c>
      <c r="HJ65" s="13" t="n">
        <f aca="false">INDEX(BQ$5:BQ$40,MATCH($GO65,$K$5:$K$40,0))</f>
        <v>0</v>
      </c>
      <c r="HK65" s="13" t="n">
        <f aca="false">INDEX(BR$5:BR$40,MATCH($GO65,$K$5:$K$40,0))</f>
        <v>0</v>
      </c>
      <c r="HL65" s="13" t="n">
        <f aca="false">INDEX(BS$5:BS$40,MATCH($GO65,$K$5:$K$40,0))</f>
        <v>0</v>
      </c>
      <c r="HM65" s="13" t="n">
        <f aca="false">INDEX(BT$5:BT$40,MATCH($GO65,$K$5:$K$40,0))</f>
        <v>0</v>
      </c>
      <c r="HN65" s="13" t="n">
        <f aca="false">INDEX(BU$5:BU$40,MATCH($GO65,$K$5:$K$40,0))</f>
        <v>0</v>
      </c>
      <c r="HO65" s="13" t="n">
        <f aca="false">INDEX(BV$5:BV$40,MATCH($GO65,$K$5:$K$40,0))</f>
        <v>0</v>
      </c>
      <c r="HP65" s="13" t="n">
        <f aca="false">INDEX(BW$5:BW$40,MATCH($GO65,$K$5:$K$40,0))</f>
        <v>0</v>
      </c>
      <c r="HQ65" s="13" t="n">
        <f aca="false">INDEX(BX$5:BX$40,MATCH($GO65,$K$5:$K$40,0))</f>
        <v>0</v>
      </c>
      <c r="HR65" s="13" t="n">
        <f aca="false">INDEX(BY$5:BY$40,MATCH($GO65,$K$5:$K$40,0))</f>
        <v>0</v>
      </c>
      <c r="HS65" s="13" t="n">
        <f aca="false">INDEX(BZ$5:BZ$40,MATCH($GO65,$K$5:$K$40,0))</f>
        <v>0</v>
      </c>
      <c r="HT65" s="13" t="n">
        <f aca="false">INDEX(CA$5:CA$40,MATCH($GO65,$K$5:$K$40,0))</f>
        <v>0</v>
      </c>
      <c r="HU65" s="13" t="n">
        <f aca="false">INDEX(CB$5:CB$40,MATCH($GO65,$K$5:$K$40,0))</f>
        <v>0</v>
      </c>
      <c r="HV65" s="13" t="n">
        <f aca="false">INDEX(CC$5:CC$40,MATCH($GO65,$K$5:$K$40,0))</f>
        <v>0</v>
      </c>
      <c r="HW65" s="13" t="n">
        <f aca="false">INDEX(CD$5:CD$40,MATCH($GO65,$K$5:$K$40,0))</f>
        <v>0</v>
      </c>
      <c r="HX65" s="1" t="n">
        <f aca="false">SUM(GP65:HW65)</f>
        <v>1</v>
      </c>
      <c r="HY65" s="1" t="str">
        <f aca="false">LOOKUP(1,GP65:HW65,$GP$2:$HW$2)</f>
        <v>9m</v>
      </c>
    </row>
    <row r="66" customFormat="false" ht="13.8" hidden="false" customHeight="false" outlineLevel="0" collapsed="false">
      <c r="GN66" s="16" t="n">
        <v>1</v>
      </c>
      <c r="GO66" s="16" t="s">
        <v>69</v>
      </c>
      <c r="GP66" s="13" t="n">
        <f aca="false">INDEX(CH$5:CH$40,MATCH($GO66,$K$5:$K$40,0))</f>
        <v>0</v>
      </c>
      <c r="GQ66" s="13" t="n">
        <f aca="false">INDEX(CI$5:CI$40,MATCH($GO66,$K$5:$K$40,0))</f>
        <v>0</v>
      </c>
      <c r="GR66" s="13" t="n">
        <f aca="false">INDEX(CJ$5:CJ$40,MATCH($GO66,$K$5:$K$40,0))</f>
        <v>0</v>
      </c>
      <c r="GS66" s="13" t="n">
        <f aca="false">INDEX(CK$5:CK$40,MATCH($GO66,$K$5:$K$40,0))</f>
        <v>0</v>
      </c>
      <c r="GT66" s="13" t="n">
        <f aca="false">INDEX(CL$5:CL$40,MATCH($GO66,$K$5:$K$40,0))</f>
        <v>0</v>
      </c>
      <c r="GU66" s="13" t="n">
        <f aca="false">INDEX(CM$5:CM$40,MATCH($GO66,$K$5:$K$40,0))</f>
        <v>0</v>
      </c>
      <c r="GV66" s="13" t="n">
        <f aca="false">INDEX(CN$5:CN$40,MATCH($GO66,$K$5:$K$40,0))</f>
        <v>0</v>
      </c>
      <c r="GW66" s="13" t="n">
        <f aca="false">INDEX(CO$5:CO$40,MATCH($GO66,$K$5:$K$40,0))</f>
        <v>0</v>
      </c>
      <c r="GX66" s="13" t="n">
        <f aca="false">INDEX(CP$5:CP$40,MATCH($GO66,$K$5:$K$40,0))</f>
        <v>0</v>
      </c>
      <c r="GY66" s="13" t="n">
        <f aca="false">INDEX(CQ$5:CQ$40,MATCH($GO66,$K$5:$K$40,0))</f>
        <v>0</v>
      </c>
      <c r="GZ66" s="13" t="n">
        <f aca="false">INDEX(CR$5:CR$40,MATCH($GO66,$K$5:$K$40,0))</f>
        <v>0</v>
      </c>
      <c r="HA66" s="13" t="n">
        <f aca="false">INDEX(CS$5:CS$40,MATCH($GO66,$K$5:$K$40,0))</f>
        <v>0</v>
      </c>
      <c r="HB66" s="13" t="n">
        <f aca="false">INDEX(CT$5:CT$40,MATCH($GO66,$K$5:$K$40,0))</f>
        <v>0</v>
      </c>
      <c r="HC66" s="13" t="n">
        <f aca="false">INDEX(CU$5:CU$40,MATCH($GO66,$K$5:$K$40,0))</f>
        <v>0</v>
      </c>
      <c r="HD66" s="13" t="n">
        <f aca="false">INDEX(CV$5:CV$40,MATCH($GO66,$K$5:$K$40,0))</f>
        <v>0</v>
      </c>
      <c r="HE66" s="13" t="n">
        <f aca="false">INDEX(CW$5:CW$40,MATCH($GO66,$K$5:$K$40,0))</f>
        <v>0</v>
      </c>
      <c r="HF66" s="13" t="n">
        <f aca="false">INDEX(CX$5:CX$40,MATCH($GO66,$K$5:$K$40,0))</f>
        <v>0</v>
      </c>
      <c r="HG66" s="13" t="n">
        <f aca="false">INDEX(CY$5:CY$40,MATCH($GO66,$K$5:$K$40,0))</f>
        <v>0</v>
      </c>
      <c r="HH66" s="13" t="n">
        <f aca="false">INDEX(CZ$5:CZ$40,MATCH($GO66,$K$5:$K$40,0))</f>
        <v>1</v>
      </c>
      <c r="HI66" s="13" t="n">
        <f aca="false">INDEX(DA$5:DA$40,MATCH($GO66,$K$5:$K$40,0))</f>
        <v>0</v>
      </c>
      <c r="HJ66" s="13" t="n">
        <f aca="false">INDEX(DB$5:DB$40,MATCH($GO66,$K$5:$K$40,0))</f>
        <v>0</v>
      </c>
      <c r="HK66" s="13" t="n">
        <f aca="false">INDEX(DC$5:DC$40,MATCH($GO66,$K$5:$K$40,0))</f>
        <v>0</v>
      </c>
      <c r="HL66" s="13" t="n">
        <f aca="false">INDEX(DD$5:DD$40,MATCH($GO66,$K$5:$K$40,0))</f>
        <v>0</v>
      </c>
      <c r="HM66" s="13" t="n">
        <f aca="false">INDEX(DE$5:DE$40,MATCH($GO66,$K$5:$K$40,0))</f>
        <v>0</v>
      </c>
      <c r="HN66" s="13" t="n">
        <f aca="false">INDEX(DF$5:DF$40,MATCH($GO66,$K$5:$K$40,0))</f>
        <v>0</v>
      </c>
      <c r="HO66" s="13" t="n">
        <f aca="false">INDEX(DG$5:DG$40,MATCH($GO66,$K$5:$K$40,0))</f>
        <v>0</v>
      </c>
      <c r="HP66" s="13" t="n">
        <f aca="false">INDEX(DH$5:DH$40,MATCH($GO66,$K$5:$K$40,0))</f>
        <v>0</v>
      </c>
      <c r="HQ66" s="13" t="n">
        <f aca="false">INDEX(DI$5:DI$40,MATCH($GO66,$K$5:$K$40,0))</f>
        <v>0</v>
      </c>
      <c r="HR66" s="13" t="n">
        <f aca="false">INDEX(DJ$5:DJ$40,MATCH($GO66,$K$5:$K$40,0))</f>
        <v>0</v>
      </c>
      <c r="HS66" s="13" t="n">
        <f aca="false">INDEX(DK$5:DK$40,MATCH($GO66,$K$5:$K$40,0))</f>
        <v>0</v>
      </c>
      <c r="HT66" s="13" t="n">
        <f aca="false">INDEX(DL$5:DL$40,MATCH($GO66,$K$5:$K$40,0))</f>
        <v>0</v>
      </c>
      <c r="HU66" s="13" t="n">
        <f aca="false">INDEX(DM$5:DM$40,MATCH($GO66,$K$5:$K$40,0))</f>
        <v>0</v>
      </c>
      <c r="HV66" s="13" t="n">
        <f aca="false">INDEX(DN$5:DN$40,MATCH($GO66,$K$5:$K$40,0))</f>
        <v>0</v>
      </c>
      <c r="HW66" s="13" t="n">
        <f aca="false">INDEX(DO$5:DO$40,MATCH($GO66,$K$5:$K$40,0))</f>
        <v>0</v>
      </c>
      <c r="HX66" s="1" t="n">
        <f aca="false">SUM(GP66:HW66)</f>
        <v>1</v>
      </c>
      <c r="HY66" s="1" t="str">
        <f aca="false">LOOKUP(1,GP66:HW66,$GP$2:$HW$2)</f>
        <v>1s</v>
      </c>
    </row>
    <row r="67" customFormat="false" ht="13.8" hidden="false" customHeight="false" outlineLevel="0" collapsed="false">
      <c r="GN67" s="19" t="n">
        <v>2</v>
      </c>
      <c r="GO67" s="16" t="s">
        <v>69</v>
      </c>
      <c r="GP67" s="13" t="n">
        <f aca="false">INDEX(DS$5:DS$40,MATCH($GO67,$K$5:$K$40,0))</f>
        <v>0</v>
      </c>
      <c r="GQ67" s="13" t="n">
        <f aca="false">INDEX(DT$5:DT$40,MATCH($GO67,$K$5:$K$40,0))</f>
        <v>0</v>
      </c>
      <c r="GR67" s="13" t="n">
        <f aca="false">INDEX(DU$5:DU$40,MATCH($GO67,$K$5:$K$40,0))</f>
        <v>0</v>
      </c>
      <c r="GS67" s="13" t="n">
        <f aca="false">INDEX(DV$5:DV$40,MATCH($GO67,$K$5:$K$40,0))</f>
        <v>0</v>
      </c>
      <c r="GT67" s="13" t="n">
        <f aca="false">INDEX(DW$5:DW$40,MATCH($GO67,$K$5:$K$40,0))</f>
        <v>0</v>
      </c>
      <c r="GU67" s="13" t="n">
        <f aca="false">INDEX(DX$5:DX$40,MATCH($GO67,$K$5:$K$40,0))</f>
        <v>0</v>
      </c>
      <c r="GV67" s="13" t="n">
        <f aca="false">INDEX(DY$5:DY$40,MATCH($GO67,$K$5:$K$40,0))</f>
        <v>0</v>
      </c>
      <c r="GW67" s="13" t="n">
        <f aca="false">INDEX(DZ$5:DZ$40,MATCH($GO67,$K$5:$K$40,0))</f>
        <v>0</v>
      </c>
      <c r="GX67" s="13" t="n">
        <f aca="false">INDEX(EA$5:EA$40,MATCH($GO67,$K$5:$K$40,0))</f>
        <v>0</v>
      </c>
      <c r="GY67" s="13" t="n">
        <f aca="false">INDEX(EB$5:EB$40,MATCH($GO67,$K$5:$K$40,0))</f>
        <v>0</v>
      </c>
      <c r="GZ67" s="13" t="n">
        <f aca="false">INDEX(EC$5:EC$40,MATCH($GO67,$K$5:$K$40,0))</f>
        <v>0</v>
      </c>
      <c r="HA67" s="13" t="n">
        <f aca="false">INDEX(ED$5:ED$40,MATCH($GO67,$K$5:$K$40,0))</f>
        <v>0</v>
      </c>
      <c r="HB67" s="13" t="n">
        <f aca="false">INDEX(EE$5:EE$40,MATCH($GO67,$K$5:$K$40,0))</f>
        <v>0</v>
      </c>
      <c r="HC67" s="13" t="n">
        <f aca="false">INDEX(EF$5:EF$40,MATCH($GO67,$K$5:$K$40,0))</f>
        <v>0</v>
      </c>
      <c r="HD67" s="13" t="n">
        <f aca="false">INDEX(EG$5:EG$40,MATCH($GO67,$K$5:$K$40,0))</f>
        <v>0</v>
      </c>
      <c r="HE67" s="13" t="n">
        <f aca="false">INDEX(EH$5:EH$40,MATCH($GO67,$K$5:$K$40,0))</f>
        <v>0</v>
      </c>
      <c r="HF67" s="13" t="n">
        <f aca="false">INDEX(EI$5:EI$40,MATCH($GO67,$K$5:$K$40,0))</f>
        <v>0</v>
      </c>
      <c r="HG67" s="13" t="n">
        <f aca="false">INDEX(EJ$5:EJ$40,MATCH($GO67,$K$5:$K$40,0))</f>
        <v>0</v>
      </c>
      <c r="HH67" s="13" t="n">
        <f aca="false">INDEX(EK$5:EK$40,MATCH($GO67,$K$5:$K$40,0))</f>
        <v>0</v>
      </c>
      <c r="HI67" s="13" t="n">
        <f aca="false">INDEX(EL$5:EL$40,MATCH($GO67,$K$5:$K$40,0))</f>
        <v>0</v>
      </c>
      <c r="HJ67" s="13" t="n">
        <f aca="false">INDEX(EM$5:EM$40,MATCH($GO67,$K$5:$K$40,0))</f>
        <v>0</v>
      </c>
      <c r="HK67" s="13" t="n">
        <f aca="false">INDEX(EN$5:EN$40,MATCH($GO67,$K$5:$K$40,0))</f>
        <v>0</v>
      </c>
      <c r="HL67" s="13" t="n">
        <f aca="false">INDEX(EO$5:EO$40,MATCH($GO67,$K$5:$K$40,0))</f>
        <v>0</v>
      </c>
      <c r="HM67" s="13" t="n">
        <f aca="false">INDEX(EP$5:EP$40,MATCH($GO67,$K$5:$K$40,0))</f>
        <v>1</v>
      </c>
      <c r="HN67" s="13" t="n">
        <f aca="false">INDEX(EQ$5:EQ$40,MATCH($GO67,$K$5:$K$40,0))</f>
        <v>0</v>
      </c>
      <c r="HO67" s="13" t="n">
        <f aca="false">INDEX(ER$5:ER$40,MATCH($GO67,$K$5:$K$40,0))</f>
        <v>0</v>
      </c>
      <c r="HP67" s="13" t="n">
        <f aca="false">INDEX(ES$5:ES$40,MATCH($GO67,$K$5:$K$40,0))</f>
        <v>0</v>
      </c>
      <c r="HQ67" s="13" t="n">
        <f aca="false">INDEX(ET$5:ET$40,MATCH($GO67,$K$5:$K$40,0))</f>
        <v>0</v>
      </c>
      <c r="HR67" s="13" t="n">
        <f aca="false">INDEX(EU$5:EU$40,MATCH($GO67,$K$5:$K$40,0))</f>
        <v>0</v>
      </c>
      <c r="HS67" s="13" t="n">
        <f aca="false">INDEX(EV$5:EV$40,MATCH($GO67,$K$5:$K$40,0))</f>
        <v>0</v>
      </c>
      <c r="HT67" s="13" t="n">
        <f aca="false">INDEX(EW$5:EW$40,MATCH($GO67,$K$5:$K$40,0))</f>
        <v>0</v>
      </c>
      <c r="HU67" s="13" t="n">
        <f aca="false">INDEX(EX$5:EX$40,MATCH($GO67,$K$5:$K$40,0))</f>
        <v>0</v>
      </c>
      <c r="HV67" s="13" t="n">
        <f aca="false">INDEX(EY$5:EY$40,MATCH($GO67,$K$5:$K$40,0))</f>
        <v>0</v>
      </c>
      <c r="HW67" s="13" t="n">
        <f aca="false">INDEX(EZ$5:EZ$40,MATCH($GO67,$K$5:$K$40,0))</f>
        <v>0</v>
      </c>
      <c r="HX67" s="1" t="n">
        <f aca="false">SUM(GP67:HW67)</f>
        <v>1</v>
      </c>
      <c r="HY67" s="1" t="str">
        <f aca="false">LOOKUP(1,GP67:HW67,$GP$2:$HW$2)</f>
        <v>6s</v>
      </c>
    </row>
    <row r="68" customFormat="false" ht="13.8" hidden="false" customHeight="false" outlineLevel="0" collapsed="false">
      <c r="GN68" s="12" t="n">
        <v>3</v>
      </c>
      <c r="GO68" s="12" t="s">
        <v>71</v>
      </c>
      <c r="GP68" s="13" t="n">
        <f aca="false">INDEX(L$5:L$40,MATCH($GO68,$K$5:$K$40,0))</f>
        <v>0</v>
      </c>
      <c r="GQ68" s="13" t="n">
        <f aca="false">INDEX(M$5:M$40,MATCH($GO68,$K$5:$K$40,0))</f>
        <v>0</v>
      </c>
      <c r="GR68" s="13" t="n">
        <f aca="false">INDEX(N$5:N$40,MATCH($GO68,$K$5:$K$40,0))</f>
        <v>0</v>
      </c>
      <c r="GS68" s="13" t="n">
        <f aca="false">INDEX(O$5:O$40,MATCH($GO68,$K$5:$K$40,0))</f>
        <v>0</v>
      </c>
      <c r="GT68" s="13" t="n">
        <f aca="false">INDEX(P$5:P$40,MATCH($GO68,$K$5:$K$40,0))</f>
        <v>0</v>
      </c>
      <c r="GU68" s="13" t="n">
        <f aca="false">INDEX(Q$5:Q$40,MATCH($GO68,$K$5:$K$40,0))</f>
        <v>0</v>
      </c>
      <c r="GV68" s="13" t="n">
        <f aca="false">INDEX(R$5:R$40,MATCH($GO68,$K$5:$K$40,0))</f>
        <v>0</v>
      </c>
      <c r="GW68" s="13" t="n">
        <f aca="false">INDEX(S$5:S$40,MATCH($GO68,$K$5:$K$40,0))</f>
        <v>0</v>
      </c>
      <c r="GX68" s="13" t="n">
        <f aca="false">INDEX(T$5:T$40,MATCH($GO68,$K$5:$K$40,0))</f>
        <v>0</v>
      </c>
      <c r="GY68" s="13" t="n">
        <f aca="false">INDEX(U$5:U$40,MATCH($GO68,$K$5:$K$40,0))</f>
        <v>0</v>
      </c>
      <c r="GZ68" s="13" t="n">
        <f aca="false">INDEX(V$5:V$40,MATCH($GO68,$K$5:$K$40,0))</f>
        <v>0</v>
      </c>
      <c r="HA68" s="13" t="n">
        <f aca="false">INDEX(W$5:W$40,MATCH($GO68,$K$5:$K$40,0))</f>
        <v>0</v>
      </c>
      <c r="HB68" s="13" t="n">
        <f aca="false">INDEX(X$5:X$40,MATCH($GO68,$K$5:$K$40,0))</f>
        <v>0</v>
      </c>
      <c r="HC68" s="13" t="n">
        <f aca="false">INDEX(Y$5:Y$40,MATCH($GO68,$K$5:$K$40,0))</f>
        <v>0</v>
      </c>
      <c r="HD68" s="13" t="n">
        <f aca="false">INDEX(Z$5:Z$40,MATCH($GO68,$K$5:$K$40,0))</f>
        <v>0</v>
      </c>
      <c r="HE68" s="13" t="n">
        <f aca="false">INDEX(AA$5:AA$40,MATCH($GO68,$K$5:$K$40,0))</f>
        <v>0</v>
      </c>
      <c r="HF68" s="13" t="n">
        <f aca="false">INDEX(AB$5:AB$40,MATCH($GO68,$K$5:$K$40,0))</f>
        <v>0</v>
      </c>
      <c r="HG68" s="13" t="n">
        <f aca="false">INDEX(AC$5:AC$40,MATCH($GO68,$K$5:$K$40,0))</f>
        <v>0</v>
      </c>
      <c r="HH68" s="13" t="n">
        <f aca="false">INDEX(AD$5:AD$40,MATCH($GO68,$K$5:$K$40,0))</f>
        <v>0</v>
      </c>
      <c r="HI68" s="13" t="n">
        <f aca="false">INDEX(AE$5:AE$40,MATCH($GO68,$K$5:$K$40,0))</f>
        <v>0</v>
      </c>
      <c r="HJ68" s="13" t="n">
        <f aca="false">INDEX(AF$5:AF$40,MATCH($GO68,$K$5:$K$40,0))</f>
        <v>0</v>
      </c>
      <c r="HK68" s="13" t="n">
        <f aca="false">INDEX(AG$5:AG$40,MATCH($GO68,$K$5:$K$40,0))</f>
        <v>0</v>
      </c>
      <c r="HL68" s="13" t="n">
        <f aca="false">INDEX(AH$5:AH$40,MATCH($GO68,$K$5:$K$40,0))</f>
        <v>0</v>
      </c>
      <c r="HM68" s="13" t="n">
        <f aca="false">INDEX(AI$5:AI$40,MATCH($GO68,$K$5:$K$40,0))</f>
        <v>0</v>
      </c>
      <c r="HN68" s="13" t="n">
        <f aca="false">INDEX(AJ$5:AJ$40,MATCH($GO68,$K$5:$K$40,0))</f>
        <v>0</v>
      </c>
      <c r="HO68" s="13" t="n">
        <f aca="false">INDEX(AK$5:AK$40,MATCH($GO68,$K$5:$K$40,0))</f>
        <v>0</v>
      </c>
      <c r="HP68" s="13" t="n">
        <f aca="false">INDEX(AL$5:AL$40,MATCH($GO68,$K$5:$K$40,0))</f>
        <v>0</v>
      </c>
      <c r="HQ68" s="13" t="n">
        <f aca="false">INDEX(AM$5:AM$40,MATCH($GO68,$K$5:$K$40,0))</f>
        <v>0</v>
      </c>
      <c r="HR68" s="13" t="n">
        <f aca="false">INDEX(AN$5:AN$40,MATCH($GO68,$K$5:$K$40,0))</f>
        <v>0</v>
      </c>
      <c r="HS68" s="13" t="n">
        <f aca="false">INDEX(AO$5:AO$40,MATCH($GO68,$K$5:$K$40,0))</f>
        <v>0</v>
      </c>
      <c r="HT68" s="13" t="n">
        <f aca="false">INDEX(AP$5:AP$40,MATCH($GO68,$K$5:$K$40,0))</f>
        <v>1</v>
      </c>
      <c r="HU68" s="13" t="n">
        <f aca="false">INDEX(AQ$5:AQ$40,MATCH($GO68,$K$5:$K$40,0))</f>
        <v>0</v>
      </c>
      <c r="HV68" s="13" t="n">
        <f aca="false">INDEX(AR$5:AR$40,MATCH($GO68,$K$5:$K$40,0))</f>
        <v>0</v>
      </c>
      <c r="HW68" s="13" t="n">
        <f aca="false">INDEX(AS$5:AS$40,MATCH($GO68,$K$5:$K$40,0))</f>
        <v>0</v>
      </c>
      <c r="HX68" s="1" t="n">
        <f aca="false">SUM(GP68:HW68)</f>
        <v>1</v>
      </c>
      <c r="HY68" s="1" t="str">
        <f aca="false">LOOKUP(1,GP68:HW68,$GP$2:$HW$2)</f>
        <v>北</v>
      </c>
    </row>
    <row r="69" customFormat="false" ht="13.8" hidden="false" customHeight="false" outlineLevel="0" collapsed="false">
      <c r="GN69" s="16" t="n">
        <v>4</v>
      </c>
      <c r="GO69" s="16" t="s">
        <v>71</v>
      </c>
      <c r="GP69" s="13" t="n">
        <f aca="false">INDEX(AW$5:AW$40,MATCH($GO69,$K$5:$K$40,0))</f>
        <v>0</v>
      </c>
      <c r="GQ69" s="13" t="n">
        <f aca="false">INDEX(AX$5:AX$40,MATCH($GO69,$K$5:$K$40,0))</f>
        <v>0</v>
      </c>
      <c r="GR69" s="13" t="n">
        <f aca="false">INDEX(AY$5:AY$40,MATCH($GO69,$K$5:$K$40,0))</f>
        <v>0</v>
      </c>
      <c r="GS69" s="13" t="n">
        <f aca="false">INDEX(AZ$5:AZ$40,MATCH($GO69,$K$5:$K$40,0))</f>
        <v>0</v>
      </c>
      <c r="GT69" s="13" t="n">
        <f aca="false">INDEX(BA$5:BA$40,MATCH($GO69,$K$5:$K$40,0))</f>
        <v>0</v>
      </c>
      <c r="GU69" s="13" t="n">
        <f aca="false">INDEX(BB$5:BB$40,MATCH($GO69,$K$5:$K$40,0))</f>
        <v>0</v>
      </c>
      <c r="GV69" s="13" t="n">
        <f aca="false">INDEX(BC$5:BC$40,MATCH($GO69,$K$5:$K$40,0))</f>
        <v>0</v>
      </c>
      <c r="GW69" s="13" t="n">
        <f aca="false">INDEX(BD$5:BD$40,MATCH($GO69,$K$5:$K$40,0))</f>
        <v>0</v>
      </c>
      <c r="GX69" s="13" t="n">
        <f aca="false">INDEX(BE$5:BE$40,MATCH($GO69,$K$5:$K$40,0))</f>
        <v>0</v>
      </c>
      <c r="GY69" s="13" t="n">
        <f aca="false">INDEX(BF$5:BF$40,MATCH($GO69,$K$5:$K$40,0))</f>
        <v>0</v>
      </c>
      <c r="GZ69" s="13" t="n">
        <f aca="false">INDEX(BG$5:BG$40,MATCH($GO69,$K$5:$K$40,0))</f>
        <v>0</v>
      </c>
      <c r="HA69" s="13" t="n">
        <f aca="false">INDEX(BH$5:BH$40,MATCH($GO69,$K$5:$K$40,0))</f>
        <v>0</v>
      </c>
      <c r="HB69" s="13" t="n">
        <f aca="false">INDEX(BI$5:BI$40,MATCH($GO69,$K$5:$K$40,0))</f>
        <v>0</v>
      </c>
      <c r="HC69" s="13" t="n">
        <f aca="false">INDEX(BJ$5:BJ$40,MATCH($GO69,$K$5:$K$40,0))</f>
        <v>0</v>
      </c>
      <c r="HD69" s="13" t="n">
        <f aca="false">INDEX(BK$5:BK$40,MATCH($GO69,$K$5:$K$40,0))</f>
        <v>0</v>
      </c>
      <c r="HE69" s="13" t="n">
        <f aca="false">INDEX(BL$5:BL$40,MATCH($GO69,$K$5:$K$40,0))</f>
        <v>0</v>
      </c>
      <c r="HF69" s="13" t="n">
        <f aca="false">INDEX(BM$5:BM$40,MATCH($GO69,$K$5:$K$40,0))</f>
        <v>0</v>
      </c>
      <c r="HG69" s="13" t="n">
        <f aca="false">INDEX(BN$5:BN$40,MATCH($GO69,$K$5:$K$40,0))</f>
        <v>0</v>
      </c>
      <c r="HH69" s="13" t="n">
        <f aca="false">INDEX(BO$5:BO$40,MATCH($GO69,$K$5:$K$40,0))</f>
        <v>0</v>
      </c>
      <c r="HI69" s="13" t="n">
        <f aca="false">INDEX(BP$5:BP$40,MATCH($GO69,$K$5:$K$40,0))</f>
        <v>0</v>
      </c>
      <c r="HJ69" s="13" t="n">
        <f aca="false">INDEX(BQ$5:BQ$40,MATCH($GO69,$K$5:$K$40,0))</f>
        <v>0</v>
      </c>
      <c r="HK69" s="13" t="n">
        <f aca="false">INDEX(BR$5:BR$40,MATCH($GO69,$K$5:$K$40,0))</f>
        <v>0</v>
      </c>
      <c r="HL69" s="13" t="n">
        <f aca="false">INDEX(BS$5:BS$40,MATCH($GO69,$K$5:$K$40,0))</f>
        <v>0</v>
      </c>
      <c r="HM69" s="13" t="n">
        <f aca="false">INDEX(BT$5:BT$40,MATCH($GO69,$K$5:$K$40,0))</f>
        <v>0</v>
      </c>
      <c r="HN69" s="13" t="n">
        <f aca="false">INDEX(BU$5:BU$40,MATCH($GO69,$K$5:$K$40,0))</f>
        <v>0</v>
      </c>
      <c r="HO69" s="13" t="n">
        <f aca="false">INDEX(BV$5:BV$40,MATCH($GO69,$K$5:$K$40,0))</f>
        <v>0</v>
      </c>
      <c r="HP69" s="13" t="n">
        <f aca="false">INDEX(BW$5:BW$40,MATCH($GO69,$K$5:$K$40,0))</f>
        <v>0</v>
      </c>
      <c r="HQ69" s="13" t="n">
        <f aca="false">INDEX(BX$5:BX$40,MATCH($GO69,$K$5:$K$40,0))</f>
        <v>0</v>
      </c>
      <c r="HR69" s="13" t="n">
        <f aca="false">INDEX(BY$5:BY$40,MATCH($GO69,$K$5:$K$40,0))</f>
        <v>0</v>
      </c>
      <c r="HS69" s="13" t="n">
        <f aca="false">INDEX(BZ$5:BZ$40,MATCH($GO69,$K$5:$K$40,0))</f>
        <v>1</v>
      </c>
      <c r="HT69" s="13" t="n">
        <f aca="false">INDEX(CA$5:CA$40,MATCH($GO69,$K$5:$K$40,0))</f>
        <v>0</v>
      </c>
      <c r="HU69" s="13" t="n">
        <f aca="false">INDEX(CB$5:CB$40,MATCH($GO69,$K$5:$K$40,0))</f>
        <v>0</v>
      </c>
      <c r="HV69" s="13" t="n">
        <f aca="false">INDEX(CC$5:CC$40,MATCH($GO69,$K$5:$K$40,0))</f>
        <v>0</v>
      </c>
      <c r="HW69" s="13" t="n">
        <f aca="false">INDEX(CD$5:CD$40,MATCH($GO69,$K$5:$K$40,0))</f>
        <v>0</v>
      </c>
      <c r="HX69" s="1" t="n">
        <f aca="false">SUM(GP69:HW69)</f>
        <v>1</v>
      </c>
      <c r="HY69" s="1" t="str">
        <f aca="false">LOOKUP(1,GP69:HW69,$GP$2:$HW$2)</f>
        <v>西</v>
      </c>
    </row>
    <row r="70" customFormat="false" ht="13.8" hidden="false" customHeight="false" outlineLevel="0" collapsed="false">
      <c r="GN70" s="16" t="n">
        <v>1</v>
      </c>
      <c r="GO70" s="16" t="s">
        <v>71</v>
      </c>
      <c r="GP70" s="13" t="n">
        <f aca="false">INDEX(CH$5:CH$40,MATCH($GO70,$K$5:$K$40,0))</f>
        <v>0</v>
      </c>
      <c r="GQ70" s="13" t="n">
        <f aca="false">INDEX(CI$5:CI$40,MATCH($GO70,$K$5:$K$40,0))</f>
        <v>0</v>
      </c>
      <c r="GR70" s="13" t="n">
        <f aca="false">INDEX(CJ$5:CJ$40,MATCH($GO70,$K$5:$K$40,0))</f>
        <v>0</v>
      </c>
      <c r="GS70" s="13" t="n">
        <f aca="false">INDEX(CK$5:CK$40,MATCH($GO70,$K$5:$K$40,0))</f>
        <v>0</v>
      </c>
      <c r="GT70" s="13" t="n">
        <f aca="false">INDEX(CL$5:CL$40,MATCH($GO70,$K$5:$K$40,0))</f>
        <v>0</v>
      </c>
      <c r="GU70" s="13" t="n">
        <f aca="false">INDEX(CM$5:CM$40,MATCH($GO70,$K$5:$K$40,0))</f>
        <v>0</v>
      </c>
      <c r="GV70" s="13" t="n">
        <f aca="false">INDEX(CN$5:CN$40,MATCH($GO70,$K$5:$K$40,0))</f>
        <v>0</v>
      </c>
      <c r="GW70" s="13" t="n">
        <f aca="false">INDEX(CO$5:CO$40,MATCH($GO70,$K$5:$K$40,0))</f>
        <v>0</v>
      </c>
      <c r="GX70" s="13" t="n">
        <f aca="false">INDEX(CP$5:CP$40,MATCH($GO70,$K$5:$K$40,0))</f>
        <v>0</v>
      </c>
      <c r="GY70" s="13" t="n">
        <f aca="false">INDEX(CQ$5:CQ$40,MATCH($GO70,$K$5:$K$40,0))</f>
        <v>0</v>
      </c>
      <c r="GZ70" s="13" t="n">
        <f aca="false">INDEX(CR$5:CR$40,MATCH($GO70,$K$5:$K$40,0))</f>
        <v>0</v>
      </c>
      <c r="HA70" s="13" t="n">
        <f aca="false">INDEX(CS$5:CS$40,MATCH($GO70,$K$5:$K$40,0))</f>
        <v>0</v>
      </c>
      <c r="HB70" s="13" t="n">
        <f aca="false">INDEX(CT$5:CT$40,MATCH($GO70,$K$5:$K$40,0))</f>
        <v>0</v>
      </c>
      <c r="HC70" s="13" t="n">
        <f aca="false">INDEX(CU$5:CU$40,MATCH($GO70,$K$5:$K$40,0))</f>
        <v>0</v>
      </c>
      <c r="HD70" s="13" t="n">
        <f aca="false">INDEX(CV$5:CV$40,MATCH($GO70,$K$5:$K$40,0))</f>
        <v>0</v>
      </c>
      <c r="HE70" s="13" t="n">
        <f aca="false">INDEX(CW$5:CW$40,MATCH($GO70,$K$5:$K$40,0))</f>
        <v>0</v>
      </c>
      <c r="HF70" s="13" t="n">
        <f aca="false">INDEX(CX$5:CX$40,MATCH($GO70,$K$5:$K$40,0))</f>
        <v>0</v>
      </c>
      <c r="HG70" s="13" t="n">
        <f aca="false">INDEX(CY$5:CY$40,MATCH($GO70,$K$5:$K$40,0))</f>
        <v>0</v>
      </c>
      <c r="HH70" s="13" t="n">
        <f aca="false">INDEX(CZ$5:CZ$40,MATCH($GO70,$K$5:$K$40,0))</f>
        <v>0</v>
      </c>
      <c r="HI70" s="13" t="n">
        <f aca="false">INDEX(DA$5:DA$40,MATCH($GO70,$K$5:$K$40,0))</f>
        <v>0</v>
      </c>
      <c r="HJ70" s="13" t="n">
        <f aca="false">INDEX(DB$5:DB$40,MATCH($GO70,$K$5:$K$40,0))</f>
        <v>0</v>
      </c>
      <c r="HK70" s="13" t="n">
        <f aca="false">INDEX(DC$5:DC$40,MATCH($GO70,$K$5:$K$40,0))</f>
        <v>1</v>
      </c>
      <c r="HL70" s="13" t="n">
        <f aca="false">INDEX(DD$5:DD$40,MATCH($GO70,$K$5:$K$40,0))</f>
        <v>0</v>
      </c>
      <c r="HM70" s="13" t="n">
        <f aca="false">INDEX(DE$5:DE$40,MATCH($GO70,$K$5:$K$40,0))</f>
        <v>0</v>
      </c>
      <c r="HN70" s="13" t="n">
        <f aca="false">INDEX(DF$5:DF$40,MATCH($GO70,$K$5:$K$40,0))</f>
        <v>0</v>
      </c>
      <c r="HO70" s="13" t="n">
        <f aca="false">INDEX(DG$5:DG$40,MATCH($GO70,$K$5:$K$40,0))</f>
        <v>0</v>
      </c>
      <c r="HP70" s="13" t="n">
        <f aca="false">INDEX(DH$5:DH$40,MATCH($GO70,$K$5:$K$40,0))</f>
        <v>0</v>
      </c>
      <c r="HQ70" s="13" t="n">
        <f aca="false">INDEX(DI$5:DI$40,MATCH($GO70,$K$5:$K$40,0))</f>
        <v>0</v>
      </c>
      <c r="HR70" s="13" t="n">
        <f aca="false">INDEX(DJ$5:DJ$40,MATCH($GO70,$K$5:$K$40,0))</f>
        <v>0</v>
      </c>
      <c r="HS70" s="13" t="n">
        <f aca="false">INDEX(DK$5:DK$40,MATCH($GO70,$K$5:$K$40,0))</f>
        <v>0</v>
      </c>
      <c r="HT70" s="13" t="n">
        <f aca="false">INDEX(DL$5:DL$40,MATCH($GO70,$K$5:$K$40,0))</f>
        <v>0</v>
      </c>
      <c r="HU70" s="13" t="n">
        <f aca="false">INDEX(DM$5:DM$40,MATCH($GO70,$K$5:$K$40,0))</f>
        <v>0</v>
      </c>
      <c r="HV70" s="13" t="n">
        <f aca="false">INDEX(DN$5:DN$40,MATCH($GO70,$K$5:$K$40,0))</f>
        <v>0</v>
      </c>
      <c r="HW70" s="13" t="n">
        <f aca="false">INDEX(DO$5:DO$40,MATCH($GO70,$K$5:$K$40,0))</f>
        <v>0</v>
      </c>
      <c r="HX70" s="1" t="n">
        <f aca="false">SUM(GP70:HW70)</f>
        <v>1</v>
      </c>
      <c r="HY70" s="1" t="str">
        <f aca="false">LOOKUP(1,GP70:HW70,$GP$2:$HW$2)</f>
        <v>4s</v>
      </c>
    </row>
    <row r="71" customFormat="false" ht="13.8" hidden="false" customHeight="false" outlineLevel="0" collapsed="false">
      <c r="GN71" s="19" t="n">
        <v>2</v>
      </c>
      <c r="GO71" s="16" t="s">
        <v>71</v>
      </c>
      <c r="GP71" s="13" t="n">
        <f aca="false">INDEX(DS$5:DS$40,MATCH($GO71,$K$5:$K$40,0))</f>
        <v>0</v>
      </c>
      <c r="GQ71" s="13" t="n">
        <f aca="false">INDEX(DT$5:DT$40,MATCH($GO71,$K$5:$K$40,0))</f>
        <v>0</v>
      </c>
      <c r="GR71" s="13" t="n">
        <f aca="false">INDEX(DU$5:DU$40,MATCH($GO71,$K$5:$K$40,0))</f>
        <v>0</v>
      </c>
      <c r="GS71" s="13" t="n">
        <f aca="false">INDEX(DV$5:DV$40,MATCH($GO71,$K$5:$K$40,0))</f>
        <v>0</v>
      </c>
      <c r="GT71" s="13" t="n">
        <f aca="false">INDEX(DW$5:DW$40,MATCH($GO71,$K$5:$K$40,0))</f>
        <v>0</v>
      </c>
      <c r="GU71" s="13" t="n">
        <f aca="false">INDEX(DX$5:DX$40,MATCH($GO71,$K$5:$K$40,0))</f>
        <v>0</v>
      </c>
      <c r="GV71" s="13" t="n">
        <f aca="false">INDEX(DY$5:DY$40,MATCH($GO71,$K$5:$K$40,0))</f>
        <v>0</v>
      </c>
      <c r="GW71" s="13" t="n">
        <f aca="false">INDEX(DZ$5:DZ$40,MATCH($GO71,$K$5:$K$40,0))</f>
        <v>0</v>
      </c>
      <c r="GX71" s="13" t="n">
        <f aca="false">INDEX(EA$5:EA$40,MATCH($GO71,$K$5:$K$40,0))</f>
        <v>0</v>
      </c>
      <c r="GY71" s="13" t="n">
        <f aca="false">INDEX(EB$5:EB$40,MATCH($GO71,$K$5:$K$40,0))</f>
        <v>0</v>
      </c>
      <c r="GZ71" s="13" t="n">
        <f aca="false">INDEX(EC$5:EC$40,MATCH($GO71,$K$5:$K$40,0))</f>
        <v>0</v>
      </c>
      <c r="HA71" s="13" t="n">
        <f aca="false">INDEX(ED$5:ED$40,MATCH($GO71,$K$5:$K$40,0))</f>
        <v>0</v>
      </c>
      <c r="HB71" s="13" t="n">
        <f aca="false">INDEX(EE$5:EE$40,MATCH($GO71,$K$5:$K$40,0))</f>
        <v>0</v>
      </c>
      <c r="HC71" s="13" t="n">
        <f aca="false">INDEX(EF$5:EF$40,MATCH($GO71,$K$5:$K$40,0))</f>
        <v>0</v>
      </c>
      <c r="HD71" s="13" t="n">
        <f aca="false">INDEX(EG$5:EG$40,MATCH($GO71,$K$5:$K$40,0))</f>
        <v>0</v>
      </c>
      <c r="HE71" s="13" t="n">
        <f aca="false">INDEX(EH$5:EH$40,MATCH($GO71,$K$5:$K$40,0))</f>
        <v>0</v>
      </c>
      <c r="HF71" s="13" t="n">
        <f aca="false">INDEX(EI$5:EI$40,MATCH($GO71,$K$5:$K$40,0))</f>
        <v>0</v>
      </c>
      <c r="HG71" s="13" t="n">
        <f aca="false">INDEX(EJ$5:EJ$40,MATCH($GO71,$K$5:$K$40,0))</f>
        <v>0</v>
      </c>
      <c r="HH71" s="13" t="n">
        <f aca="false">INDEX(EK$5:EK$40,MATCH($GO71,$K$5:$K$40,0))</f>
        <v>0</v>
      </c>
      <c r="HI71" s="13" t="n">
        <f aca="false">INDEX(EL$5:EL$40,MATCH($GO71,$K$5:$K$40,0))</f>
        <v>0</v>
      </c>
      <c r="HJ71" s="13" t="n">
        <f aca="false">INDEX(EM$5:EM$40,MATCH($GO71,$K$5:$K$40,0))</f>
        <v>1</v>
      </c>
      <c r="HK71" s="13" t="n">
        <f aca="false">INDEX(EN$5:EN$40,MATCH($GO71,$K$5:$K$40,0))</f>
        <v>0</v>
      </c>
      <c r="HL71" s="13" t="n">
        <f aca="false">INDEX(EO$5:EO$40,MATCH($GO71,$K$5:$K$40,0))</f>
        <v>0</v>
      </c>
      <c r="HM71" s="13" t="n">
        <f aca="false">INDEX(EP$5:EP$40,MATCH($GO71,$K$5:$K$40,0))</f>
        <v>0</v>
      </c>
      <c r="HN71" s="13" t="n">
        <f aca="false">INDEX(EQ$5:EQ$40,MATCH($GO71,$K$5:$K$40,0))</f>
        <v>0</v>
      </c>
      <c r="HO71" s="13" t="n">
        <f aca="false">INDEX(ER$5:ER$40,MATCH($GO71,$K$5:$K$40,0))</f>
        <v>0</v>
      </c>
      <c r="HP71" s="13" t="n">
        <f aca="false">INDEX(ES$5:ES$40,MATCH($GO71,$K$5:$K$40,0))</f>
        <v>0</v>
      </c>
      <c r="HQ71" s="13" t="n">
        <f aca="false">INDEX(ET$5:ET$40,MATCH($GO71,$K$5:$K$40,0))</f>
        <v>0</v>
      </c>
      <c r="HR71" s="13" t="n">
        <f aca="false">INDEX(EU$5:EU$40,MATCH($GO71,$K$5:$K$40,0))</f>
        <v>0</v>
      </c>
      <c r="HS71" s="13" t="n">
        <f aca="false">INDEX(EV$5:EV$40,MATCH($GO71,$K$5:$K$40,0))</f>
        <v>0</v>
      </c>
      <c r="HT71" s="13" t="n">
        <f aca="false">INDEX(EW$5:EW$40,MATCH($GO71,$K$5:$K$40,0))</f>
        <v>0</v>
      </c>
      <c r="HU71" s="13" t="n">
        <f aca="false">INDEX(EX$5:EX$40,MATCH($GO71,$K$5:$K$40,0))</f>
        <v>0</v>
      </c>
      <c r="HV71" s="13" t="n">
        <f aca="false">INDEX(EY$5:EY$40,MATCH($GO71,$K$5:$K$40,0))</f>
        <v>0</v>
      </c>
      <c r="HW71" s="13" t="n">
        <f aca="false">INDEX(EZ$5:EZ$40,MATCH($GO71,$K$5:$K$40,0))</f>
        <v>0</v>
      </c>
      <c r="HX71" s="1" t="n">
        <f aca="false">SUM(GP71:HW71)</f>
        <v>1</v>
      </c>
      <c r="HY71" s="1" t="str">
        <f aca="false">LOOKUP(1,GP71:HW71,$GP$2:$HW$2)</f>
        <v>3s</v>
      </c>
    </row>
    <row r="72" customFormat="false" ht="13.8" hidden="false" customHeight="false" outlineLevel="0" collapsed="false">
      <c r="GN72" s="12" t="n">
        <v>3</v>
      </c>
      <c r="GO72" s="12" t="s">
        <v>73</v>
      </c>
      <c r="GP72" s="13" t="n">
        <f aca="false">INDEX(L$5:L$40,MATCH($GO72,$K$5:$K$40,0))</f>
        <v>0</v>
      </c>
      <c r="GQ72" s="13" t="n">
        <f aca="false">INDEX(M$5:M$40,MATCH($GO72,$K$5:$K$40,0))</f>
        <v>0</v>
      </c>
      <c r="GR72" s="13" t="n">
        <f aca="false">INDEX(N$5:N$40,MATCH($GO72,$K$5:$K$40,0))</f>
        <v>0</v>
      </c>
      <c r="GS72" s="13" t="n">
        <f aca="false">INDEX(O$5:O$40,MATCH($GO72,$K$5:$K$40,0))</f>
        <v>0</v>
      </c>
      <c r="GT72" s="13" t="n">
        <f aca="false">INDEX(P$5:P$40,MATCH($GO72,$K$5:$K$40,0))</f>
        <v>0</v>
      </c>
      <c r="GU72" s="13" t="n">
        <f aca="false">INDEX(Q$5:Q$40,MATCH($GO72,$K$5:$K$40,0))</f>
        <v>0</v>
      </c>
      <c r="GV72" s="13" t="n">
        <f aca="false">INDEX(R$5:R$40,MATCH($GO72,$K$5:$K$40,0))</f>
        <v>0</v>
      </c>
      <c r="GW72" s="13" t="n">
        <f aca="false">INDEX(S$5:S$40,MATCH($GO72,$K$5:$K$40,0))</f>
        <v>0</v>
      </c>
      <c r="GX72" s="13" t="n">
        <f aca="false">INDEX(T$5:T$40,MATCH($GO72,$K$5:$K$40,0))</f>
        <v>0</v>
      </c>
      <c r="GY72" s="13" t="n">
        <f aca="false">INDEX(U$5:U$40,MATCH($GO72,$K$5:$K$40,0))</f>
        <v>0</v>
      </c>
      <c r="GZ72" s="13" t="n">
        <f aca="false">INDEX(V$5:V$40,MATCH($GO72,$K$5:$K$40,0))</f>
        <v>0</v>
      </c>
      <c r="HA72" s="13" t="n">
        <f aca="false">INDEX(W$5:W$40,MATCH($GO72,$K$5:$K$40,0))</f>
        <v>0</v>
      </c>
      <c r="HB72" s="13" t="n">
        <f aca="false">INDEX(X$5:X$40,MATCH($GO72,$K$5:$K$40,0))</f>
        <v>0</v>
      </c>
      <c r="HC72" s="13" t="n">
        <f aca="false">INDEX(Y$5:Y$40,MATCH($GO72,$K$5:$K$40,0))</f>
        <v>0</v>
      </c>
      <c r="HD72" s="13" t="n">
        <f aca="false">INDEX(Z$5:Z$40,MATCH($GO72,$K$5:$K$40,0))</f>
        <v>0</v>
      </c>
      <c r="HE72" s="13" t="n">
        <f aca="false">INDEX(AA$5:AA$40,MATCH($GO72,$K$5:$K$40,0))</f>
        <v>0</v>
      </c>
      <c r="HF72" s="13" t="n">
        <f aca="false">INDEX(AB$5:AB$40,MATCH($GO72,$K$5:$K$40,0))</f>
        <v>0</v>
      </c>
      <c r="HG72" s="13" t="n">
        <f aca="false">INDEX(AC$5:AC$40,MATCH($GO72,$K$5:$K$40,0))</f>
        <v>0</v>
      </c>
      <c r="HH72" s="13" t="n">
        <f aca="false">INDEX(AD$5:AD$40,MATCH($GO72,$K$5:$K$40,0))</f>
        <v>0</v>
      </c>
      <c r="HI72" s="13" t="n">
        <f aca="false">INDEX(AE$5:AE$40,MATCH($GO72,$K$5:$K$40,0))</f>
        <v>0</v>
      </c>
      <c r="HJ72" s="13" t="n">
        <f aca="false">INDEX(AF$5:AF$40,MATCH($GO72,$K$5:$K$40,0))</f>
        <v>0</v>
      </c>
      <c r="HK72" s="13" t="n">
        <f aca="false">INDEX(AG$5:AG$40,MATCH($GO72,$K$5:$K$40,0))</f>
        <v>0</v>
      </c>
      <c r="HL72" s="13" t="n">
        <f aca="false">INDEX(AH$5:AH$40,MATCH($GO72,$K$5:$K$40,0))</f>
        <v>0</v>
      </c>
      <c r="HM72" s="13" t="n">
        <f aca="false">INDEX(AI$5:AI$40,MATCH($GO72,$K$5:$K$40,0))</f>
        <v>0</v>
      </c>
      <c r="HN72" s="13" t="n">
        <f aca="false">INDEX(AJ$5:AJ$40,MATCH($GO72,$K$5:$K$40,0))</f>
        <v>1</v>
      </c>
      <c r="HO72" s="13" t="n">
        <f aca="false">INDEX(AK$5:AK$40,MATCH($GO72,$K$5:$K$40,0))</f>
        <v>0</v>
      </c>
      <c r="HP72" s="13" t="n">
        <f aca="false">INDEX(AL$5:AL$40,MATCH($GO72,$K$5:$K$40,0))</f>
        <v>0</v>
      </c>
      <c r="HQ72" s="13" t="n">
        <f aca="false">INDEX(AM$5:AM$40,MATCH($GO72,$K$5:$K$40,0))</f>
        <v>0</v>
      </c>
      <c r="HR72" s="13" t="n">
        <f aca="false">INDEX(AN$5:AN$40,MATCH($GO72,$K$5:$K$40,0))</f>
        <v>0</v>
      </c>
      <c r="HS72" s="13" t="n">
        <f aca="false">INDEX(AO$5:AO$40,MATCH($GO72,$K$5:$K$40,0))</f>
        <v>0</v>
      </c>
      <c r="HT72" s="13" t="n">
        <f aca="false">INDEX(AP$5:AP$40,MATCH($GO72,$K$5:$K$40,0))</f>
        <v>0</v>
      </c>
      <c r="HU72" s="13" t="n">
        <f aca="false">INDEX(AQ$5:AQ$40,MATCH($GO72,$K$5:$K$40,0))</f>
        <v>0</v>
      </c>
      <c r="HV72" s="13" t="n">
        <f aca="false">INDEX(AR$5:AR$40,MATCH($GO72,$K$5:$K$40,0))</f>
        <v>0</v>
      </c>
      <c r="HW72" s="13" t="n">
        <f aca="false">INDEX(AS$5:AS$40,MATCH($GO72,$K$5:$K$40,0))</f>
        <v>0</v>
      </c>
      <c r="HX72" s="1" t="n">
        <f aca="false">SUM(GP72:HW72)</f>
        <v>1</v>
      </c>
      <c r="HY72" s="1" t="str">
        <f aca="false">LOOKUP(1,GP72:HW72,$GP$2:$HW$2)</f>
        <v>7s</v>
      </c>
    </row>
    <row r="73" customFormat="false" ht="13.8" hidden="false" customHeight="false" outlineLevel="0" collapsed="false">
      <c r="GN73" s="16" t="n">
        <v>4</v>
      </c>
      <c r="GO73" s="16" t="s">
        <v>73</v>
      </c>
      <c r="GP73" s="13" t="n">
        <f aca="false">INDEX(AW$5:AW$40,MATCH($GO73,$K$5:$K$40,0))</f>
        <v>0</v>
      </c>
      <c r="GQ73" s="13" t="n">
        <f aca="false">INDEX(AX$5:AX$40,MATCH($GO73,$K$5:$K$40,0))</f>
        <v>0</v>
      </c>
      <c r="GR73" s="13" t="n">
        <f aca="false">INDEX(AY$5:AY$40,MATCH($GO73,$K$5:$K$40,0))</f>
        <v>0</v>
      </c>
      <c r="GS73" s="13" t="n">
        <f aca="false">INDEX(AZ$5:AZ$40,MATCH($GO73,$K$5:$K$40,0))</f>
        <v>0</v>
      </c>
      <c r="GT73" s="13" t="n">
        <f aca="false">INDEX(BA$5:BA$40,MATCH($GO73,$K$5:$K$40,0))</f>
        <v>0</v>
      </c>
      <c r="GU73" s="13" t="n">
        <f aca="false">INDEX(BB$5:BB$40,MATCH($GO73,$K$5:$K$40,0))</f>
        <v>0</v>
      </c>
      <c r="GV73" s="13" t="n">
        <f aca="false">INDEX(BC$5:BC$40,MATCH($GO73,$K$5:$K$40,0))</f>
        <v>0</v>
      </c>
      <c r="GW73" s="13" t="n">
        <f aca="false">INDEX(BD$5:BD$40,MATCH($GO73,$K$5:$K$40,0))</f>
        <v>0</v>
      </c>
      <c r="GX73" s="13" t="n">
        <f aca="false">INDEX(BE$5:BE$40,MATCH($GO73,$K$5:$K$40,0))</f>
        <v>0</v>
      </c>
      <c r="GY73" s="13" t="n">
        <f aca="false">INDEX(BF$5:BF$40,MATCH($GO73,$K$5:$K$40,0))</f>
        <v>0</v>
      </c>
      <c r="GZ73" s="13" t="n">
        <f aca="false">INDEX(BG$5:BG$40,MATCH($GO73,$K$5:$K$40,0))</f>
        <v>0</v>
      </c>
      <c r="HA73" s="13" t="n">
        <f aca="false">INDEX(BH$5:BH$40,MATCH($GO73,$K$5:$K$40,0))</f>
        <v>0</v>
      </c>
      <c r="HB73" s="13" t="n">
        <f aca="false">INDEX(BI$5:BI$40,MATCH($GO73,$K$5:$K$40,0))</f>
        <v>0</v>
      </c>
      <c r="HC73" s="13" t="n">
        <f aca="false">INDEX(BJ$5:BJ$40,MATCH($GO73,$K$5:$K$40,0))</f>
        <v>0</v>
      </c>
      <c r="HD73" s="13" t="n">
        <f aca="false">INDEX(BK$5:BK$40,MATCH($GO73,$K$5:$K$40,0))</f>
        <v>0</v>
      </c>
      <c r="HE73" s="13" t="n">
        <f aca="false">INDEX(BL$5:BL$40,MATCH($GO73,$K$5:$K$40,0))</f>
        <v>0</v>
      </c>
      <c r="HF73" s="13" t="n">
        <f aca="false">INDEX(BM$5:BM$40,MATCH($GO73,$K$5:$K$40,0))</f>
        <v>0</v>
      </c>
      <c r="HG73" s="13" t="n">
        <f aca="false">INDEX(BN$5:BN$40,MATCH($GO73,$K$5:$K$40,0))</f>
        <v>0</v>
      </c>
      <c r="HH73" s="13" t="n">
        <f aca="false">INDEX(BO$5:BO$40,MATCH($GO73,$K$5:$K$40,0))</f>
        <v>0</v>
      </c>
      <c r="HI73" s="13" t="n">
        <f aca="false">INDEX(BP$5:BP$40,MATCH($GO73,$K$5:$K$40,0))</f>
        <v>0</v>
      </c>
      <c r="HJ73" s="13" t="n">
        <f aca="false">INDEX(BQ$5:BQ$40,MATCH($GO73,$K$5:$K$40,0))</f>
        <v>0</v>
      </c>
      <c r="HK73" s="13" t="n">
        <f aca="false">INDEX(BR$5:BR$40,MATCH($GO73,$K$5:$K$40,0))</f>
        <v>0</v>
      </c>
      <c r="HL73" s="13" t="n">
        <f aca="false">INDEX(BS$5:BS$40,MATCH($GO73,$K$5:$K$40,0))</f>
        <v>0</v>
      </c>
      <c r="HM73" s="13" t="n">
        <f aca="false">INDEX(BT$5:BT$40,MATCH($GO73,$K$5:$K$40,0))</f>
        <v>0</v>
      </c>
      <c r="HN73" s="13" t="n">
        <f aca="false">INDEX(BU$5:BU$40,MATCH($GO73,$K$5:$K$40,0))</f>
        <v>0</v>
      </c>
      <c r="HO73" s="13" t="n">
        <f aca="false">INDEX(BV$5:BV$40,MATCH($GO73,$K$5:$K$40,0))</f>
        <v>0</v>
      </c>
      <c r="HP73" s="13" t="n">
        <f aca="false">INDEX(BW$5:BW$40,MATCH($GO73,$K$5:$K$40,0))</f>
        <v>0</v>
      </c>
      <c r="HQ73" s="13" t="n">
        <f aca="false">INDEX(BX$5:BX$40,MATCH($GO73,$K$5:$K$40,0))</f>
        <v>0</v>
      </c>
      <c r="HR73" s="13" t="n">
        <f aca="false">INDEX(BY$5:BY$40,MATCH($GO73,$K$5:$K$40,0))</f>
        <v>0</v>
      </c>
      <c r="HS73" s="13" t="n">
        <f aca="false">INDEX(BZ$5:BZ$40,MATCH($GO73,$K$5:$K$40,0))</f>
        <v>0</v>
      </c>
      <c r="HT73" s="13" t="n">
        <f aca="false">INDEX(CA$5:CA$40,MATCH($GO73,$K$5:$K$40,0))</f>
        <v>0</v>
      </c>
      <c r="HU73" s="13" t="n">
        <f aca="false">INDEX(CB$5:CB$40,MATCH($GO73,$K$5:$K$40,0))</f>
        <v>0</v>
      </c>
      <c r="HV73" s="13" t="n">
        <f aca="false">INDEX(CC$5:CC$40,MATCH($GO73,$K$5:$K$40,0))</f>
        <v>1</v>
      </c>
      <c r="HW73" s="13" t="n">
        <f aca="false">INDEX(CD$5:CD$40,MATCH($GO73,$K$5:$K$40,0))</f>
        <v>0</v>
      </c>
      <c r="HX73" s="1" t="n">
        <f aca="false">SUM(GP73:HW73)</f>
        <v>1</v>
      </c>
      <c r="HY73" s="1" t="str">
        <f aca="false">LOOKUP(1,GP73:HW73,$GP$2:$HW$2)</f>
        <v>発</v>
      </c>
    </row>
    <row r="74" customFormat="false" ht="13.8" hidden="false" customHeight="false" outlineLevel="0" collapsed="false">
      <c r="GN74" s="16"/>
      <c r="GO74" s="16"/>
    </row>
    <row r="75" customFormat="false" ht="13.5" hidden="false" customHeight="false" outlineLevel="0" collapsed="false">
      <c r="GN75" s="19"/>
      <c r="GO75" s="19"/>
    </row>
  </sheetData>
  <conditionalFormatting sqref="GP4:HW73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Q73"/>
  <sheetViews>
    <sheetView showFormulas="false" showGridLines="true" showRowColHeaders="true" showZeros="true" rightToLeft="false" tabSelected="false" showOutlineSymbols="true" defaultGridColor="true" view="normal" topLeftCell="BK1" colorId="64" zoomScale="65" zoomScaleNormal="65" zoomScalePageLayoutView="100" workbookViewId="0">
      <selection pane="topLeft" activeCell="FI21" activeCellId="0" sqref="FI21"/>
    </sheetView>
  </sheetViews>
  <sheetFormatPr defaultRowHeight="13.5" zeroHeight="false" outlineLevelRow="0" outlineLevelCol="0"/>
  <cols>
    <col collapsed="false" customWidth="true" hidden="false" outlineLevel="0" max="1025" min="1" style="1" width="4.38"/>
  </cols>
  <sheetData>
    <row r="1" customFormat="false" ht="14.25" hidden="false" customHeight="false" outlineLevel="0" collapsed="false">
      <c r="AN1" s="21" t="s">
        <v>77</v>
      </c>
      <c r="AO1" s="21"/>
      <c r="BX1" s="1" t="s">
        <v>78</v>
      </c>
      <c r="BY1" s="21" t="s">
        <v>79</v>
      </c>
      <c r="BZ1" s="21"/>
      <c r="DI1" s="22" t="s">
        <v>80</v>
      </c>
      <c r="DJ1" s="23"/>
    </row>
    <row r="2" customFormat="false" ht="14.25" hidden="false" customHeight="false" outlineLevel="0" collapsed="false">
      <c r="D2" s="2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2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2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3" t="s">
        <v>24</v>
      </c>
      <c r="AC2" s="3" t="s">
        <v>25</v>
      </c>
      <c r="AD2" s="4" t="s">
        <v>26</v>
      </c>
      <c r="AE2" s="3" t="s">
        <v>27</v>
      </c>
      <c r="AF2" s="3" t="s">
        <v>28</v>
      </c>
      <c r="AG2" s="3" t="s">
        <v>29</v>
      </c>
      <c r="AH2" s="3" t="s">
        <v>30</v>
      </c>
      <c r="AI2" s="3" t="s">
        <v>31</v>
      </c>
      <c r="AJ2" s="3" t="s">
        <v>32</v>
      </c>
      <c r="AK2" s="4" t="s">
        <v>33</v>
      </c>
      <c r="AN2" s="7" t="s">
        <v>0</v>
      </c>
      <c r="AO2" s="8" t="s">
        <v>1</v>
      </c>
      <c r="AP2" s="24" t="s">
        <v>2</v>
      </c>
      <c r="AQ2" s="24" t="s">
        <v>3</v>
      </c>
      <c r="AR2" s="24" t="s">
        <v>4</v>
      </c>
      <c r="AS2" s="24" t="s">
        <v>5</v>
      </c>
      <c r="AT2" s="24" t="s">
        <v>6</v>
      </c>
      <c r="AU2" s="24" t="s">
        <v>7</v>
      </c>
      <c r="AV2" s="24" t="s">
        <v>8</v>
      </c>
      <c r="AW2" s="25" t="s">
        <v>9</v>
      </c>
      <c r="AX2" s="24" t="s">
        <v>10</v>
      </c>
      <c r="AY2" s="24" t="s">
        <v>11</v>
      </c>
      <c r="AZ2" s="24" t="s">
        <v>12</v>
      </c>
      <c r="BA2" s="24" t="s">
        <v>13</v>
      </c>
      <c r="BB2" s="24" t="s">
        <v>14</v>
      </c>
      <c r="BC2" s="24" t="s">
        <v>15</v>
      </c>
      <c r="BD2" s="24" t="s">
        <v>16</v>
      </c>
      <c r="BE2" s="24" t="s">
        <v>17</v>
      </c>
      <c r="BF2" s="25" t="s">
        <v>18</v>
      </c>
      <c r="BG2" s="24" t="s">
        <v>19</v>
      </c>
      <c r="BH2" s="24" t="s">
        <v>20</v>
      </c>
      <c r="BI2" s="24" t="s">
        <v>21</v>
      </c>
      <c r="BJ2" s="24" t="s">
        <v>22</v>
      </c>
      <c r="BK2" s="24" t="s">
        <v>23</v>
      </c>
      <c r="BL2" s="24" t="s">
        <v>24</v>
      </c>
      <c r="BM2" s="24" t="s">
        <v>25</v>
      </c>
      <c r="BN2" s="26" t="s">
        <v>26</v>
      </c>
      <c r="BO2" s="24" t="s">
        <v>27</v>
      </c>
      <c r="BP2" s="24" t="s">
        <v>28</v>
      </c>
      <c r="BQ2" s="24" t="s">
        <v>29</v>
      </c>
      <c r="BR2" s="24" t="s">
        <v>30</v>
      </c>
      <c r="BS2" s="24" t="s">
        <v>31</v>
      </c>
      <c r="BT2" s="24" t="s">
        <v>32</v>
      </c>
      <c r="BU2" s="26" t="s">
        <v>33</v>
      </c>
      <c r="BY2" s="7" t="s">
        <v>0</v>
      </c>
      <c r="BZ2" s="8" t="s">
        <v>1</v>
      </c>
      <c r="CA2" s="24" t="s">
        <v>2</v>
      </c>
      <c r="CB2" s="24" t="s">
        <v>3</v>
      </c>
      <c r="CC2" s="24" t="s">
        <v>4</v>
      </c>
      <c r="CD2" s="24" t="s">
        <v>5</v>
      </c>
      <c r="CE2" s="24" t="s">
        <v>6</v>
      </c>
      <c r="CF2" s="24" t="s">
        <v>7</v>
      </c>
      <c r="CG2" s="24" t="s">
        <v>8</v>
      </c>
      <c r="CH2" s="25" t="s">
        <v>9</v>
      </c>
      <c r="CI2" s="24" t="s">
        <v>10</v>
      </c>
      <c r="CJ2" s="24" t="s">
        <v>11</v>
      </c>
      <c r="CK2" s="24" t="s">
        <v>12</v>
      </c>
      <c r="CL2" s="24" t="s">
        <v>13</v>
      </c>
      <c r="CM2" s="24" t="s">
        <v>14</v>
      </c>
      <c r="CN2" s="24" t="s">
        <v>15</v>
      </c>
      <c r="CO2" s="24" t="s">
        <v>16</v>
      </c>
      <c r="CP2" s="24" t="s">
        <v>17</v>
      </c>
      <c r="CQ2" s="25" t="s">
        <v>18</v>
      </c>
      <c r="CR2" s="24" t="s">
        <v>19</v>
      </c>
      <c r="CS2" s="24" t="s">
        <v>20</v>
      </c>
      <c r="CT2" s="24" t="s">
        <v>21</v>
      </c>
      <c r="CU2" s="24" t="s">
        <v>22</v>
      </c>
      <c r="CV2" s="24" t="s">
        <v>23</v>
      </c>
      <c r="CW2" s="24" t="s">
        <v>24</v>
      </c>
      <c r="CX2" s="24" t="s">
        <v>25</v>
      </c>
      <c r="CY2" s="26" t="s">
        <v>26</v>
      </c>
      <c r="CZ2" s="24" t="s">
        <v>27</v>
      </c>
      <c r="DA2" s="24" t="s">
        <v>28</v>
      </c>
      <c r="DB2" s="24" t="s">
        <v>29</v>
      </c>
      <c r="DC2" s="24" t="s">
        <v>30</v>
      </c>
      <c r="DD2" s="24" t="s">
        <v>31</v>
      </c>
      <c r="DE2" s="24" t="s">
        <v>32</v>
      </c>
      <c r="DF2" s="26" t="s">
        <v>33</v>
      </c>
      <c r="DI2" s="27" t="s">
        <v>0</v>
      </c>
      <c r="DJ2" s="28" t="s">
        <v>1</v>
      </c>
      <c r="DK2" s="29" t="s">
        <v>2</v>
      </c>
      <c r="DL2" s="29" t="s">
        <v>3</v>
      </c>
      <c r="DM2" s="29" t="s">
        <v>4</v>
      </c>
      <c r="DN2" s="29" t="s">
        <v>5</v>
      </c>
      <c r="DO2" s="29" t="s">
        <v>6</v>
      </c>
      <c r="DP2" s="29" t="s">
        <v>7</v>
      </c>
      <c r="DQ2" s="30" t="s">
        <v>8</v>
      </c>
      <c r="DR2" s="31" t="s">
        <v>9</v>
      </c>
      <c r="DS2" s="29" t="s">
        <v>10</v>
      </c>
      <c r="DT2" s="29" t="s">
        <v>11</v>
      </c>
      <c r="DU2" s="29" t="s">
        <v>12</v>
      </c>
      <c r="DV2" s="29" t="s">
        <v>13</v>
      </c>
      <c r="DW2" s="29" t="s">
        <v>14</v>
      </c>
      <c r="DX2" s="29" t="s">
        <v>15</v>
      </c>
      <c r="DY2" s="29" t="s">
        <v>16</v>
      </c>
      <c r="DZ2" s="30" t="s">
        <v>17</v>
      </c>
      <c r="EA2" s="31" t="s">
        <v>18</v>
      </c>
      <c r="EB2" s="29" t="s">
        <v>19</v>
      </c>
      <c r="EC2" s="29" t="s">
        <v>20</v>
      </c>
      <c r="ED2" s="29" t="s">
        <v>21</v>
      </c>
      <c r="EE2" s="29" t="s">
        <v>22</v>
      </c>
      <c r="EF2" s="29" t="s">
        <v>23</v>
      </c>
      <c r="EG2" s="29" t="s">
        <v>24</v>
      </c>
      <c r="EH2" s="29" t="s">
        <v>25</v>
      </c>
      <c r="EI2" s="29" t="s">
        <v>26</v>
      </c>
      <c r="EJ2" s="32" t="s">
        <v>27</v>
      </c>
      <c r="EK2" s="33" t="s">
        <v>28</v>
      </c>
      <c r="EL2" s="33" t="s">
        <v>29</v>
      </c>
      <c r="EM2" s="33" t="s">
        <v>30</v>
      </c>
      <c r="EN2" s="33" t="s">
        <v>31</v>
      </c>
      <c r="EO2" s="33" t="s">
        <v>32</v>
      </c>
      <c r="EP2" s="34" t="s">
        <v>33</v>
      </c>
    </row>
    <row r="3" customFormat="false" ht="13.5" hidden="false" customHeight="false" outlineLevel="0" collapsed="false">
      <c r="C3" s="12" t="n">
        <v>0</v>
      </c>
      <c r="D3" s="1" t="n">
        <f aca="false">牌譜解析!L3</f>
        <v>0</v>
      </c>
      <c r="E3" s="1" t="n">
        <f aca="false">牌譜解析!M3</f>
        <v>0</v>
      </c>
      <c r="F3" s="1" t="n">
        <f aca="false">牌譜解析!N3</f>
        <v>1</v>
      </c>
      <c r="G3" s="1" t="n">
        <f aca="false">牌譜解析!O3</f>
        <v>0</v>
      </c>
      <c r="H3" s="1" t="n">
        <f aca="false">牌譜解析!P3</f>
        <v>0</v>
      </c>
      <c r="I3" s="1" t="n">
        <f aca="false">牌譜解析!Q3</f>
        <v>1</v>
      </c>
      <c r="J3" s="1" t="n">
        <f aca="false">牌譜解析!R3</f>
        <v>1</v>
      </c>
      <c r="K3" s="1" t="n">
        <f aca="false">牌譜解析!S3</f>
        <v>0</v>
      </c>
      <c r="L3" s="1" t="n">
        <f aca="false">牌譜解析!T3</f>
        <v>0</v>
      </c>
      <c r="M3" s="1" t="n">
        <f aca="false">牌譜解析!U3</f>
        <v>0</v>
      </c>
      <c r="N3" s="1" t="n">
        <f aca="false">牌譜解析!V3</f>
        <v>0</v>
      </c>
      <c r="O3" s="1" t="n">
        <f aca="false">牌譜解析!W3</f>
        <v>1</v>
      </c>
      <c r="P3" s="1" t="n">
        <f aca="false">牌譜解析!X3</f>
        <v>2</v>
      </c>
      <c r="Q3" s="1" t="n">
        <f aca="false">牌譜解析!Y3</f>
        <v>0</v>
      </c>
      <c r="R3" s="1" t="n">
        <f aca="false">牌譜解析!Z3</f>
        <v>1</v>
      </c>
      <c r="S3" s="1" t="n">
        <f aca="false">牌譜解析!AA3</f>
        <v>0</v>
      </c>
      <c r="T3" s="1" t="n">
        <f aca="false">牌譜解析!AB3</f>
        <v>1</v>
      </c>
      <c r="U3" s="1" t="n">
        <f aca="false">牌譜解析!AC3</f>
        <v>0</v>
      </c>
      <c r="V3" s="1" t="n">
        <f aca="false">牌譜解析!AD3</f>
        <v>1</v>
      </c>
      <c r="W3" s="1" t="n">
        <f aca="false">牌譜解析!AE3</f>
        <v>0</v>
      </c>
      <c r="X3" s="1" t="n">
        <f aca="false">牌譜解析!AF3</f>
        <v>1</v>
      </c>
      <c r="Y3" s="1" t="n">
        <f aca="false">牌譜解析!AG3</f>
        <v>0</v>
      </c>
      <c r="Z3" s="1" t="n">
        <f aca="false">牌譜解析!AH3</f>
        <v>1</v>
      </c>
      <c r="AA3" s="1" t="n">
        <f aca="false">牌譜解析!AI3</f>
        <v>0</v>
      </c>
      <c r="AB3" s="1" t="n">
        <f aca="false">牌譜解析!AJ3</f>
        <v>0</v>
      </c>
      <c r="AC3" s="1" t="n">
        <f aca="false">牌譜解析!AK3</f>
        <v>0</v>
      </c>
      <c r="AD3" s="1" t="n">
        <f aca="false">牌譜解析!AL3</f>
        <v>0</v>
      </c>
      <c r="AE3" s="1" t="n">
        <f aca="false">牌譜解析!AM3</f>
        <v>0</v>
      </c>
      <c r="AF3" s="1" t="n">
        <f aca="false">牌譜解析!AN3</f>
        <v>1</v>
      </c>
      <c r="AG3" s="1" t="n">
        <f aca="false">牌譜解析!AO3</f>
        <v>1</v>
      </c>
      <c r="AH3" s="1" t="n">
        <f aca="false">牌譜解析!AP3</f>
        <v>0</v>
      </c>
      <c r="AI3" s="1" t="n">
        <f aca="false">牌譜解析!AQ3</f>
        <v>0</v>
      </c>
      <c r="AJ3" s="1" t="n">
        <f aca="false">牌譜解析!AR3</f>
        <v>0</v>
      </c>
      <c r="AK3" s="1" t="n">
        <f aca="false">牌譜解析!AS3</f>
        <v>0</v>
      </c>
      <c r="AM3" s="12" t="n">
        <v>0</v>
      </c>
      <c r="AN3" s="1" t="n">
        <f aca="false">D3</f>
        <v>0</v>
      </c>
      <c r="AO3" s="1" t="n">
        <f aca="false">E3</f>
        <v>0</v>
      </c>
      <c r="AP3" s="1" t="n">
        <f aca="false">F3</f>
        <v>1</v>
      </c>
      <c r="AQ3" s="1" t="n">
        <f aca="false">G3</f>
        <v>0</v>
      </c>
      <c r="AR3" s="1" t="n">
        <f aca="false">H3</f>
        <v>0</v>
      </c>
      <c r="AS3" s="1" t="n">
        <f aca="false">I3</f>
        <v>1</v>
      </c>
      <c r="AT3" s="1" t="n">
        <f aca="false">J3</f>
        <v>1</v>
      </c>
      <c r="AU3" s="1" t="n">
        <f aca="false">K3</f>
        <v>0</v>
      </c>
      <c r="AV3" s="1" t="n">
        <f aca="false">L3</f>
        <v>0</v>
      </c>
      <c r="AW3" s="1" t="n">
        <f aca="false">M3</f>
        <v>0</v>
      </c>
      <c r="AX3" s="1" t="n">
        <f aca="false">N3</f>
        <v>0</v>
      </c>
      <c r="AY3" s="1" t="n">
        <f aca="false">O3</f>
        <v>1</v>
      </c>
      <c r="AZ3" s="1" t="n">
        <f aca="false">P3</f>
        <v>2</v>
      </c>
      <c r="BA3" s="1" t="n">
        <f aca="false">Q3</f>
        <v>0</v>
      </c>
      <c r="BB3" s="1" t="n">
        <f aca="false">R3</f>
        <v>1</v>
      </c>
      <c r="BC3" s="1" t="n">
        <f aca="false">S3</f>
        <v>0</v>
      </c>
      <c r="BD3" s="1" t="n">
        <f aca="false">T3</f>
        <v>1</v>
      </c>
      <c r="BE3" s="1" t="n">
        <f aca="false">U3</f>
        <v>0</v>
      </c>
      <c r="BF3" s="1" t="n">
        <f aca="false">V3</f>
        <v>1</v>
      </c>
      <c r="BG3" s="1" t="n">
        <f aca="false">W3</f>
        <v>0</v>
      </c>
      <c r="BH3" s="1" t="n">
        <f aca="false">X3</f>
        <v>1</v>
      </c>
      <c r="BI3" s="1" t="n">
        <f aca="false">Y3</f>
        <v>0</v>
      </c>
      <c r="BJ3" s="1" t="n">
        <f aca="false">Z3</f>
        <v>1</v>
      </c>
      <c r="BK3" s="1" t="n">
        <f aca="false">AA3</f>
        <v>0</v>
      </c>
      <c r="BL3" s="1" t="n">
        <f aca="false">AB3</f>
        <v>0</v>
      </c>
      <c r="BM3" s="1" t="n">
        <f aca="false">AC3</f>
        <v>0</v>
      </c>
      <c r="BN3" s="1" t="n">
        <f aca="false">AD3</f>
        <v>0</v>
      </c>
      <c r="BO3" s="1" t="n">
        <f aca="false">AE3</f>
        <v>0</v>
      </c>
      <c r="BP3" s="1" t="n">
        <f aca="false">AF3</f>
        <v>1</v>
      </c>
      <c r="BQ3" s="1" t="n">
        <f aca="false">AG3</f>
        <v>1</v>
      </c>
      <c r="BR3" s="1" t="n">
        <f aca="false">AH3</f>
        <v>0</v>
      </c>
      <c r="BS3" s="1" t="n">
        <f aca="false">AI3</f>
        <v>0</v>
      </c>
      <c r="BT3" s="1" t="n">
        <f aca="false">AJ3</f>
        <v>0</v>
      </c>
      <c r="BU3" s="1" t="n">
        <f aca="false">AK3</f>
        <v>0</v>
      </c>
      <c r="BV3" s="1" t="n">
        <f aca="false">SUM(AN3:BU3)</f>
        <v>13</v>
      </c>
      <c r="BX3" s="12" t="n">
        <v>0</v>
      </c>
      <c r="BY3" s="1" t="n">
        <f aca="false">4-AN3</f>
        <v>4</v>
      </c>
      <c r="BZ3" s="1" t="n">
        <f aca="false">4-AO3</f>
        <v>4</v>
      </c>
      <c r="CA3" s="1" t="n">
        <f aca="false">4-AP3</f>
        <v>3</v>
      </c>
      <c r="CB3" s="1" t="n">
        <f aca="false">4-AQ3</f>
        <v>4</v>
      </c>
      <c r="CC3" s="1" t="n">
        <f aca="false">4-AR3</f>
        <v>4</v>
      </c>
      <c r="CD3" s="1" t="n">
        <f aca="false">4-AS3</f>
        <v>3</v>
      </c>
      <c r="CE3" s="1" t="n">
        <f aca="false">4-AT3</f>
        <v>3</v>
      </c>
      <c r="CF3" s="1" t="n">
        <f aca="false">4-AU3</f>
        <v>4</v>
      </c>
      <c r="CG3" s="1" t="n">
        <f aca="false">4-AV3</f>
        <v>4</v>
      </c>
      <c r="CH3" s="1" t="n">
        <f aca="false">4-AW3</f>
        <v>4</v>
      </c>
      <c r="CI3" s="1" t="n">
        <f aca="false">4-AX3</f>
        <v>4</v>
      </c>
      <c r="CJ3" s="1" t="n">
        <f aca="false">4-AY3</f>
        <v>3</v>
      </c>
      <c r="CK3" s="1" t="n">
        <f aca="false">4-AZ3</f>
        <v>2</v>
      </c>
      <c r="CL3" s="1" t="n">
        <f aca="false">4-BA3</f>
        <v>4</v>
      </c>
      <c r="CM3" s="1" t="n">
        <f aca="false">4-BB3</f>
        <v>3</v>
      </c>
      <c r="CN3" s="1" t="n">
        <f aca="false">4-BC3</f>
        <v>4</v>
      </c>
      <c r="CO3" s="1" t="n">
        <f aca="false">4-BD3</f>
        <v>3</v>
      </c>
      <c r="CP3" s="1" t="n">
        <f aca="false">4-BE3</f>
        <v>4</v>
      </c>
      <c r="CQ3" s="1" t="n">
        <f aca="false">4-BF3</f>
        <v>3</v>
      </c>
      <c r="CR3" s="1" t="n">
        <f aca="false">4-BG3</f>
        <v>4</v>
      </c>
      <c r="CS3" s="1" t="n">
        <f aca="false">4-BH3</f>
        <v>3</v>
      </c>
      <c r="CT3" s="1" t="n">
        <f aca="false">4-BI3</f>
        <v>4</v>
      </c>
      <c r="CU3" s="1" t="n">
        <f aca="false">4-BJ3</f>
        <v>3</v>
      </c>
      <c r="CV3" s="1" t="n">
        <f aca="false">4-BK3</f>
        <v>4</v>
      </c>
      <c r="CW3" s="1" t="n">
        <f aca="false">4-BL3</f>
        <v>4</v>
      </c>
      <c r="CX3" s="1" t="n">
        <f aca="false">4-BM3</f>
        <v>4</v>
      </c>
      <c r="CY3" s="1" t="n">
        <f aca="false">4-BN3</f>
        <v>4</v>
      </c>
      <c r="CZ3" s="1" t="n">
        <f aca="false">4-BO3</f>
        <v>4</v>
      </c>
      <c r="DA3" s="1" t="n">
        <f aca="false">4-BP3</f>
        <v>3</v>
      </c>
      <c r="DB3" s="1" t="n">
        <f aca="false">4-BQ3</f>
        <v>3</v>
      </c>
      <c r="DC3" s="1" t="n">
        <f aca="false">4-BR3</f>
        <v>4</v>
      </c>
      <c r="DD3" s="1" t="n">
        <f aca="false">4-BS3</f>
        <v>4</v>
      </c>
      <c r="DE3" s="1" t="n">
        <f aca="false">4-BT3</f>
        <v>4</v>
      </c>
      <c r="DF3" s="1" t="n">
        <f aca="false">4-BU3</f>
        <v>4</v>
      </c>
      <c r="DH3" s="2" t="n">
        <v>0</v>
      </c>
      <c r="DI3" s="35" t="n">
        <f aca="false">4-(牌譜解析!L3+牌譜解析!AW3+牌譜解析!CH3+牌譜解析!DS3+牌譜解析!FD$3)</f>
        <v>3</v>
      </c>
      <c r="DJ3" s="36" t="n">
        <f aca="false">4-(牌譜解析!M3+牌譜解析!AX3+牌譜解析!CI3+牌譜解析!DT3+牌譜解析!FE3)</f>
        <v>1</v>
      </c>
      <c r="DK3" s="36" t="n">
        <f aca="false">4-(牌譜解析!N3+牌譜解析!AY3+牌譜解析!CJ3+牌譜解析!DU3+牌譜解析!FF3)</f>
        <v>1</v>
      </c>
      <c r="DL3" s="36" t="n">
        <f aca="false">4-(牌譜解析!O3+牌譜解析!AZ3+牌譜解析!CK3+牌譜解析!DV3+牌譜解析!FG3)</f>
        <v>3</v>
      </c>
      <c r="DM3" s="36" t="n">
        <f aca="false">4-(牌譜解析!P3+牌譜解析!BA3+牌譜解析!CL3+牌譜解析!DW3+牌譜解析!FH3)</f>
        <v>2</v>
      </c>
      <c r="DN3" s="36" t="n">
        <f aca="false">4-(牌譜解析!Q3+牌譜解析!BB3+牌譜解析!CM3+牌譜解析!DX3+牌譜解析!FI3)</f>
        <v>2</v>
      </c>
      <c r="DO3" s="36" t="n">
        <f aca="false">4-(牌譜解析!R3+牌譜解析!BC3+牌譜解析!CN3+牌譜解析!DY3+牌譜解析!FJ3)</f>
        <v>0</v>
      </c>
      <c r="DP3" s="36" t="n">
        <f aca="false">4-(牌譜解析!S3+牌譜解析!BD3+牌譜解析!CO3+牌譜解析!DZ3+牌譜解析!FK3)</f>
        <v>1</v>
      </c>
      <c r="DQ3" s="37" t="n">
        <f aca="false">4-(牌譜解析!T3+牌譜解析!BE3+牌譜解析!CP3+牌譜解析!EA3+牌譜解析!FL3)</f>
        <v>3</v>
      </c>
      <c r="DR3" s="35" t="n">
        <f aca="false">4-(牌譜解析!U3+牌譜解析!BF3+牌譜解析!CQ3+牌譜解析!EB3+牌譜解析!FM3)</f>
        <v>1</v>
      </c>
      <c r="DS3" s="36" t="n">
        <f aca="false">4-(牌譜解析!V3+牌譜解析!BG3+牌譜解析!CR3+牌譜解析!EC3+牌譜解析!FN3)</f>
        <v>3</v>
      </c>
      <c r="DT3" s="36" t="n">
        <f aca="false">4-(牌譜解析!W3+牌譜解析!BH3+牌譜解析!CS3+牌譜解析!ED3+牌譜解析!FO3)</f>
        <v>1</v>
      </c>
      <c r="DU3" s="36" t="n">
        <f aca="false">4-(牌譜解析!X3+牌譜解析!BI3+牌譜解析!CT3+牌譜解析!EE3+牌譜解析!FP3)</f>
        <v>1</v>
      </c>
      <c r="DV3" s="36" t="n">
        <f aca="false">4-(牌譜解析!Y3+牌譜解析!BJ3+牌譜解析!CU3+牌譜解析!EF3+牌譜解析!FQ3)</f>
        <v>3</v>
      </c>
      <c r="DW3" s="36" t="n">
        <f aca="false">4-(牌譜解析!Z3+牌譜解析!BK3+牌譜解析!CV3+牌譜解析!EG3+牌譜解析!FR3)</f>
        <v>1</v>
      </c>
      <c r="DX3" s="36" t="n">
        <f aca="false">4-(牌譜解析!AA3+牌譜解析!BL3+牌譜解析!CW3+牌譜解析!EH3+牌譜解析!FS3)</f>
        <v>2</v>
      </c>
      <c r="DY3" s="36" t="n">
        <f aca="false">4-(牌譜解析!AB3+牌譜解析!BM3+牌譜解析!CX3+牌譜解析!EI3+牌譜解析!FT3)</f>
        <v>2</v>
      </c>
      <c r="DZ3" s="37" t="n">
        <f aca="false">4-(牌譜解析!AC3+牌譜解析!BN3+牌譜解析!CY3+牌譜解析!EJ3+牌譜解析!FU3)</f>
        <v>2</v>
      </c>
      <c r="EA3" s="35" t="n">
        <f aca="false">4-(牌譜解析!AD3+牌譜解析!BO3+牌譜解析!CZ3+牌譜解析!EK3+牌譜解析!FV3)</f>
        <v>1</v>
      </c>
      <c r="EB3" s="36" t="n">
        <f aca="false">4-(牌譜解析!AE3+牌譜解析!BP3+牌譜解析!DA3+牌譜解析!EL3+牌譜解析!FW3)</f>
        <v>2</v>
      </c>
      <c r="EC3" s="36" t="n">
        <f aca="false">4-(牌譜解析!AF3+牌譜解析!BQ3+牌譜解析!DB3+牌譜解析!EM3+牌譜解析!FX3)</f>
        <v>1</v>
      </c>
      <c r="ED3" s="36" t="n">
        <f aca="false">4-(牌譜解析!AG3+牌譜解析!BR3+牌譜解析!DC3+牌譜解析!EN3+牌譜解析!FY3)</f>
        <v>2</v>
      </c>
      <c r="EE3" s="36" t="n">
        <f aca="false">4-(牌譜解析!AH3+牌譜解析!BS3+牌譜解析!DD3+牌譜解析!EO3+牌譜解析!FZ3)</f>
        <v>3</v>
      </c>
      <c r="EF3" s="36" t="n">
        <f aca="false">4-(牌譜解析!AI3+牌譜解析!BT3+牌譜解析!DE3+牌譜解析!EP3+牌譜解析!GA3)</f>
        <v>3</v>
      </c>
      <c r="EG3" s="36" t="n">
        <f aca="false">4-(牌譜解析!AJ3+牌譜解析!BU3+牌譜解析!DF3+牌譜解析!EQ3+牌譜解析!GB3)</f>
        <v>3</v>
      </c>
      <c r="EH3" s="36" t="n">
        <f aca="false">4-(牌譜解析!AK3+牌譜解析!BV3+牌譜解析!DG3+牌譜解析!ER3+牌譜解析!GC3)</f>
        <v>2</v>
      </c>
      <c r="EI3" s="37" t="n">
        <f aca="false">4-(牌譜解析!AL3+牌譜解析!BW3+牌譜解析!DH3+牌譜解析!ES3+牌譜解析!GD3)</f>
        <v>3</v>
      </c>
      <c r="EJ3" s="13" t="n">
        <f aca="false">4-(牌譜解析!AM3+牌譜解析!BX3+牌譜解析!DI3+牌譜解析!ET3+牌譜解析!GE3)</f>
        <v>2</v>
      </c>
      <c r="EK3" s="13" t="n">
        <f aca="false">4-(牌譜解析!AN3+牌譜解析!BY3+牌譜解析!DJ3+牌譜解析!EU3+牌譜解析!GF3)</f>
        <v>3</v>
      </c>
      <c r="EL3" s="13" t="n">
        <f aca="false">4-(牌譜解析!AO3+牌譜解析!BZ3+牌譜解析!DK3+牌譜解析!EV3+牌譜解析!GG3)</f>
        <v>1</v>
      </c>
      <c r="EM3" s="13" t="n">
        <f aca="false">4-(牌譜解析!AP3+牌譜解析!CA3+牌譜解析!DL3+牌譜解析!EW3+牌譜解析!GH3)</f>
        <v>3</v>
      </c>
      <c r="EN3" s="13" t="n">
        <f aca="false">4-(牌譜解析!AQ3+牌譜解析!CB3+牌譜解析!DM3+牌譜解析!EX3+牌譜解析!GI3)</f>
        <v>3</v>
      </c>
      <c r="EO3" s="13" t="n">
        <f aca="false">4-(牌譜解析!AR3+牌譜解析!CC3+牌譜解析!DN3+牌譜解析!EY3+牌譜解析!GJ3)</f>
        <v>4</v>
      </c>
      <c r="EP3" s="13" t="n">
        <f aca="false">4-(牌譜解析!AS3+牌譜解析!CD3+牌譜解析!DO3+牌譜解析!EZ3+牌譜解析!GK3)</f>
        <v>2</v>
      </c>
      <c r="EQ3" s="12" t="n">
        <f aca="false">SUM(DI3:EP3)</f>
        <v>70</v>
      </c>
    </row>
    <row r="4" customFormat="false" ht="13.5" hidden="false" customHeight="false" outlineLevel="0" collapsed="false">
      <c r="A4" s="1" t="n">
        <v>3</v>
      </c>
      <c r="B4" s="1" t="n">
        <v>1</v>
      </c>
      <c r="C4" s="38" t="n">
        <v>1</v>
      </c>
      <c r="D4" s="1" t="n">
        <f aca="false">牌譜解析!L5</f>
        <v>0</v>
      </c>
      <c r="E4" s="1" t="n">
        <f aca="false">牌譜解析!M5</f>
        <v>0</v>
      </c>
      <c r="F4" s="1" t="n">
        <f aca="false">牌譜解析!N5</f>
        <v>0</v>
      </c>
      <c r="G4" s="1" t="n">
        <f aca="false">牌譜解析!O5</f>
        <v>0</v>
      </c>
      <c r="H4" s="1" t="n">
        <f aca="false">牌譜解析!P5</f>
        <v>0</v>
      </c>
      <c r="I4" s="1" t="n">
        <f aca="false">牌譜解析!Q5</f>
        <v>0</v>
      </c>
      <c r="J4" s="1" t="n">
        <f aca="false">牌譜解析!R5</f>
        <v>0</v>
      </c>
      <c r="K4" s="1" t="n">
        <f aca="false">牌譜解析!S5</f>
        <v>0</v>
      </c>
      <c r="L4" s="1" t="n">
        <f aca="false">牌譜解析!T5</f>
        <v>0</v>
      </c>
      <c r="M4" s="1" t="n">
        <f aca="false">牌譜解析!U5</f>
        <v>1</v>
      </c>
      <c r="N4" s="1" t="n">
        <f aca="false">牌譜解析!V5</f>
        <v>0</v>
      </c>
      <c r="O4" s="1" t="n">
        <f aca="false">牌譜解析!W5</f>
        <v>0</v>
      </c>
      <c r="P4" s="1" t="n">
        <f aca="false">牌譜解析!X5</f>
        <v>0</v>
      </c>
      <c r="Q4" s="1" t="n">
        <f aca="false">牌譜解析!Y5</f>
        <v>0</v>
      </c>
      <c r="R4" s="1" t="n">
        <f aca="false">牌譜解析!Z5</f>
        <v>0</v>
      </c>
      <c r="S4" s="1" t="n">
        <f aca="false">牌譜解析!AA5</f>
        <v>0</v>
      </c>
      <c r="T4" s="1" t="n">
        <f aca="false">牌譜解析!AB5</f>
        <v>0</v>
      </c>
      <c r="U4" s="1" t="n">
        <f aca="false">牌譜解析!AC5</f>
        <v>0</v>
      </c>
      <c r="V4" s="1" t="n">
        <f aca="false">牌譜解析!AD5</f>
        <v>0</v>
      </c>
      <c r="W4" s="1" t="n">
        <f aca="false">牌譜解析!AE5</f>
        <v>0</v>
      </c>
      <c r="X4" s="1" t="n">
        <f aca="false">牌譜解析!AF5</f>
        <v>0</v>
      </c>
      <c r="Y4" s="1" t="n">
        <f aca="false">牌譜解析!AG5</f>
        <v>0</v>
      </c>
      <c r="Z4" s="1" t="n">
        <f aca="false">牌譜解析!AH5</f>
        <v>0</v>
      </c>
      <c r="AA4" s="1" t="n">
        <f aca="false">牌譜解析!AI5</f>
        <v>0</v>
      </c>
      <c r="AB4" s="1" t="n">
        <f aca="false">牌譜解析!AJ5</f>
        <v>0</v>
      </c>
      <c r="AC4" s="1" t="n">
        <f aca="false">牌譜解析!AK5</f>
        <v>0</v>
      </c>
      <c r="AD4" s="1" t="n">
        <f aca="false">牌譜解析!AL5</f>
        <v>0</v>
      </c>
      <c r="AE4" s="1" t="n">
        <f aca="false">牌譜解析!AM5</f>
        <v>0</v>
      </c>
      <c r="AF4" s="1" t="n">
        <f aca="false">牌譜解析!AN5</f>
        <v>0</v>
      </c>
      <c r="AG4" s="1" t="n">
        <f aca="false">牌譜解析!AO5</f>
        <v>0</v>
      </c>
      <c r="AH4" s="1" t="n">
        <f aca="false">牌譜解析!AP5</f>
        <v>0</v>
      </c>
      <c r="AI4" s="1" t="n">
        <f aca="false">牌譜解析!AQ5</f>
        <v>0</v>
      </c>
      <c r="AJ4" s="1" t="n">
        <f aca="false">牌譜解析!AR5</f>
        <v>0</v>
      </c>
      <c r="AK4" s="1" t="n">
        <f aca="false">牌譜解析!AS5</f>
        <v>0</v>
      </c>
      <c r="AM4" s="38" t="n">
        <v>1</v>
      </c>
      <c r="AN4" s="1" t="n">
        <f aca="false">SUM(D$3:D4)</f>
        <v>0</v>
      </c>
      <c r="AO4" s="1" t="n">
        <f aca="false">SUM(E$3:E4)</f>
        <v>0</v>
      </c>
      <c r="AP4" s="1" t="n">
        <f aca="false">SUM(F$3:F4)</f>
        <v>1</v>
      </c>
      <c r="AQ4" s="1" t="n">
        <f aca="false">SUM(G$3:G4)</f>
        <v>0</v>
      </c>
      <c r="AR4" s="1" t="n">
        <f aca="false">SUM(H$3:H4)</f>
        <v>0</v>
      </c>
      <c r="AS4" s="1" t="n">
        <f aca="false">SUM(I$3:I4)</f>
        <v>1</v>
      </c>
      <c r="AT4" s="1" t="n">
        <f aca="false">SUM(J$3:J4)</f>
        <v>1</v>
      </c>
      <c r="AU4" s="1" t="n">
        <f aca="false">SUM(K$3:K4)</f>
        <v>0</v>
      </c>
      <c r="AV4" s="1" t="n">
        <f aca="false">SUM(L$3:L4)</f>
        <v>0</v>
      </c>
      <c r="AW4" s="1" t="n">
        <f aca="false">SUM(M$3:M4)</f>
        <v>1</v>
      </c>
      <c r="AX4" s="1" t="n">
        <f aca="false">SUM(N$3:N4)</f>
        <v>0</v>
      </c>
      <c r="AY4" s="1" t="n">
        <f aca="false">SUM(O$3:O4)</f>
        <v>1</v>
      </c>
      <c r="AZ4" s="1" t="n">
        <f aca="false">SUM(P$3:P4)</f>
        <v>2</v>
      </c>
      <c r="BA4" s="1" t="n">
        <f aca="false">SUM(Q$3:Q4)</f>
        <v>0</v>
      </c>
      <c r="BB4" s="1" t="n">
        <f aca="false">SUM(R$3:R4)</f>
        <v>1</v>
      </c>
      <c r="BC4" s="1" t="n">
        <f aca="false">SUM(S$3:S4)</f>
        <v>0</v>
      </c>
      <c r="BD4" s="1" t="n">
        <f aca="false">SUM(T$3:T4)</f>
        <v>1</v>
      </c>
      <c r="BE4" s="1" t="n">
        <f aca="false">SUM(U$3:U4)</f>
        <v>0</v>
      </c>
      <c r="BF4" s="1" t="n">
        <f aca="false">SUM(V$3:V4)</f>
        <v>1</v>
      </c>
      <c r="BG4" s="1" t="n">
        <f aca="false">SUM(W$3:W4)</f>
        <v>0</v>
      </c>
      <c r="BH4" s="1" t="n">
        <f aca="false">SUM(X$3:X4)</f>
        <v>1</v>
      </c>
      <c r="BI4" s="1" t="n">
        <f aca="false">SUM(Y$3:Y4)</f>
        <v>0</v>
      </c>
      <c r="BJ4" s="1" t="n">
        <f aca="false">SUM(Z$3:Z4)</f>
        <v>1</v>
      </c>
      <c r="BK4" s="1" t="n">
        <f aca="false">SUM(AA$3:AA4)</f>
        <v>0</v>
      </c>
      <c r="BL4" s="1" t="n">
        <f aca="false">SUM(AB$3:AB4)</f>
        <v>0</v>
      </c>
      <c r="BM4" s="1" t="n">
        <f aca="false">SUM(AC$3:AC4)</f>
        <v>0</v>
      </c>
      <c r="BN4" s="1" t="n">
        <f aca="false">SUM(AD$3:AD4)</f>
        <v>0</v>
      </c>
      <c r="BO4" s="1" t="n">
        <f aca="false">SUM(AE$3:AE4)</f>
        <v>0</v>
      </c>
      <c r="BP4" s="1" t="n">
        <f aca="false">SUM(AF$3:AF4)</f>
        <v>1</v>
      </c>
      <c r="BQ4" s="1" t="n">
        <f aca="false">SUM(AG$3:AG4)</f>
        <v>1</v>
      </c>
      <c r="BR4" s="1" t="n">
        <f aca="false">SUM(AH$3:AH4)</f>
        <v>0</v>
      </c>
      <c r="BS4" s="1" t="n">
        <f aca="false">SUM(AI$3:AI4)</f>
        <v>0</v>
      </c>
      <c r="BT4" s="1" t="n">
        <f aca="false">SUM(AJ$3:AJ4)</f>
        <v>0</v>
      </c>
      <c r="BU4" s="1" t="n">
        <f aca="false">SUM(AK$3:AK4)</f>
        <v>0</v>
      </c>
      <c r="BV4" s="1" t="n">
        <f aca="false">SUM(AN4:BU4)</f>
        <v>14</v>
      </c>
      <c r="BX4" s="38" t="n">
        <v>1</v>
      </c>
      <c r="BY4" s="1" t="n">
        <f aca="false">4-AN4</f>
        <v>4</v>
      </c>
      <c r="BZ4" s="1" t="n">
        <f aca="false">4-AO4</f>
        <v>4</v>
      </c>
      <c r="CA4" s="1" t="n">
        <f aca="false">4-AP4</f>
        <v>3</v>
      </c>
      <c r="CB4" s="1" t="n">
        <f aca="false">4-AQ4</f>
        <v>4</v>
      </c>
      <c r="CC4" s="1" t="n">
        <f aca="false">4-AR4</f>
        <v>4</v>
      </c>
      <c r="CD4" s="1" t="n">
        <f aca="false">4-AS4</f>
        <v>3</v>
      </c>
      <c r="CE4" s="1" t="n">
        <f aca="false">4-AT4</f>
        <v>3</v>
      </c>
      <c r="CF4" s="1" t="n">
        <f aca="false">4-AU4</f>
        <v>4</v>
      </c>
      <c r="CG4" s="1" t="n">
        <f aca="false">4-AV4</f>
        <v>4</v>
      </c>
      <c r="CH4" s="1" t="n">
        <f aca="false">4-AW4</f>
        <v>3</v>
      </c>
      <c r="CI4" s="1" t="n">
        <f aca="false">4-AX4</f>
        <v>4</v>
      </c>
      <c r="CJ4" s="1" t="n">
        <f aca="false">4-AY4</f>
        <v>3</v>
      </c>
      <c r="CK4" s="1" t="n">
        <f aca="false">4-AZ4</f>
        <v>2</v>
      </c>
      <c r="CL4" s="1" t="n">
        <f aca="false">4-BA4</f>
        <v>4</v>
      </c>
      <c r="CM4" s="1" t="n">
        <f aca="false">4-BB4</f>
        <v>3</v>
      </c>
      <c r="CN4" s="1" t="n">
        <f aca="false">4-BC4</f>
        <v>4</v>
      </c>
      <c r="CO4" s="1" t="n">
        <f aca="false">4-BD4</f>
        <v>3</v>
      </c>
      <c r="CP4" s="1" t="n">
        <f aca="false">4-BE4</f>
        <v>4</v>
      </c>
      <c r="CQ4" s="1" t="n">
        <f aca="false">4-BF4</f>
        <v>3</v>
      </c>
      <c r="CR4" s="1" t="n">
        <f aca="false">4-BG4</f>
        <v>4</v>
      </c>
      <c r="CS4" s="1" t="n">
        <f aca="false">4-BH4</f>
        <v>3</v>
      </c>
      <c r="CT4" s="1" t="n">
        <f aca="false">4-BI4</f>
        <v>4</v>
      </c>
      <c r="CU4" s="1" t="n">
        <f aca="false">4-BJ4</f>
        <v>3</v>
      </c>
      <c r="CV4" s="1" t="n">
        <f aca="false">4-BK4</f>
        <v>4</v>
      </c>
      <c r="CW4" s="1" t="n">
        <f aca="false">4-BL4</f>
        <v>4</v>
      </c>
      <c r="CX4" s="1" t="n">
        <f aca="false">4-BM4</f>
        <v>4</v>
      </c>
      <c r="CY4" s="1" t="n">
        <f aca="false">4-BN4</f>
        <v>4</v>
      </c>
      <c r="CZ4" s="1" t="n">
        <f aca="false">4-BO4</f>
        <v>4</v>
      </c>
      <c r="DA4" s="1" t="n">
        <f aca="false">4-BP4</f>
        <v>3</v>
      </c>
      <c r="DB4" s="1" t="n">
        <f aca="false">4-BQ4</f>
        <v>3</v>
      </c>
      <c r="DC4" s="1" t="n">
        <f aca="false">4-BR4</f>
        <v>4</v>
      </c>
      <c r="DD4" s="1" t="n">
        <f aca="false">4-BS4</f>
        <v>4</v>
      </c>
      <c r="DE4" s="1" t="n">
        <f aca="false">4-BT4</f>
        <v>4</v>
      </c>
      <c r="DF4" s="1" t="n">
        <f aca="false">4-BU4</f>
        <v>4</v>
      </c>
      <c r="DH4" s="39" t="n">
        <v>1</v>
      </c>
      <c r="DI4" s="40" t="n">
        <f aca="false">DI3-牌譜解析!GP4</f>
        <v>3</v>
      </c>
      <c r="DJ4" s="13" t="n">
        <f aca="false">DJ3-牌譜解析!GQ4</f>
        <v>1</v>
      </c>
      <c r="DK4" s="13" t="n">
        <f aca="false">DK3-牌譜解析!GR4</f>
        <v>1</v>
      </c>
      <c r="DL4" s="13" t="n">
        <f aca="false">DL3-牌譜解析!GS4</f>
        <v>3</v>
      </c>
      <c r="DM4" s="13" t="n">
        <f aca="false">DM3-牌譜解析!GT4</f>
        <v>2</v>
      </c>
      <c r="DN4" s="13" t="n">
        <f aca="false">DN3-牌譜解析!GU4</f>
        <v>2</v>
      </c>
      <c r="DO4" s="13" t="n">
        <f aca="false">DO3-牌譜解析!GV4</f>
        <v>0</v>
      </c>
      <c r="DP4" s="13" t="n">
        <f aca="false">DP3-牌譜解析!GW4</f>
        <v>1</v>
      </c>
      <c r="DQ4" s="41" t="n">
        <f aca="false">DQ3-牌譜解析!GX4</f>
        <v>3</v>
      </c>
      <c r="DR4" s="40" t="n">
        <f aca="false">DR3-牌譜解析!GY4</f>
        <v>0</v>
      </c>
      <c r="DS4" s="13" t="n">
        <f aca="false">DS3-牌譜解析!GZ4</f>
        <v>3</v>
      </c>
      <c r="DT4" s="13" t="n">
        <f aca="false">DT3-牌譜解析!HA4</f>
        <v>1</v>
      </c>
      <c r="DU4" s="13" t="n">
        <f aca="false">DU3-牌譜解析!HB4</f>
        <v>1</v>
      </c>
      <c r="DV4" s="13" t="n">
        <f aca="false">DV3-牌譜解析!HC4</f>
        <v>3</v>
      </c>
      <c r="DW4" s="13" t="n">
        <f aca="false">DW3-牌譜解析!HD4</f>
        <v>1</v>
      </c>
      <c r="DX4" s="13" t="n">
        <f aca="false">DX3-牌譜解析!HE4</f>
        <v>2</v>
      </c>
      <c r="DY4" s="13" t="n">
        <f aca="false">DY3-牌譜解析!HF4</f>
        <v>2</v>
      </c>
      <c r="DZ4" s="41" t="n">
        <f aca="false">DZ3-牌譜解析!HG4</f>
        <v>2</v>
      </c>
      <c r="EA4" s="40" t="n">
        <f aca="false">EA3-牌譜解析!HH4</f>
        <v>1</v>
      </c>
      <c r="EB4" s="13" t="n">
        <f aca="false">EB3-牌譜解析!HI4</f>
        <v>2</v>
      </c>
      <c r="EC4" s="13" t="n">
        <f aca="false">EC3-牌譜解析!HJ4</f>
        <v>1</v>
      </c>
      <c r="ED4" s="13" t="n">
        <f aca="false">ED3-牌譜解析!HK4</f>
        <v>2</v>
      </c>
      <c r="EE4" s="13" t="n">
        <f aca="false">EE3-牌譜解析!HL4</f>
        <v>3</v>
      </c>
      <c r="EF4" s="13" t="n">
        <f aca="false">EF3-牌譜解析!HM4</f>
        <v>3</v>
      </c>
      <c r="EG4" s="13" t="n">
        <f aca="false">EG3-牌譜解析!HN4</f>
        <v>3</v>
      </c>
      <c r="EH4" s="13" t="n">
        <f aca="false">EH3-牌譜解析!HO4</f>
        <v>2</v>
      </c>
      <c r="EI4" s="41" t="n">
        <f aca="false">EI3-牌譜解析!HP4</f>
        <v>3</v>
      </c>
      <c r="EJ4" s="13" t="n">
        <f aca="false">EJ3-牌譜解析!HQ4</f>
        <v>2</v>
      </c>
      <c r="EK4" s="13" t="n">
        <f aca="false">EK3-牌譜解析!HR4</f>
        <v>3</v>
      </c>
      <c r="EL4" s="13" t="n">
        <f aca="false">EL3-牌譜解析!HS4</f>
        <v>1</v>
      </c>
      <c r="EM4" s="13" t="n">
        <f aca="false">EM3-牌譜解析!HT4</f>
        <v>3</v>
      </c>
      <c r="EN4" s="13" t="n">
        <f aca="false">EN3-牌譜解析!HU4</f>
        <v>3</v>
      </c>
      <c r="EO4" s="13" t="n">
        <f aca="false">EO3-牌譜解析!HV4</f>
        <v>4</v>
      </c>
      <c r="EP4" s="13" t="n">
        <f aca="false">EP3-牌譜解析!HW4</f>
        <v>2</v>
      </c>
      <c r="EQ4" s="16" t="n">
        <f aca="false">SUM(DI4:EP4)</f>
        <v>69</v>
      </c>
    </row>
    <row r="5" customFormat="false" ht="13.5" hidden="false" customHeight="false" outlineLevel="0" collapsed="false">
      <c r="A5" s="1" t="n">
        <v>4</v>
      </c>
      <c r="C5" s="16" t="n">
        <v>2</v>
      </c>
      <c r="D5" s="1" t="n">
        <f aca="false">牌譜解析!AW6</f>
        <v>0</v>
      </c>
      <c r="E5" s="1" t="n">
        <f aca="false">牌譜解析!AX6</f>
        <v>0</v>
      </c>
      <c r="F5" s="1" t="n">
        <f aca="false">牌譜解析!AY6</f>
        <v>0</v>
      </c>
      <c r="G5" s="1" t="n">
        <f aca="false">牌譜解析!AZ6</f>
        <v>0</v>
      </c>
      <c r="H5" s="1" t="n">
        <f aca="false">牌譜解析!BA6</f>
        <v>0</v>
      </c>
      <c r="I5" s="1" t="n">
        <f aca="false">牌譜解析!BB6</f>
        <v>0</v>
      </c>
      <c r="J5" s="1" t="n">
        <f aca="false">牌譜解析!BC6</f>
        <v>0</v>
      </c>
      <c r="K5" s="1" t="n">
        <f aca="false">牌譜解析!BD6</f>
        <v>0</v>
      </c>
      <c r="L5" s="1" t="n">
        <f aca="false">牌譜解析!BE6</f>
        <v>0</v>
      </c>
      <c r="M5" s="1" t="n">
        <f aca="false">牌譜解析!BF6</f>
        <v>0</v>
      </c>
      <c r="N5" s="1" t="n">
        <f aca="false">牌譜解析!BG6</f>
        <v>0</v>
      </c>
      <c r="O5" s="1" t="n">
        <f aca="false">牌譜解析!BH6</f>
        <v>0</v>
      </c>
      <c r="P5" s="1" t="n">
        <f aca="false">牌譜解析!BI6</f>
        <v>0</v>
      </c>
      <c r="Q5" s="1" t="n">
        <f aca="false">牌譜解析!BJ6</f>
        <v>0</v>
      </c>
      <c r="R5" s="1" t="n">
        <f aca="false">牌譜解析!BK6</f>
        <v>0</v>
      </c>
      <c r="S5" s="1" t="n">
        <f aca="false">牌譜解析!BL6</f>
        <v>0</v>
      </c>
      <c r="T5" s="1" t="n">
        <f aca="false">牌譜解析!BM6</f>
        <v>0</v>
      </c>
      <c r="U5" s="1" t="n">
        <f aca="false">牌譜解析!BN6</f>
        <v>1</v>
      </c>
      <c r="V5" s="1" t="n">
        <f aca="false">牌譜解析!BO6</f>
        <v>0</v>
      </c>
      <c r="W5" s="1" t="n">
        <f aca="false">牌譜解析!BP6</f>
        <v>0</v>
      </c>
      <c r="X5" s="1" t="n">
        <f aca="false">牌譜解析!BQ6</f>
        <v>0</v>
      </c>
      <c r="Y5" s="1" t="n">
        <f aca="false">牌譜解析!BR6</f>
        <v>0</v>
      </c>
      <c r="Z5" s="1" t="n">
        <f aca="false">牌譜解析!BS6</f>
        <v>0</v>
      </c>
      <c r="AA5" s="1" t="n">
        <f aca="false">牌譜解析!BT6</f>
        <v>0</v>
      </c>
      <c r="AB5" s="1" t="n">
        <f aca="false">牌譜解析!BU6</f>
        <v>0</v>
      </c>
      <c r="AC5" s="1" t="n">
        <f aca="false">牌譜解析!BV6</f>
        <v>0</v>
      </c>
      <c r="AD5" s="1" t="n">
        <f aca="false">牌譜解析!BW6</f>
        <v>0</v>
      </c>
      <c r="AE5" s="1" t="n">
        <f aca="false">牌譜解析!BX6</f>
        <v>0</v>
      </c>
      <c r="AF5" s="1" t="n">
        <f aca="false">牌譜解析!BY6</f>
        <v>0</v>
      </c>
      <c r="AG5" s="1" t="n">
        <f aca="false">牌譜解析!BZ6</f>
        <v>0</v>
      </c>
      <c r="AH5" s="1" t="n">
        <f aca="false">牌譜解析!CA6</f>
        <v>0</v>
      </c>
      <c r="AI5" s="1" t="n">
        <f aca="false">牌譜解析!CB6</f>
        <v>0</v>
      </c>
      <c r="AJ5" s="1" t="n">
        <f aca="false">牌譜解析!CC6</f>
        <v>0</v>
      </c>
      <c r="AK5" s="1" t="n">
        <f aca="false">牌譜解析!CD6</f>
        <v>0</v>
      </c>
      <c r="AM5" s="16" t="n">
        <v>2</v>
      </c>
      <c r="AN5" s="1" t="n">
        <f aca="false">SUM(D$3:D5)</f>
        <v>0</v>
      </c>
      <c r="AO5" s="1" t="n">
        <f aca="false">SUM(E$3:E5)</f>
        <v>0</v>
      </c>
      <c r="AP5" s="1" t="n">
        <f aca="false">SUM(F$3:F5)</f>
        <v>1</v>
      </c>
      <c r="AQ5" s="1" t="n">
        <f aca="false">SUM(G$3:G5)</f>
        <v>0</v>
      </c>
      <c r="AR5" s="1" t="n">
        <f aca="false">SUM(H$3:H5)</f>
        <v>0</v>
      </c>
      <c r="AS5" s="1" t="n">
        <f aca="false">SUM(I$3:I5)</f>
        <v>1</v>
      </c>
      <c r="AT5" s="1" t="n">
        <f aca="false">SUM(J$3:J5)</f>
        <v>1</v>
      </c>
      <c r="AU5" s="1" t="n">
        <f aca="false">SUM(K$3:K5)</f>
        <v>0</v>
      </c>
      <c r="AV5" s="1" t="n">
        <f aca="false">SUM(L$3:L5)</f>
        <v>0</v>
      </c>
      <c r="AW5" s="1" t="n">
        <f aca="false">SUM(M$3:M5)</f>
        <v>1</v>
      </c>
      <c r="AX5" s="1" t="n">
        <f aca="false">SUM(N$3:N5)</f>
        <v>0</v>
      </c>
      <c r="AY5" s="1" t="n">
        <f aca="false">SUM(O$3:O5)</f>
        <v>1</v>
      </c>
      <c r="AZ5" s="1" t="n">
        <f aca="false">SUM(P$3:P5)</f>
        <v>2</v>
      </c>
      <c r="BA5" s="1" t="n">
        <f aca="false">SUM(Q$3:Q5)</f>
        <v>0</v>
      </c>
      <c r="BB5" s="1" t="n">
        <f aca="false">SUM(R$3:R5)</f>
        <v>1</v>
      </c>
      <c r="BC5" s="1" t="n">
        <f aca="false">SUM(S$3:S5)</f>
        <v>0</v>
      </c>
      <c r="BD5" s="1" t="n">
        <f aca="false">SUM(T$3:T5)</f>
        <v>1</v>
      </c>
      <c r="BE5" s="1" t="n">
        <f aca="false">SUM(U$3:U5)</f>
        <v>1</v>
      </c>
      <c r="BF5" s="1" t="n">
        <f aca="false">SUM(V$3:V5)</f>
        <v>1</v>
      </c>
      <c r="BG5" s="1" t="n">
        <f aca="false">SUM(W$3:W5)</f>
        <v>0</v>
      </c>
      <c r="BH5" s="1" t="n">
        <f aca="false">SUM(X$3:X5)</f>
        <v>1</v>
      </c>
      <c r="BI5" s="1" t="n">
        <f aca="false">SUM(Y$3:Y5)</f>
        <v>0</v>
      </c>
      <c r="BJ5" s="1" t="n">
        <f aca="false">SUM(Z$3:Z5)</f>
        <v>1</v>
      </c>
      <c r="BK5" s="1" t="n">
        <f aca="false">SUM(AA$3:AA5)</f>
        <v>0</v>
      </c>
      <c r="BL5" s="1" t="n">
        <f aca="false">SUM(AB$3:AB5)</f>
        <v>0</v>
      </c>
      <c r="BM5" s="1" t="n">
        <f aca="false">SUM(AC$3:AC5)</f>
        <v>0</v>
      </c>
      <c r="BN5" s="1" t="n">
        <f aca="false">SUM(AD$3:AD5)</f>
        <v>0</v>
      </c>
      <c r="BO5" s="1" t="n">
        <f aca="false">SUM(AE$3:AE5)</f>
        <v>0</v>
      </c>
      <c r="BP5" s="1" t="n">
        <f aca="false">SUM(AF$3:AF5)</f>
        <v>1</v>
      </c>
      <c r="BQ5" s="1" t="n">
        <f aca="false">SUM(AG$3:AG5)</f>
        <v>1</v>
      </c>
      <c r="BR5" s="1" t="n">
        <f aca="false">SUM(AH$3:AH5)</f>
        <v>0</v>
      </c>
      <c r="BS5" s="1" t="n">
        <f aca="false">SUM(AI$3:AI5)</f>
        <v>0</v>
      </c>
      <c r="BT5" s="1" t="n">
        <f aca="false">SUM(AJ$3:AJ5)</f>
        <v>0</v>
      </c>
      <c r="BU5" s="1" t="n">
        <f aca="false">SUM(AK$3:AK5)</f>
        <v>0</v>
      </c>
      <c r="BV5" s="1" t="n">
        <f aca="false">SUM(AN5:BU5)</f>
        <v>15</v>
      </c>
      <c r="BX5" s="16" t="n">
        <v>2</v>
      </c>
      <c r="BY5" s="1" t="n">
        <f aca="false">4-AN5</f>
        <v>4</v>
      </c>
      <c r="BZ5" s="1" t="n">
        <f aca="false">4-AO5</f>
        <v>4</v>
      </c>
      <c r="CA5" s="1" t="n">
        <f aca="false">4-AP5</f>
        <v>3</v>
      </c>
      <c r="CB5" s="1" t="n">
        <f aca="false">4-AQ5</f>
        <v>4</v>
      </c>
      <c r="CC5" s="1" t="n">
        <f aca="false">4-AR5</f>
        <v>4</v>
      </c>
      <c r="CD5" s="1" t="n">
        <f aca="false">4-AS5</f>
        <v>3</v>
      </c>
      <c r="CE5" s="1" t="n">
        <f aca="false">4-AT5</f>
        <v>3</v>
      </c>
      <c r="CF5" s="1" t="n">
        <f aca="false">4-AU5</f>
        <v>4</v>
      </c>
      <c r="CG5" s="1" t="n">
        <f aca="false">4-AV5</f>
        <v>4</v>
      </c>
      <c r="CH5" s="1" t="n">
        <f aca="false">4-AW5</f>
        <v>3</v>
      </c>
      <c r="CI5" s="1" t="n">
        <f aca="false">4-AX5</f>
        <v>4</v>
      </c>
      <c r="CJ5" s="1" t="n">
        <f aca="false">4-AY5</f>
        <v>3</v>
      </c>
      <c r="CK5" s="1" t="n">
        <f aca="false">4-AZ5</f>
        <v>2</v>
      </c>
      <c r="CL5" s="1" t="n">
        <f aca="false">4-BA5</f>
        <v>4</v>
      </c>
      <c r="CM5" s="1" t="n">
        <f aca="false">4-BB5</f>
        <v>3</v>
      </c>
      <c r="CN5" s="1" t="n">
        <f aca="false">4-BC5</f>
        <v>4</v>
      </c>
      <c r="CO5" s="1" t="n">
        <f aca="false">4-BD5</f>
        <v>3</v>
      </c>
      <c r="CP5" s="1" t="n">
        <f aca="false">4-BE5</f>
        <v>3</v>
      </c>
      <c r="CQ5" s="1" t="n">
        <f aca="false">4-BF5</f>
        <v>3</v>
      </c>
      <c r="CR5" s="1" t="n">
        <f aca="false">4-BG5</f>
        <v>4</v>
      </c>
      <c r="CS5" s="1" t="n">
        <f aca="false">4-BH5</f>
        <v>3</v>
      </c>
      <c r="CT5" s="1" t="n">
        <f aca="false">4-BI5</f>
        <v>4</v>
      </c>
      <c r="CU5" s="1" t="n">
        <f aca="false">4-BJ5</f>
        <v>3</v>
      </c>
      <c r="CV5" s="1" t="n">
        <f aca="false">4-BK5</f>
        <v>4</v>
      </c>
      <c r="CW5" s="1" t="n">
        <f aca="false">4-BL5</f>
        <v>4</v>
      </c>
      <c r="CX5" s="1" t="n">
        <f aca="false">4-BM5</f>
        <v>4</v>
      </c>
      <c r="CY5" s="1" t="n">
        <f aca="false">4-BN5</f>
        <v>4</v>
      </c>
      <c r="CZ5" s="1" t="n">
        <f aca="false">4-BO5</f>
        <v>4</v>
      </c>
      <c r="DA5" s="1" t="n">
        <f aca="false">4-BP5</f>
        <v>3</v>
      </c>
      <c r="DB5" s="1" t="n">
        <f aca="false">4-BQ5</f>
        <v>3</v>
      </c>
      <c r="DC5" s="1" t="n">
        <f aca="false">4-BR5</f>
        <v>4</v>
      </c>
      <c r="DD5" s="1" t="n">
        <f aca="false">4-BS5</f>
        <v>4</v>
      </c>
      <c r="DE5" s="1" t="n">
        <f aca="false">4-BT5</f>
        <v>4</v>
      </c>
      <c r="DF5" s="1" t="n">
        <f aca="false">4-BU5</f>
        <v>4</v>
      </c>
      <c r="DH5" s="5" t="n">
        <v>2</v>
      </c>
      <c r="DI5" s="40" t="n">
        <f aca="false">DI4-牌譜解析!GP5</f>
        <v>3</v>
      </c>
      <c r="DJ5" s="13" t="n">
        <f aca="false">DJ4-牌譜解析!GQ5</f>
        <v>1</v>
      </c>
      <c r="DK5" s="13" t="n">
        <f aca="false">DK4-牌譜解析!GR5</f>
        <v>1</v>
      </c>
      <c r="DL5" s="13" t="n">
        <f aca="false">DL4-牌譜解析!GS5</f>
        <v>3</v>
      </c>
      <c r="DM5" s="13" t="n">
        <f aca="false">DM4-牌譜解析!GT5</f>
        <v>2</v>
      </c>
      <c r="DN5" s="13" t="n">
        <f aca="false">DN4-牌譜解析!GU5</f>
        <v>2</v>
      </c>
      <c r="DO5" s="13" t="n">
        <f aca="false">DO4-牌譜解析!GV5</f>
        <v>0</v>
      </c>
      <c r="DP5" s="13" t="n">
        <f aca="false">DP4-牌譜解析!GW5</f>
        <v>1</v>
      </c>
      <c r="DQ5" s="41" t="n">
        <f aca="false">DQ4-牌譜解析!GX5</f>
        <v>3</v>
      </c>
      <c r="DR5" s="40" t="n">
        <f aca="false">DR4-牌譜解析!GY5</f>
        <v>0</v>
      </c>
      <c r="DS5" s="13" t="n">
        <f aca="false">DS4-牌譜解析!GZ5</f>
        <v>3</v>
      </c>
      <c r="DT5" s="13" t="n">
        <f aca="false">DT4-牌譜解析!HA5</f>
        <v>1</v>
      </c>
      <c r="DU5" s="13" t="n">
        <f aca="false">DU4-牌譜解析!HB5</f>
        <v>1</v>
      </c>
      <c r="DV5" s="13" t="n">
        <f aca="false">DV4-牌譜解析!HC5</f>
        <v>3</v>
      </c>
      <c r="DW5" s="13" t="n">
        <f aca="false">DW4-牌譜解析!HD5</f>
        <v>1</v>
      </c>
      <c r="DX5" s="13" t="n">
        <f aca="false">DX4-牌譜解析!HE5</f>
        <v>2</v>
      </c>
      <c r="DY5" s="13" t="n">
        <f aca="false">DY4-牌譜解析!HF5</f>
        <v>2</v>
      </c>
      <c r="DZ5" s="41" t="n">
        <f aca="false">DZ4-牌譜解析!HG5</f>
        <v>1</v>
      </c>
      <c r="EA5" s="40" t="n">
        <f aca="false">EA4-牌譜解析!HH5</f>
        <v>1</v>
      </c>
      <c r="EB5" s="13" t="n">
        <f aca="false">EB4-牌譜解析!HI5</f>
        <v>2</v>
      </c>
      <c r="EC5" s="13" t="n">
        <f aca="false">EC4-牌譜解析!HJ5</f>
        <v>1</v>
      </c>
      <c r="ED5" s="13" t="n">
        <f aca="false">ED4-牌譜解析!HK5</f>
        <v>2</v>
      </c>
      <c r="EE5" s="13" t="n">
        <f aca="false">EE4-牌譜解析!HL5</f>
        <v>3</v>
      </c>
      <c r="EF5" s="13" t="n">
        <f aca="false">EF4-牌譜解析!HM5</f>
        <v>3</v>
      </c>
      <c r="EG5" s="13" t="n">
        <f aca="false">EG4-牌譜解析!HN5</f>
        <v>3</v>
      </c>
      <c r="EH5" s="13" t="n">
        <f aca="false">EH4-牌譜解析!HO5</f>
        <v>2</v>
      </c>
      <c r="EI5" s="41" t="n">
        <f aca="false">EI4-牌譜解析!HP5</f>
        <v>3</v>
      </c>
      <c r="EJ5" s="13" t="n">
        <f aca="false">EJ4-牌譜解析!HQ5</f>
        <v>2</v>
      </c>
      <c r="EK5" s="13" t="n">
        <f aca="false">EK4-牌譜解析!HR5</f>
        <v>3</v>
      </c>
      <c r="EL5" s="13" t="n">
        <f aca="false">EL4-牌譜解析!HS5</f>
        <v>1</v>
      </c>
      <c r="EM5" s="13" t="n">
        <f aca="false">EM4-牌譜解析!HT5</f>
        <v>3</v>
      </c>
      <c r="EN5" s="13" t="n">
        <f aca="false">EN4-牌譜解析!HU5</f>
        <v>3</v>
      </c>
      <c r="EO5" s="13" t="n">
        <f aca="false">EO4-牌譜解析!HV5</f>
        <v>4</v>
      </c>
      <c r="EP5" s="13" t="n">
        <f aca="false">EP4-牌譜解析!HW5</f>
        <v>2</v>
      </c>
      <c r="EQ5" s="16" t="n">
        <f aca="false">SUM(DI5:EP5)</f>
        <v>68</v>
      </c>
    </row>
    <row r="6" customFormat="false" ht="13.5" hidden="false" customHeight="false" outlineLevel="0" collapsed="false">
      <c r="A6" s="1" t="n">
        <v>1</v>
      </c>
      <c r="C6" s="16" t="n">
        <v>3</v>
      </c>
      <c r="D6" s="1" t="n">
        <f aca="false">牌譜解析!CH6</f>
        <v>0</v>
      </c>
      <c r="E6" s="1" t="n">
        <f aca="false">牌譜解析!CI6</f>
        <v>0</v>
      </c>
      <c r="F6" s="1" t="n">
        <f aca="false">牌譜解析!CJ6</f>
        <v>0</v>
      </c>
      <c r="G6" s="1" t="n">
        <f aca="false">牌譜解析!CK6</f>
        <v>0</v>
      </c>
      <c r="H6" s="1" t="n">
        <f aca="false">牌譜解析!CL6</f>
        <v>0</v>
      </c>
      <c r="I6" s="1" t="n">
        <f aca="false">牌譜解析!CM6</f>
        <v>0</v>
      </c>
      <c r="J6" s="1" t="n">
        <f aca="false">牌譜解析!CN6</f>
        <v>0</v>
      </c>
      <c r="K6" s="1" t="n">
        <f aca="false">牌譜解析!CO6</f>
        <v>0</v>
      </c>
      <c r="L6" s="1" t="n">
        <f aca="false">牌譜解析!CP6</f>
        <v>0</v>
      </c>
      <c r="M6" s="1" t="n">
        <f aca="false">牌譜解析!CQ6</f>
        <v>0</v>
      </c>
      <c r="N6" s="1" t="n">
        <f aca="false">牌譜解析!CR6</f>
        <v>0</v>
      </c>
      <c r="O6" s="1" t="n">
        <f aca="false">牌譜解析!CS6</f>
        <v>0</v>
      </c>
      <c r="P6" s="1" t="n">
        <f aca="false">牌譜解析!CT6</f>
        <v>0</v>
      </c>
      <c r="Q6" s="1" t="n">
        <f aca="false">牌譜解析!CU6</f>
        <v>0</v>
      </c>
      <c r="R6" s="1" t="n">
        <f aca="false">牌譜解析!CV6</f>
        <v>0</v>
      </c>
      <c r="S6" s="1" t="n">
        <f aca="false">牌譜解析!CW6</f>
        <v>0</v>
      </c>
      <c r="T6" s="1" t="n">
        <f aca="false">牌譜解析!CX6</f>
        <v>0</v>
      </c>
      <c r="U6" s="1" t="n">
        <f aca="false">牌譜解析!CY6</f>
        <v>0</v>
      </c>
      <c r="V6" s="1" t="n">
        <f aca="false">牌譜解析!CZ6</f>
        <v>0</v>
      </c>
      <c r="W6" s="1" t="n">
        <f aca="false">牌譜解析!DA6</f>
        <v>0</v>
      </c>
      <c r="X6" s="1" t="n">
        <f aca="false">牌譜解析!DB6</f>
        <v>0</v>
      </c>
      <c r="Y6" s="1" t="n">
        <f aca="false">牌譜解析!DC6</f>
        <v>0</v>
      </c>
      <c r="Z6" s="1" t="n">
        <f aca="false">牌譜解析!DD6</f>
        <v>0</v>
      </c>
      <c r="AA6" s="1" t="n">
        <f aca="false">牌譜解析!DE6</f>
        <v>0</v>
      </c>
      <c r="AB6" s="1" t="n">
        <f aca="false">牌譜解析!DF6</f>
        <v>0</v>
      </c>
      <c r="AC6" s="1" t="n">
        <f aca="false">牌譜解析!DG6</f>
        <v>0</v>
      </c>
      <c r="AD6" s="1" t="n">
        <f aca="false">牌譜解析!DH6</f>
        <v>0</v>
      </c>
      <c r="AE6" s="1" t="n">
        <f aca="false">牌譜解析!DI6</f>
        <v>0</v>
      </c>
      <c r="AF6" s="1" t="n">
        <f aca="false">牌譜解析!DJ6</f>
        <v>0</v>
      </c>
      <c r="AG6" s="1" t="n">
        <f aca="false">牌譜解析!DK6</f>
        <v>0</v>
      </c>
      <c r="AH6" s="1" t="n">
        <f aca="false">牌譜解析!DL6</f>
        <v>1</v>
      </c>
      <c r="AI6" s="1" t="n">
        <f aca="false">牌譜解析!DM6</f>
        <v>0</v>
      </c>
      <c r="AJ6" s="1" t="n">
        <f aca="false">牌譜解析!DN6</f>
        <v>0</v>
      </c>
      <c r="AK6" s="1" t="n">
        <f aca="false">牌譜解析!DO6</f>
        <v>0</v>
      </c>
      <c r="AM6" s="16" t="n">
        <v>3</v>
      </c>
      <c r="AN6" s="1" t="n">
        <f aca="false">SUM(D$3:D6)</f>
        <v>0</v>
      </c>
      <c r="AO6" s="1" t="n">
        <f aca="false">SUM(E$3:E6)</f>
        <v>0</v>
      </c>
      <c r="AP6" s="1" t="n">
        <f aca="false">SUM(F$3:F6)</f>
        <v>1</v>
      </c>
      <c r="AQ6" s="1" t="n">
        <f aca="false">SUM(G$3:G6)</f>
        <v>0</v>
      </c>
      <c r="AR6" s="1" t="n">
        <f aca="false">SUM(H$3:H6)</f>
        <v>0</v>
      </c>
      <c r="AS6" s="1" t="n">
        <f aca="false">SUM(I$3:I6)</f>
        <v>1</v>
      </c>
      <c r="AT6" s="1" t="n">
        <f aca="false">SUM(J$3:J6)</f>
        <v>1</v>
      </c>
      <c r="AU6" s="1" t="n">
        <f aca="false">SUM(K$3:K6)</f>
        <v>0</v>
      </c>
      <c r="AV6" s="1" t="n">
        <f aca="false">SUM(L$3:L6)</f>
        <v>0</v>
      </c>
      <c r="AW6" s="1" t="n">
        <f aca="false">SUM(M$3:M6)</f>
        <v>1</v>
      </c>
      <c r="AX6" s="1" t="n">
        <f aca="false">SUM(N$3:N6)</f>
        <v>0</v>
      </c>
      <c r="AY6" s="1" t="n">
        <f aca="false">SUM(O$3:O6)</f>
        <v>1</v>
      </c>
      <c r="AZ6" s="1" t="n">
        <f aca="false">SUM(P$3:P6)</f>
        <v>2</v>
      </c>
      <c r="BA6" s="1" t="n">
        <f aca="false">SUM(Q$3:Q6)</f>
        <v>0</v>
      </c>
      <c r="BB6" s="1" t="n">
        <f aca="false">SUM(R$3:R6)</f>
        <v>1</v>
      </c>
      <c r="BC6" s="1" t="n">
        <f aca="false">SUM(S$3:S6)</f>
        <v>0</v>
      </c>
      <c r="BD6" s="1" t="n">
        <f aca="false">SUM(T$3:T6)</f>
        <v>1</v>
      </c>
      <c r="BE6" s="1" t="n">
        <f aca="false">SUM(U$3:U6)</f>
        <v>1</v>
      </c>
      <c r="BF6" s="1" t="n">
        <f aca="false">SUM(V$3:V6)</f>
        <v>1</v>
      </c>
      <c r="BG6" s="1" t="n">
        <f aca="false">SUM(W$3:W6)</f>
        <v>0</v>
      </c>
      <c r="BH6" s="1" t="n">
        <f aca="false">SUM(X$3:X6)</f>
        <v>1</v>
      </c>
      <c r="BI6" s="1" t="n">
        <f aca="false">SUM(Y$3:Y6)</f>
        <v>0</v>
      </c>
      <c r="BJ6" s="1" t="n">
        <f aca="false">SUM(Z$3:Z6)</f>
        <v>1</v>
      </c>
      <c r="BK6" s="1" t="n">
        <f aca="false">SUM(AA$3:AA6)</f>
        <v>0</v>
      </c>
      <c r="BL6" s="1" t="n">
        <f aca="false">SUM(AB$3:AB6)</f>
        <v>0</v>
      </c>
      <c r="BM6" s="1" t="n">
        <f aca="false">SUM(AC$3:AC6)</f>
        <v>0</v>
      </c>
      <c r="BN6" s="1" t="n">
        <f aca="false">SUM(AD$3:AD6)</f>
        <v>0</v>
      </c>
      <c r="BO6" s="1" t="n">
        <f aca="false">SUM(AE$3:AE6)</f>
        <v>0</v>
      </c>
      <c r="BP6" s="1" t="n">
        <f aca="false">SUM(AF$3:AF6)</f>
        <v>1</v>
      </c>
      <c r="BQ6" s="1" t="n">
        <f aca="false">SUM(AG$3:AG6)</f>
        <v>1</v>
      </c>
      <c r="BR6" s="1" t="n">
        <f aca="false">SUM(AH$3:AH6)</f>
        <v>1</v>
      </c>
      <c r="BS6" s="1" t="n">
        <f aca="false">SUM(AI$3:AI6)</f>
        <v>0</v>
      </c>
      <c r="BT6" s="1" t="n">
        <f aca="false">SUM(AJ$3:AJ6)</f>
        <v>0</v>
      </c>
      <c r="BU6" s="1" t="n">
        <f aca="false">SUM(AK$3:AK6)</f>
        <v>0</v>
      </c>
      <c r="BV6" s="1" t="n">
        <f aca="false">SUM(AN6:BU6)</f>
        <v>16</v>
      </c>
      <c r="BX6" s="16" t="n">
        <v>3</v>
      </c>
      <c r="BY6" s="1" t="n">
        <f aca="false">4-AN6</f>
        <v>4</v>
      </c>
      <c r="BZ6" s="1" t="n">
        <f aca="false">4-AO6</f>
        <v>4</v>
      </c>
      <c r="CA6" s="1" t="n">
        <f aca="false">4-AP6</f>
        <v>3</v>
      </c>
      <c r="CB6" s="1" t="n">
        <f aca="false">4-AQ6</f>
        <v>4</v>
      </c>
      <c r="CC6" s="1" t="n">
        <f aca="false">4-AR6</f>
        <v>4</v>
      </c>
      <c r="CD6" s="1" t="n">
        <f aca="false">4-AS6</f>
        <v>3</v>
      </c>
      <c r="CE6" s="1" t="n">
        <f aca="false">4-AT6</f>
        <v>3</v>
      </c>
      <c r="CF6" s="1" t="n">
        <f aca="false">4-AU6</f>
        <v>4</v>
      </c>
      <c r="CG6" s="1" t="n">
        <f aca="false">4-AV6</f>
        <v>4</v>
      </c>
      <c r="CH6" s="1" t="n">
        <f aca="false">4-AW6</f>
        <v>3</v>
      </c>
      <c r="CI6" s="1" t="n">
        <f aca="false">4-AX6</f>
        <v>4</v>
      </c>
      <c r="CJ6" s="1" t="n">
        <f aca="false">4-AY6</f>
        <v>3</v>
      </c>
      <c r="CK6" s="1" t="n">
        <f aca="false">4-AZ6</f>
        <v>2</v>
      </c>
      <c r="CL6" s="1" t="n">
        <f aca="false">4-BA6</f>
        <v>4</v>
      </c>
      <c r="CM6" s="1" t="n">
        <f aca="false">4-BB6</f>
        <v>3</v>
      </c>
      <c r="CN6" s="1" t="n">
        <f aca="false">4-BC6</f>
        <v>4</v>
      </c>
      <c r="CO6" s="1" t="n">
        <f aca="false">4-BD6</f>
        <v>3</v>
      </c>
      <c r="CP6" s="1" t="n">
        <f aca="false">4-BE6</f>
        <v>3</v>
      </c>
      <c r="CQ6" s="1" t="n">
        <f aca="false">4-BF6</f>
        <v>3</v>
      </c>
      <c r="CR6" s="1" t="n">
        <f aca="false">4-BG6</f>
        <v>4</v>
      </c>
      <c r="CS6" s="1" t="n">
        <f aca="false">4-BH6</f>
        <v>3</v>
      </c>
      <c r="CT6" s="1" t="n">
        <f aca="false">4-BI6</f>
        <v>4</v>
      </c>
      <c r="CU6" s="1" t="n">
        <f aca="false">4-BJ6</f>
        <v>3</v>
      </c>
      <c r="CV6" s="1" t="n">
        <f aca="false">4-BK6</f>
        <v>4</v>
      </c>
      <c r="CW6" s="1" t="n">
        <f aca="false">4-BL6</f>
        <v>4</v>
      </c>
      <c r="CX6" s="1" t="n">
        <f aca="false">4-BM6</f>
        <v>4</v>
      </c>
      <c r="CY6" s="1" t="n">
        <f aca="false">4-BN6</f>
        <v>4</v>
      </c>
      <c r="CZ6" s="1" t="n">
        <f aca="false">4-BO6</f>
        <v>4</v>
      </c>
      <c r="DA6" s="1" t="n">
        <f aca="false">4-BP6</f>
        <v>3</v>
      </c>
      <c r="DB6" s="1" t="n">
        <f aca="false">4-BQ6</f>
        <v>3</v>
      </c>
      <c r="DC6" s="1" t="n">
        <f aca="false">4-BR6</f>
        <v>3</v>
      </c>
      <c r="DD6" s="1" t="n">
        <f aca="false">4-BS6</f>
        <v>4</v>
      </c>
      <c r="DE6" s="1" t="n">
        <f aca="false">4-BT6</f>
        <v>4</v>
      </c>
      <c r="DF6" s="1" t="n">
        <f aca="false">4-BU6</f>
        <v>4</v>
      </c>
      <c r="DH6" s="5" t="n">
        <v>3</v>
      </c>
      <c r="DI6" s="40" t="n">
        <f aca="false">DI5-牌譜解析!GP6</f>
        <v>2</v>
      </c>
      <c r="DJ6" s="13" t="n">
        <f aca="false">DJ5-牌譜解析!GQ6</f>
        <v>1</v>
      </c>
      <c r="DK6" s="13" t="n">
        <f aca="false">DK5-牌譜解析!GR6</f>
        <v>1</v>
      </c>
      <c r="DL6" s="13" t="n">
        <f aca="false">DL5-牌譜解析!GS6</f>
        <v>3</v>
      </c>
      <c r="DM6" s="13" t="n">
        <f aca="false">DM5-牌譜解析!GT6</f>
        <v>2</v>
      </c>
      <c r="DN6" s="13" t="n">
        <f aca="false">DN5-牌譜解析!GU6</f>
        <v>2</v>
      </c>
      <c r="DO6" s="13" t="n">
        <f aca="false">DO5-牌譜解析!GV6</f>
        <v>0</v>
      </c>
      <c r="DP6" s="13" t="n">
        <f aca="false">DP5-牌譜解析!GW6</f>
        <v>1</v>
      </c>
      <c r="DQ6" s="41" t="n">
        <f aca="false">DQ5-牌譜解析!GX6</f>
        <v>3</v>
      </c>
      <c r="DR6" s="40" t="n">
        <f aca="false">DR5-牌譜解析!GY6</f>
        <v>0</v>
      </c>
      <c r="DS6" s="13" t="n">
        <f aca="false">DS5-牌譜解析!GZ6</f>
        <v>3</v>
      </c>
      <c r="DT6" s="13" t="n">
        <f aca="false">DT5-牌譜解析!HA6</f>
        <v>1</v>
      </c>
      <c r="DU6" s="13" t="n">
        <f aca="false">DU5-牌譜解析!HB6</f>
        <v>1</v>
      </c>
      <c r="DV6" s="13" t="n">
        <f aca="false">DV5-牌譜解析!HC6</f>
        <v>3</v>
      </c>
      <c r="DW6" s="13" t="n">
        <f aca="false">DW5-牌譜解析!HD6</f>
        <v>1</v>
      </c>
      <c r="DX6" s="13" t="n">
        <f aca="false">DX5-牌譜解析!HE6</f>
        <v>2</v>
      </c>
      <c r="DY6" s="13" t="n">
        <f aca="false">DY5-牌譜解析!HF6</f>
        <v>2</v>
      </c>
      <c r="DZ6" s="41" t="n">
        <f aca="false">DZ5-牌譜解析!HG6</f>
        <v>1</v>
      </c>
      <c r="EA6" s="40" t="n">
        <f aca="false">EA5-牌譜解析!HH6</f>
        <v>1</v>
      </c>
      <c r="EB6" s="13" t="n">
        <f aca="false">EB5-牌譜解析!HI6</f>
        <v>2</v>
      </c>
      <c r="EC6" s="13" t="n">
        <f aca="false">EC5-牌譜解析!HJ6</f>
        <v>1</v>
      </c>
      <c r="ED6" s="13" t="n">
        <f aca="false">ED5-牌譜解析!HK6</f>
        <v>2</v>
      </c>
      <c r="EE6" s="13" t="n">
        <f aca="false">EE5-牌譜解析!HL6</f>
        <v>3</v>
      </c>
      <c r="EF6" s="13" t="n">
        <f aca="false">EF5-牌譜解析!HM6</f>
        <v>3</v>
      </c>
      <c r="EG6" s="13" t="n">
        <f aca="false">EG5-牌譜解析!HN6</f>
        <v>3</v>
      </c>
      <c r="EH6" s="13" t="n">
        <f aca="false">EH5-牌譜解析!HO6</f>
        <v>2</v>
      </c>
      <c r="EI6" s="41" t="n">
        <f aca="false">EI5-牌譜解析!HP6</f>
        <v>3</v>
      </c>
      <c r="EJ6" s="13" t="n">
        <f aca="false">EJ5-牌譜解析!HQ6</f>
        <v>2</v>
      </c>
      <c r="EK6" s="13" t="n">
        <f aca="false">EK5-牌譜解析!HR6</f>
        <v>3</v>
      </c>
      <c r="EL6" s="13" t="n">
        <f aca="false">EL5-牌譜解析!HS6</f>
        <v>1</v>
      </c>
      <c r="EM6" s="13" t="n">
        <f aca="false">EM5-牌譜解析!HT6</f>
        <v>3</v>
      </c>
      <c r="EN6" s="13" t="n">
        <f aca="false">EN5-牌譜解析!HU6</f>
        <v>3</v>
      </c>
      <c r="EO6" s="13" t="n">
        <f aca="false">EO5-牌譜解析!HV6</f>
        <v>4</v>
      </c>
      <c r="EP6" s="13" t="n">
        <f aca="false">EP5-牌譜解析!HW6</f>
        <v>2</v>
      </c>
      <c r="EQ6" s="16" t="n">
        <f aca="false">SUM(DI6:EP6)</f>
        <v>67</v>
      </c>
    </row>
    <row r="7" customFormat="false" ht="13.5" hidden="false" customHeight="false" outlineLevel="0" collapsed="false">
      <c r="A7" s="1" t="n">
        <v>2</v>
      </c>
      <c r="C7" s="16" t="n">
        <v>4</v>
      </c>
      <c r="D7" s="1" t="n">
        <f aca="false">牌譜解析!DS6</f>
        <v>0</v>
      </c>
      <c r="E7" s="1" t="n">
        <f aca="false">牌譜解析!DT6</f>
        <v>0</v>
      </c>
      <c r="F7" s="1" t="n">
        <f aca="false">牌譜解析!DU6</f>
        <v>0</v>
      </c>
      <c r="G7" s="1" t="n">
        <f aca="false">牌譜解析!DV6</f>
        <v>0</v>
      </c>
      <c r="H7" s="1" t="n">
        <f aca="false">牌譜解析!DW6</f>
        <v>0</v>
      </c>
      <c r="I7" s="1" t="n">
        <f aca="false">牌譜解析!DX6</f>
        <v>0</v>
      </c>
      <c r="J7" s="1" t="n">
        <f aca="false">牌譜解析!DY6</f>
        <v>0</v>
      </c>
      <c r="K7" s="1" t="n">
        <f aca="false">牌譜解析!DZ6</f>
        <v>0</v>
      </c>
      <c r="L7" s="1" t="n">
        <f aca="false">牌譜解析!EA6</f>
        <v>0</v>
      </c>
      <c r="M7" s="1" t="n">
        <f aca="false">牌譜解析!EB6</f>
        <v>0</v>
      </c>
      <c r="N7" s="1" t="n">
        <f aca="false">牌譜解析!EC6</f>
        <v>0</v>
      </c>
      <c r="O7" s="1" t="n">
        <f aca="false">牌譜解析!ED6</f>
        <v>0</v>
      </c>
      <c r="P7" s="1" t="n">
        <f aca="false">牌譜解析!EE6</f>
        <v>0</v>
      </c>
      <c r="Q7" s="1" t="n">
        <f aca="false">牌譜解析!EF6</f>
        <v>0</v>
      </c>
      <c r="R7" s="1" t="n">
        <f aca="false">牌譜解析!EG6</f>
        <v>0</v>
      </c>
      <c r="S7" s="1" t="n">
        <f aca="false">牌譜解析!EH6</f>
        <v>0</v>
      </c>
      <c r="T7" s="1" t="n">
        <f aca="false">牌譜解析!EI6</f>
        <v>0</v>
      </c>
      <c r="U7" s="1" t="n">
        <f aca="false">牌譜解析!EJ6</f>
        <v>0</v>
      </c>
      <c r="V7" s="1" t="n">
        <f aca="false">牌譜解析!EK6</f>
        <v>0</v>
      </c>
      <c r="W7" s="1" t="n">
        <f aca="false">牌譜解析!EL6</f>
        <v>0</v>
      </c>
      <c r="X7" s="1" t="n">
        <f aca="false">牌譜解析!EM6</f>
        <v>0</v>
      </c>
      <c r="Y7" s="1" t="n">
        <f aca="false">牌譜解析!EN6</f>
        <v>0</v>
      </c>
      <c r="Z7" s="1" t="n">
        <f aca="false">牌譜解析!EO6</f>
        <v>0</v>
      </c>
      <c r="AA7" s="1" t="n">
        <f aca="false">牌譜解析!EP6</f>
        <v>0</v>
      </c>
      <c r="AB7" s="1" t="n">
        <f aca="false">牌譜解析!EQ6</f>
        <v>0</v>
      </c>
      <c r="AC7" s="1" t="n">
        <f aca="false">牌譜解析!ER6</f>
        <v>0</v>
      </c>
      <c r="AD7" s="1" t="n">
        <f aca="false">牌譜解析!ES6</f>
        <v>0</v>
      </c>
      <c r="AE7" s="1" t="n">
        <f aca="false">牌譜解析!ET6</f>
        <v>0</v>
      </c>
      <c r="AF7" s="1" t="n">
        <f aca="false">牌譜解析!EU6</f>
        <v>0</v>
      </c>
      <c r="AG7" s="1" t="n">
        <f aca="false">牌譜解析!EV6</f>
        <v>0</v>
      </c>
      <c r="AH7" s="1" t="n">
        <f aca="false">牌譜解析!EW6</f>
        <v>0</v>
      </c>
      <c r="AI7" s="1" t="n">
        <f aca="false">牌譜解析!EX6</f>
        <v>0</v>
      </c>
      <c r="AJ7" s="1" t="n">
        <f aca="false">牌譜解析!EY6</f>
        <v>0</v>
      </c>
      <c r="AK7" s="1" t="n">
        <f aca="false">牌譜解析!EZ6</f>
        <v>1</v>
      </c>
      <c r="AM7" s="16" t="n">
        <v>4</v>
      </c>
      <c r="AN7" s="1" t="n">
        <f aca="false">SUM(D$3:D7)</f>
        <v>0</v>
      </c>
      <c r="AO7" s="1" t="n">
        <f aca="false">SUM(E$3:E7)</f>
        <v>0</v>
      </c>
      <c r="AP7" s="1" t="n">
        <f aca="false">SUM(F$3:F7)</f>
        <v>1</v>
      </c>
      <c r="AQ7" s="1" t="n">
        <f aca="false">SUM(G$3:G7)</f>
        <v>0</v>
      </c>
      <c r="AR7" s="1" t="n">
        <f aca="false">SUM(H$3:H7)</f>
        <v>0</v>
      </c>
      <c r="AS7" s="1" t="n">
        <f aca="false">SUM(I$3:I7)</f>
        <v>1</v>
      </c>
      <c r="AT7" s="1" t="n">
        <f aca="false">SUM(J$3:J7)</f>
        <v>1</v>
      </c>
      <c r="AU7" s="1" t="n">
        <f aca="false">SUM(K$3:K7)</f>
        <v>0</v>
      </c>
      <c r="AV7" s="1" t="n">
        <f aca="false">SUM(L$3:L7)</f>
        <v>0</v>
      </c>
      <c r="AW7" s="1" t="n">
        <f aca="false">SUM(M$3:M7)</f>
        <v>1</v>
      </c>
      <c r="AX7" s="1" t="n">
        <f aca="false">SUM(N$3:N7)</f>
        <v>0</v>
      </c>
      <c r="AY7" s="1" t="n">
        <f aca="false">SUM(O$3:O7)</f>
        <v>1</v>
      </c>
      <c r="AZ7" s="1" t="n">
        <f aca="false">SUM(P$3:P7)</f>
        <v>2</v>
      </c>
      <c r="BA7" s="1" t="n">
        <f aca="false">SUM(Q$3:Q7)</f>
        <v>0</v>
      </c>
      <c r="BB7" s="1" t="n">
        <f aca="false">SUM(R$3:R7)</f>
        <v>1</v>
      </c>
      <c r="BC7" s="1" t="n">
        <f aca="false">SUM(S$3:S7)</f>
        <v>0</v>
      </c>
      <c r="BD7" s="1" t="n">
        <f aca="false">SUM(T$3:T7)</f>
        <v>1</v>
      </c>
      <c r="BE7" s="1" t="n">
        <f aca="false">SUM(U$3:U7)</f>
        <v>1</v>
      </c>
      <c r="BF7" s="1" t="n">
        <f aca="false">SUM(V$3:V7)</f>
        <v>1</v>
      </c>
      <c r="BG7" s="1" t="n">
        <f aca="false">SUM(W$3:W7)</f>
        <v>0</v>
      </c>
      <c r="BH7" s="1" t="n">
        <f aca="false">SUM(X$3:X7)</f>
        <v>1</v>
      </c>
      <c r="BI7" s="1" t="n">
        <f aca="false">SUM(Y$3:Y7)</f>
        <v>0</v>
      </c>
      <c r="BJ7" s="1" t="n">
        <f aca="false">SUM(Z$3:Z7)</f>
        <v>1</v>
      </c>
      <c r="BK7" s="1" t="n">
        <f aca="false">SUM(AA$3:AA7)</f>
        <v>0</v>
      </c>
      <c r="BL7" s="1" t="n">
        <f aca="false">SUM(AB$3:AB7)</f>
        <v>0</v>
      </c>
      <c r="BM7" s="1" t="n">
        <f aca="false">SUM(AC$3:AC7)</f>
        <v>0</v>
      </c>
      <c r="BN7" s="1" t="n">
        <f aca="false">SUM(AD$3:AD7)</f>
        <v>0</v>
      </c>
      <c r="BO7" s="1" t="n">
        <f aca="false">SUM(AE$3:AE7)</f>
        <v>0</v>
      </c>
      <c r="BP7" s="1" t="n">
        <f aca="false">SUM(AF$3:AF7)</f>
        <v>1</v>
      </c>
      <c r="BQ7" s="1" t="n">
        <f aca="false">SUM(AG$3:AG7)</f>
        <v>1</v>
      </c>
      <c r="BR7" s="1" t="n">
        <f aca="false">SUM(AH$3:AH7)</f>
        <v>1</v>
      </c>
      <c r="BS7" s="1" t="n">
        <f aca="false">SUM(AI$3:AI7)</f>
        <v>0</v>
      </c>
      <c r="BT7" s="1" t="n">
        <f aca="false">SUM(AJ$3:AJ7)</f>
        <v>0</v>
      </c>
      <c r="BU7" s="1" t="n">
        <f aca="false">SUM(AK$3:AK7)</f>
        <v>1</v>
      </c>
      <c r="BV7" s="1" t="n">
        <f aca="false">SUM(AN7:BU7)</f>
        <v>17</v>
      </c>
      <c r="BX7" s="16" t="n">
        <v>4</v>
      </c>
      <c r="BY7" s="1" t="n">
        <f aca="false">4-AN7</f>
        <v>4</v>
      </c>
      <c r="BZ7" s="1" t="n">
        <f aca="false">4-AO7</f>
        <v>4</v>
      </c>
      <c r="CA7" s="1" t="n">
        <f aca="false">4-AP7</f>
        <v>3</v>
      </c>
      <c r="CB7" s="1" t="n">
        <f aca="false">4-AQ7</f>
        <v>4</v>
      </c>
      <c r="CC7" s="1" t="n">
        <f aca="false">4-AR7</f>
        <v>4</v>
      </c>
      <c r="CD7" s="1" t="n">
        <f aca="false">4-AS7</f>
        <v>3</v>
      </c>
      <c r="CE7" s="1" t="n">
        <f aca="false">4-AT7</f>
        <v>3</v>
      </c>
      <c r="CF7" s="1" t="n">
        <f aca="false">4-AU7</f>
        <v>4</v>
      </c>
      <c r="CG7" s="1" t="n">
        <f aca="false">4-AV7</f>
        <v>4</v>
      </c>
      <c r="CH7" s="1" t="n">
        <f aca="false">4-AW7</f>
        <v>3</v>
      </c>
      <c r="CI7" s="1" t="n">
        <f aca="false">4-AX7</f>
        <v>4</v>
      </c>
      <c r="CJ7" s="1" t="n">
        <f aca="false">4-AY7</f>
        <v>3</v>
      </c>
      <c r="CK7" s="1" t="n">
        <f aca="false">4-AZ7</f>
        <v>2</v>
      </c>
      <c r="CL7" s="1" t="n">
        <f aca="false">4-BA7</f>
        <v>4</v>
      </c>
      <c r="CM7" s="1" t="n">
        <f aca="false">4-BB7</f>
        <v>3</v>
      </c>
      <c r="CN7" s="1" t="n">
        <f aca="false">4-BC7</f>
        <v>4</v>
      </c>
      <c r="CO7" s="1" t="n">
        <f aca="false">4-BD7</f>
        <v>3</v>
      </c>
      <c r="CP7" s="1" t="n">
        <f aca="false">4-BE7</f>
        <v>3</v>
      </c>
      <c r="CQ7" s="1" t="n">
        <f aca="false">4-BF7</f>
        <v>3</v>
      </c>
      <c r="CR7" s="1" t="n">
        <f aca="false">4-BG7</f>
        <v>4</v>
      </c>
      <c r="CS7" s="1" t="n">
        <f aca="false">4-BH7</f>
        <v>3</v>
      </c>
      <c r="CT7" s="1" t="n">
        <f aca="false">4-BI7</f>
        <v>4</v>
      </c>
      <c r="CU7" s="1" t="n">
        <f aca="false">4-BJ7</f>
        <v>3</v>
      </c>
      <c r="CV7" s="1" t="n">
        <f aca="false">4-BK7</f>
        <v>4</v>
      </c>
      <c r="CW7" s="1" t="n">
        <f aca="false">4-BL7</f>
        <v>4</v>
      </c>
      <c r="CX7" s="1" t="n">
        <f aca="false">4-BM7</f>
        <v>4</v>
      </c>
      <c r="CY7" s="1" t="n">
        <f aca="false">4-BN7</f>
        <v>4</v>
      </c>
      <c r="CZ7" s="1" t="n">
        <f aca="false">4-BO7</f>
        <v>4</v>
      </c>
      <c r="DA7" s="1" t="n">
        <f aca="false">4-BP7</f>
        <v>3</v>
      </c>
      <c r="DB7" s="1" t="n">
        <f aca="false">4-BQ7</f>
        <v>3</v>
      </c>
      <c r="DC7" s="1" t="n">
        <f aca="false">4-BR7</f>
        <v>3</v>
      </c>
      <c r="DD7" s="1" t="n">
        <f aca="false">4-BS7</f>
        <v>4</v>
      </c>
      <c r="DE7" s="1" t="n">
        <f aca="false">4-BT7</f>
        <v>4</v>
      </c>
      <c r="DF7" s="1" t="n">
        <f aca="false">4-BU7</f>
        <v>3</v>
      </c>
      <c r="DH7" s="5" t="n">
        <v>4</v>
      </c>
      <c r="DI7" s="40" t="n">
        <f aca="false">DI6-牌譜解析!GP7</f>
        <v>2</v>
      </c>
      <c r="DJ7" s="13" t="n">
        <f aca="false">DJ6-牌譜解析!GQ7</f>
        <v>1</v>
      </c>
      <c r="DK7" s="13" t="n">
        <f aca="false">DK6-牌譜解析!GR7</f>
        <v>1</v>
      </c>
      <c r="DL7" s="13" t="n">
        <f aca="false">DL6-牌譜解析!GS7</f>
        <v>3</v>
      </c>
      <c r="DM7" s="13" t="n">
        <f aca="false">DM6-牌譜解析!GT7</f>
        <v>2</v>
      </c>
      <c r="DN7" s="13" t="n">
        <f aca="false">DN6-牌譜解析!GU7</f>
        <v>2</v>
      </c>
      <c r="DO7" s="13" t="n">
        <f aca="false">DO6-牌譜解析!GV7</f>
        <v>0</v>
      </c>
      <c r="DP7" s="13" t="n">
        <f aca="false">DP6-牌譜解析!GW7</f>
        <v>1</v>
      </c>
      <c r="DQ7" s="41" t="n">
        <f aca="false">DQ6-牌譜解析!GX7</f>
        <v>3</v>
      </c>
      <c r="DR7" s="40" t="n">
        <f aca="false">DR6-牌譜解析!GY7</f>
        <v>0</v>
      </c>
      <c r="DS7" s="13" t="n">
        <f aca="false">DS6-牌譜解析!GZ7</f>
        <v>3</v>
      </c>
      <c r="DT7" s="13" t="n">
        <f aca="false">DT6-牌譜解析!HA7</f>
        <v>1</v>
      </c>
      <c r="DU7" s="13" t="n">
        <f aca="false">DU6-牌譜解析!HB7</f>
        <v>1</v>
      </c>
      <c r="DV7" s="13" t="n">
        <f aca="false">DV6-牌譜解析!HC7</f>
        <v>3</v>
      </c>
      <c r="DW7" s="13" t="n">
        <f aca="false">DW6-牌譜解析!HD7</f>
        <v>1</v>
      </c>
      <c r="DX7" s="13" t="n">
        <f aca="false">DX6-牌譜解析!HE7</f>
        <v>2</v>
      </c>
      <c r="DY7" s="13" t="n">
        <f aca="false">DY6-牌譜解析!HF7</f>
        <v>1</v>
      </c>
      <c r="DZ7" s="41" t="n">
        <f aca="false">DZ6-牌譜解析!HG7</f>
        <v>1</v>
      </c>
      <c r="EA7" s="40" t="n">
        <f aca="false">EA6-牌譜解析!HH7</f>
        <v>1</v>
      </c>
      <c r="EB7" s="13" t="n">
        <f aca="false">EB6-牌譜解析!HI7</f>
        <v>2</v>
      </c>
      <c r="EC7" s="13" t="n">
        <f aca="false">EC6-牌譜解析!HJ7</f>
        <v>1</v>
      </c>
      <c r="ED7" s="13" t="n">
        <f aca="false">ED6-牌譜解析!HK7</f>
        <v>2</v>
      </c>
      <c r="EE7" s="13" t="n">
        <f aca="false">EE6-牌譜解析!HL7</f>
        <v>3</v>
      </c>
      <c r="EF7" s="13" t="n">
        <f aca="false">EF6-牌譜解析!HM7</f>
        <v>3</v>
      </c>
      <c r="EG7" s="13" t="n">
        <f aca="false">EG6-牌譜解析!HN7</f>
        <v>3</v>
      </c>
      <c r="EH7" s="13" t="n">
        <f aca="false">EH6-牌譜解析!HO7</f>
        <v>2</v>
      </c>
      <c r="EI7" s="41" t="n">
        <f aca="false">EI6-牌譜解析!HP7</f>
        <v>3</v>
      </c>
      <c r="EJ7" s="13" t="n">
        <f aca="false">EJ6-牌譜解析!HQ7</f>
        <v>2</v>
      </c>
      <c r="EK7" s="13" t="n">
        <f aca="false">EK6-牌譜解析!HR7</f>
        <v>3</v>
      </c>
      <c r="EL7" s="13" t="n">
        <f aca="false">EL6-牌譜解析!HS7</f>
        <v>1</v>
      </c>
      <c r="EM7" s="13" t="n">
        <f aca="false">EM6-牌譜解析!HT7</f>
        <v>3</v>
      </c>
      <c r="EN7" s="13" t="n">
        <f aca="false">EN6-牌譜解析!HU7</f>
        <v>3</v>
      </c>
      <c r="EO7" s="13" t="n">
        <f aca="false">EO6-牌譜解析!HV7</f>
        <v>4</v>
      </c>
      <c r="EP7" s="13" t="n">
        <f aca="false">EP6-牌譜解析!HW7</f>
        <v>2</v>
      </c>
      <c r="EQ7" s="16" t="n">
        <f aca="false">SUM(DI7:EP7)</f>
        <v>66</v>
      </c>
    </row>
    <row r="8" customFormat="false" ht="13.5" hidden="false" customHeight="false" outlineLevel="0" collapsed="false">
      <c r="A8" s="1" t="n">
        <v>3</v>
      </c>
      <c r="B8" s="1" t="n">
        <v>2</v>
      </c>
      <c r="C8" s="38" t="n">
        <v>5</v>
      </c>
      <c r="D8" s="1" t="n">
        <f aca="false">牌譜解析!L7</f>
        <v>0</v>
      </c>
      <c r="E8" s="1" t="n">
        <f aca="false">牌譜解析!M7</f>
        <v>0</v>
      </c>
      <c r="F8" s="1" t="n">
        <f aca="false">牌譜解析!N7</f>
        <v>0</v>
      </c>
      <c r="G8" s="1" t="n">
        <f aca="false">牌譜解析!O7</f>
        <v>0</v>
      </c>
      <c r="H8" s="1" t="n">
        <f aca="false">牌譜解析!P7</f>
        <v>0</v>
      </c>
      <c r="I8" s="1" t="n">
        <f aca="false">牌譜解析!Q7</f>
        <v>0</v>
      </c>
      <c r="J8" s="1" t="n">
        <f aca="false">牌譜解析!R7</f>
        <v>0</v>
      </c>
      <c r="K8" s="1" t="n">
        <f aca="false">牌譜解析!S7</f>
        <v>0</v>
      </c>
      <c r="L8" s="1" t="n">
        <f aca="false">牌譜解析!T7</f>
        <v>0</v>
      </c>
      <c r="M8" s="1" t="n">
        <f aca="false">牌譜解析!U7</f>
        <v>0</v>
      </c>
      <c r="N8" s="1" t="n">
        <f aca="false">牌譜解析!V7</f>
        <v>0</v>
      </c>
      <c r="O8" s="1" t="n">
        <f aca="false">牌譜解析!W7</f>
        <v>0</v>
      </c>
      <c r="P8" s="1" t="n">
        <f aca="false">牌譜解析!X7</f>
        <v>0</v>
      </c>
      <c r="Q8" s="1" t="n">
        <f aca="false">牌譜解析!Y7</f>
        <v>0</v>
      </c>
      <c r="R8" s="1" t="n">
        <f aca="false">牌譜解析!Z7</f>
        <v>0</v>
      </c>
      <c r="S8" s="1" t="n">
        <f aca="false">牌譜解析!AA7</f>
        <v>0</v>
      </c>
      <c r="T8" s="1" t="n">
        <f aca="false">牌譜解析!AB7</f>
        <v>0</v>
      </c>
      <c r="U8" s="1" t="n">
        <f aca="false">牌譜解析!AC7</f>
        <v>0</v>
      </c>
      <c r="V8" s="1" t="n">
        <f aca="false">牌譜解析!AD7</f>
        <v>0</v>
      </c>
      <c r="W8" s="1" t="n">
        <f aca="false">牌譜解析!AE7</f>
        <v>0</v>
      </c>
      <c r="X8" s="1" t="n">
        <f aca="false">牌譜解析!AF7</f>
        <v>0</v>
      </c>
      <c r="Y8" s="1" t="n">
        <f aca="false">牌譜解析!AG7</f>
        <v>0</v>
      </c>
      <c r="Z8" s="1" t="n">
        <f aca="false">牌譜解析!AH7</f>
        <v>0</v>
      </c>
      <c r="AA8" s="1" t="n">
        <f aca="false">牌譜解析!AI7</f>
        <v>0</v>
      </c>
      <c r="AB8" s="1" t="n">
        <f aca="false">牌譜解析!AJ7</f>
        <v>0</v>
      </c>
      <c r="AC8" s="1" t="n">
        <f aca="false">牌譜解析!AK7</f>
        <v>0</v>
      </c>
      <c r="AD8" s="1" t="n">
        <f aca="false">牌譜解析!AL7</f>
        <v>0</v>
      </c>
      <c r="AE8" s="1" t="n">
        <f aca="false">牌譜解析!AM7</f>
        <v>0</v>
      </c>
      <c r="AF8" s="1" t="n">
        <f aca="false">牌譜解析!AN7</f>
        <v>0</v>
      </c>
      <c r="AG8" s="1" t="n">
        <f aca="false">牌譜解析!AO7</f>
        <v>0</v>
      </c>
      <c r="AH8" s="1" t="n">
        <f aca="false">牌譜解析!AP7</f>
        <v>0</v>
      </c>
      <c r="AI8" s="1" t="n">
        <f aca="false">牌譜解析!AQ7</f>
        <v>0</v>
      </c>
      <c r="AJ8" s="1" t="n">
        <f aca="false">牌譜解析!AR7</f>
        <v>1</v>
      </c>
      <c r="AK8" s="1" t="n">
        <f aca="false">牌譜解析!AS7</f>
        <v>0</v>
      </c>
      <c r="AM8" s="38" t="n">
        <v>5</v>
      </c>
      <c r="AN8" s="1" t="n">
        <f aca="false">SUM(D$3:D8)</f>
        <v>0</v>
      </c>
      <c r="AO8" s="1" t="n">
        <f aca="false">SUM(E$3:E8)</f>
        <v>0</v>
      </c>
      <c r="AP8" s="1" t="n">
        <f aca="false">SUM(F$3:F8)</f>
        <v>1</v>
      </c>
      <c r="AQ8" s="1" t="n">
        <f aca="false">SUM(G$3:G8)</f>
        <v>0</v>
      </c>
      <c r="AR8" s="1" t="n">
        <f aca="false">SUM(H$3:H8)</f>
        <v>0</v>
      </c>
      <c r="AS8" s="1" t="n">
        <f aca="false">SUM(I$3:I8)</f>
        <v>1</v>
      </c>
      <c r="AT8" s="1" t="n">
        <f aca="false">SUM(J$3:J8)</f>
        <v>1</v>
      </c>
      <c r="AU8" s="1" t="n">
        <f aca="false">SUM(K$3:K8)</f>
        <v>0</v>
      </c>
      <c r="AV8" s="1" t="n">
        <f aca="false">SUM(L$3:L8)</f>
        <v>0</v>
      </c>
      <c r="AW8" s="1" t="n">
        <f aca="false">SUM(M$3:M8)</f>
        <v>1</v>
      </c>
      <c r="AX8" s="1" t="n">
        <f aca="false">SUM(N$3:N8)</f>
        <v>0</v>
      </c>
      <c r="AY8" s="1" t="n">
        <f aca="false">SUM(O$3:O8)</f>
        <v>1</v>
      </c>
      <c r="AZ8" s="1" t="n">
        <f aca="false">SUM(P$3:P8)</f>
        <v>2</v>
      </c>
      <c r="BA8" s="1" t="n">
        <f aca="false">SUM(Q$3:Q8)</f>
        <v>0</v>
      </c>
      <c r="BB8" s="1" t="n">
        <f aca="false">SUM(R$3:R8)</f>
        <v>1</v>
      </c>
      <c r="BC8" s="1" t="n">
        <f aca="false">SUM(S$3:S8)</f>
        <v>0</v>
      </c>
      <c r="BD8" s="1" t="n">
        <f aca="false">SUM(T$3:T8)</f>
        <v>1</v>
      </c>
      <c r="BE8" s="1" t="n">
        <f aca="false">SUM(U$3:U8)</f>
        <v>1</v>
      </c>
      <c r="BF8" s="1" t="n">
        <f aca="false">SUM(V$3:V8)</f>
        <v>1</v>
      </c>
      <c r="BG8" s="1" t="n">
        <f aca="false">SUM(W$3:W8)</f>
        <v>0</v>
      </c>
      <c r="BH8" s="1" t="n">
        <f aca="false">SUM(X$3:X8)</f>
        <v>1</v>
      </c>
      <c r="BI8" s="1" t="n">
        <f aca="false">SUM(Y$3:Y8)</f>
        <v>0</v>
      </c>
      <c r="BJ8" s="1" t="n">
        <f aca="false">SUM(Z$3:Z8)</f>
        <v>1</v>
      </c>
      <c r="BK8" s="1" t="n">
        <f aca="false">SUM(AA$3:AA8)</f>
        <v>0</v>
      </c>
      <c r="BL8" s="1" t="n">
        <f aca="false">SUM(AB$3:AB8)</f>
        <v>0</v>
      </c>
      <c r="BM8" s="1" t="n">
        <f aca="false">SUM(AC$3:AC8)</f>
        <v>0</v>
      </c>
      <c r="BN8" s="1" t="n">
        <f aca="false">SUM(AD$3:AD8)</f>
        <v>0</v>
      </c>
      <c r="BO8" s="1" t="n">
        <f aca="false">SUM(AE$3:AE8)</f>
        <v>0</v>
      </c>
      <c r="BP8" s="1" t="n">
        <f aca="false">SUM(AF$3:AF8)</f>
        <v>1</v>
      </c>
      <c r="BQ8" s="1" t="n">
        <f aca="false">SUM(AG$3:AG8)</f>
        <v>1</v>
      </c>
      <c r="BR8" s="1" t="n">
        <f aca="false">SUM(AH$3:AH8)</f>
        <v>1</v>
      </c>
      <c r="BS8" s="1" t="n">
        <f aca="false">SUM(AI$3:AI8)</f>
        <v>0</v>
      </c>
      <c r="BT8" s="1" t="n">
        <f aca="false">SUM(AJ$3:AJ8)</f>
        <v>1</v>
      </c>
      <c r="BU8" s="1" t="n">
        <f aca="false">SUM(AK$3:AK8)</f>
        <v>1</v>
      </c>
      <c r="BV8" s="1" t="n">
        <f aca="false">SUM(AN8:BU8)</f>
        <v>18</v>
      </c>
      <c r="BX8" s="38" t="n">
        <v>5</v>
      </c>
      <c r="BY8" s="1" t="n">
        <f aca="false">4-AN8</f>
        <v>4</v>
      </c>
      <c r="BZ8" s="1" t="n">
        <f aca="false">4-AO8</f>
        <v>4</v>
      </c>
      <c r="CA8" s="1" t="n">
        <f aca="false">4-AP8</f>
        <v>3</v>
      </c>
      <c r="CB8" s="1" t="n">
        <f aca="false">4-AQ8</f>
        <v>4</v>
      </c>
      <c r="CC8" s="1" t="n">
        <f aca="false">4-AR8</f>
        <v>4</v>
      </c>
      <c r="CD8" s="1" t="n">
        <f aca="false">4-AS8</f>
        <v>3</v>
      </c>
      <c r="CE8" s="1" t="n">
        <f aca="false">4-AT8</f>
        <v>3</v>
      </c>
      <c r="CF8" s="1" t="n">
        <f aca="false">4-AU8</f>
        <v>4</v>
      </c>
      <c r="CG8" s="1" t="n">
        <f aca="false">4-AV8</f>
        <v>4</v>
      </c>
      <c r="CH8" s="1" t="n">
        <f aca="false">4-AW8</f>
        <v>3</v>
      </c>
      <c r="CI8" s="1" t="n">
        <f aca="false">4-AX8</f>
        <v>4</v>
      </c>
      <c r="CJ8" s="1" t="n">
        <f aca="false">4-AY8</f>
        <v>3</v>
      </c>
      <c r="CK8" s="1" t="n">
        <f aca="false">4-AZ8</f>
        <v>2</v>
      </c>
      <c r="CL8" s="1" t="n">
        <f aca="false">4-BA8</f>
        <v>4</v>
      </c>
      <c r="CM8" s="1" t="n">
        <f aca="false">4-BB8</f>
        <v>3</v>
      </c>
      <c r="CN8" s="1" t="n">
        <f aca="false">4-BC8</f>
        <v>4</v>
      </c>
      <c r="CO8" s="1" t="n">
        <f aca="false">4-BD8</f>
        <v>3</v>
      </c>
      <c r="CP8" s="1" t="n">
        <f aca="false">4-BE8</f>
        <v>3</v>
      </c>
      <c r="CQ8" s="1" t="n">
        <f aca="false">4-BF8</f>
        <v>3</v>
      </c>
      <c r="CR8" s="1" t="n">
        <f aca="false">4-BG8</f>
        <v>4</v>
      </c>
      <c r="CS8" s="1" t="n">
        <f aca="false">4-BH8</f>
        <v>3</v>
      </c>
      <c r="CT8" s="1" t="n">
        <f aca="false">4-BI8</f>
        <v>4</v>
      </c>
      <c r="CU8" s="1" t="n">
        <f aca="false">4-BJ8</f>
        <v>3</v>
      </c>
      <c r="CV8" s="1" t="n">
        <f aca="false">4-BK8</f>
        <v>4</v>
      </c>
      <c r="CW8" s="1" t="n">
        <f aca="false">4-BL8</f>
        <v>4</v>
      </c>
      <c r="CX8" s="1" t="n">
        <f aca="false">4-BM8</f>
        <v>4</v>
      </c>
      <c r="CY8" s="1" t="n">
        <f aca="false">4-BN8</f>
        <v>4</v>
      </c>
      <c r="CZ8" s="1" t="n">
        <f aca="false">4-BO8</f>
        <v>4</v>
      </c>
      <c r="DA8" s="1" t="n">
        <f aca="false">4-BP8</f>
        <v>3</v>
      </c>
      <c r="DB8" s="1" t="n">
        <f aca="false">4-BQ8</f>
        <v>3</v>
      </c>
      <c r="DC8" s="1" t="n">
        <f aca="false">4-BR8</f>
        <v>3</v>
      </c>
      <c r="DD8" s="1" t="n">
        <f aca="false">4-BS8</f>
        <v>4</v>
      </c>
      <c r="DE8" s="1" t="n">
        <f aca="false">4-BT8</f>
        <v>3</v>
      </c>
      <c r="DF8" s="1" t="n">
        <f aca="false">4-BU8</f>
        <v>3</v>
      </c>
      <c r="DH8" s="39" t="n">
        <v>5</v>
      </c>
      <c r="DI8" s="40" t="n">
        <f aca="false">DI7-牌譜解析!GP8</f>
        <v>2</v>
      </c>
      <c r="DJ8" s="13" t="n">
        <f aca="false">DJ7-牌譜解析!GQ8</f>
        <v>1</v>
      </c>
      <c r="DK8" s="13" t="n">
        <f aca="false">DK7-牌譜解析!GR8</f>
        <v>1</v>
      </c>
      <c r="DL8" s="13" t="n">
        <f aca="false">DL7-牌譜解析!GS8</f>
        <v>3</v>
      </c>
      <c r="DM8" s="13" t="n">
        <f aca="false">DM7-牌譜解析!GT8</f>
        <v>2</v>
      </c>
      <c r="DN8" s="13" t="n">
        <f aca="false">DN7-牌譜解析!GU8</f>
        <v>2</v>
      </c>
      <c r="DO8" s="13" t="n">
        <f aca="false">DO7-牌譜解析!GV8</f>
        <v>0</v>
      </c>
      <c r="DP8" s="13" t="n">
        <f aca="false">DP7-牌譜解析!GW8</f>
        <v>1</v>
      </c>
      <c r="DQ8" s="41" t="n">
        <f aca="false">DQ7-牌譜解析!GX8</f>
        <v>3</v>
      </c>
      <c r="DR8" s="40" t="n">
        <f aca="false">DR7-牌譜解析!GY8</f>
        <v>0</v>
      </c>
      <c r="DS8" s="13" t="n">
        <f aca="false">DS7-牌譜解析!GZ8</f>
        <v>3</v>
      </c>
      <c r="DT8" s="13" t="n">
        <f aca="false">DT7-牌譜解析!HA8</f>
        <v>1</v>
      </c>
      <c r="DU8" s="13" t="n">
        <f aca="false">DU7-牌譜解析!HB8</f>
        <v>1</v>
      </c>
      <c r="DV8" s="13" t="n">
        <f aca="false">DV7-牌譜解析!HC8</f>
        <v>3</v>
      </c>
      <c r="DW8" s="13" t="n">
        <f aca="false">DW7-牌譜解析!HD8</f>
        <v>1</v>
      </c>
      <c r="DX8" s="13" t="n">
        <f aca="false">DX7-牌譜解析!HE8</f>
        <v>2</v>
      </c>
      <c r="DY8" s="13" t="n">
        <f aca="false">DY7-牌譜解析!HF8</f>
        <v>1</v>
      </c>
      <c r="DZ8" s="41" t="n">
        <f aca="false">DZ7-牌譜解析!HG8</f>
        <v>1</v>
      </c>
      <c r="EA8" s="40" t="n">
        <f aca="false">EA7-牌譜解析!HH8</f>
        <v>1</v>
      </c>
      <c r="EB8" s="13" t="n">
        <f aca="false">EB7-牌譜解析!HI8</f>
        <v>2</v>
      </c>
      <c r="EC8" s="13" t="n">
        <f aca="false">EC7-牌譜解析!HJ8</f>
        <v>1</v>
      </c>
      <c r="ED8" s="13" t="n">
        <f aca="false">ED7-牌譜解析!HK8</f>
        <v>2</v>
      </c>
      <c r="EE8" s="13" t="n">
        <f aca="false">EE7-牌譜解析!HL8</f>
        <v>3</v>
      </c>
      <c r="EF8" s="13" t="n">
        <f aca="false">EF7-牌譜解析!HM8</f>
        <v>3</v>
      </c>
      <c r="EG8" s="13" t="n">
        <f aca="false">EG7-牌譜解析!HN8</f>
        <v>3</v>
      </c>
      <c r="EH8" s="13" t="n">
        <f aca="false">EH7-牌譜解析!HO8</f>
        <v>2</v>
      </c>
      <c r="EI8" s="41" t="n">
        <f aca="false">EI7-牌譜解析!HP8</f>
        <v>3</v>
      </c>
      <c r="EJ8" s="13" t="n">
        <f aca="false">EJ7-牌譜解析!HQ8</f>
        <v>2</v>
      </c>
      <c r="EK8" s="13" t="n">
        <f aca="false">EK7-牌譜解析!HR8</f>
        <v>3</v>
      </c>
      <c r="EL8" s="13" t="n">
        <f aca="false">EL7-牌譜解析!HS8</f>
        <v>1</v>
      </c>
      <c r="EM8" s="13" t="n">
        <f aca="false">EM7-牌譜解析!HT8</f>
        <v>3</v>
      </c>
      <c r="EN8" s="13" t="n">
        <f aca="false">EN7-牌譜解析!HU8</f>
        <v>3</v>
      </c>
      <c r="EO8" s="13" t="n">
        <f aca="false">EO7-牌譜解析!HV8</f>
        <v>3</v>
      </c>
      <c r="EP8" s="13" t="n">
        <f aca="false">EP7-牌譜解析!HW8</f>
        <v>2</v>
      </c>
      <c r="EQ8" s="16" t="n">
        <f aca="false">SUM(DI8:EP8)</f>
        <v>65</v>
      </c>
    </row>
    <row r="9" customFormat="false" ht="13.5" hidden="false" customHeight="false" outlineLevel="0" collapsed="false">
      <c r="A9" s="1" t="n">
        <v>4</v>
      </c>
      <c r="C9" s="16" t="n">
        <v>6</v>
      </c>
      <c r="D9" s="1" t="n">
        <f aca="false">牌譜解析!AW8</f>
        <v>0</v>
      </c>
      <c r="E9" s="1" t="n">
        <f aca="false">牌譜解析!AX8</f>
        <v>0</v>
      </c>
      <c r="F9" s="1" t="n">
        <f aca="false">牌譜解析!AY8</f>
        <v>0</v>
      </c>
      <c r="G9" s="1" t="n">
        <f aca="false">牌譜解析!AZ8</f>
        <v>0</v>
      </c>
      <c r="H9" s="1" t="n">
        <f aca="false">牌譜解析!BA8</f>
        <v>0</v>
      </c>
      <c r="I9" s="1" t="n">
        <f aca="false">牌譜解析!BB8</f>
        <v>0</v>
      </c>
      <c r="J9" s="1" t="n">
        <f aca="false">牌譜解析!BC8</f>
        <v>0</v>
      </c>
      <c r="K9" s="1" t="n">
        <f aca="false">牌譜解析!BD8</f>
        <v>0</v>
      </c>
      <c r="L9" s="1" t="n">
        <f aca="false">牌譜解析!BE8</f>
        <v>0</v>
      </c>
      <c r="M9" s="1" t="n">
        <f aca="false">牌譜解析!BF8</f>
        <v>0</v>
      </c>
      <c r="N9" s="1" t="n">
        <f aca="false">牌譜解析!BG8</f>
        <v>0</v>
      </c>
      <c r="O9" s="1" t="n">
        <f aca="false">牌譜解析!BH8</f>
        <v>0</v>
      </c>
      <c r="P9" s="1" t="n">
        <f aca="false">牌譜解析!BI8</f>
        <v>0</v>
      </c>
      <c r="Q9" s="1" t="n">
        <f aca="false">牌譜解析!BJ8</f>
        <v>0</v>
      </c>
      <c r="R9" s="1" t="n">
        <f aca="false">牌譜解析!BK8</f>
        <v>0</v>
      </c>
      <c r="S9" s="1" t="n">
        <f aca="false">牌譜解析!BL8</f>
        <v>0</v>
      </c>
      <c r="T9" s="1" t="n">
        <f aca="false">牌譜解析!BM8</f>
        <v>0</v>
      </c>
      <c r="U9" s="1" t="n">
        <f aca="false">牌譜解析!BN8</f>
        <v>1</v>
      </c>
      <c r="V9" s="1" t="n">
        <f aca="false">牌譜解析!BO8</f>
        <v>0</v>
      </c>
      <c r="W9" s="1" t="n">
        <f aca="false">牌譜解析!BP8</f>
        <v>0</v>
      </c>
      <c r="X9" s="1" t="n">
        <f aca="false">牌譜解析!BQ8</f>
        <v>0</v>
      </c>
      <c r="Y9" s="1" t="n">
        <f aca="false">牌譜解析!BR8</f>
        <v>0</v>
      </c>
      <c r="Z9" s="1" t="n">
        <f aca="false">牌譜解析!BS8</f>
        <v>0</v>
      </c>
      <c r="AA9" s="1" t="n">
        <f aca="false">牌譜解析!BT8</f>
        <v>0</v>
      </c>
      <c r="AB9" s="1" t="n">
        <f aca="false">牌譜解析!BU8</f>
        <v>0</v>
      </c>
      <c r="AC9" s="1" t="n">
        <f aca="false">牌譜解析!BV8</f>
        <v>0</v>
      </c>
      <c r="AD9" s="1" t="n">
        <f aca="false">牌譜解析!BW8</f>
        <v>0</v>
      </c>
      <c r="AE9" s="1" t="n">
        <f aca="false">牌譜解析!BX8</f>
        <v>0</v>
      </c>
      <c r="AF9" s="1" t="n">
        <f aca="false">牌譜解析!BY8</f>
        <v>0</v>
      </c>
      <c r="AG9" s="1" t="n">
        <f aca="false">牌譜解析!BZ8</f>
        <v>0</v>
      </c>
      <c r="AH9" s="1" t="n">
        <f aca="false">牌譜解析!CA8</f>
        <v>0</v>
      </c>
      <c r="AI9" s="1" t="n">
        <f aca="false">牌譜解析!CB8</f>
        <v>0</v>
      </c>
      <c r="AJ9" s="1" t="n">
        <f aca="false">牌譜解析!CC8</f>
        <v>0</v>
      </c>
      <c r="AK9" s="1" t="n">
        <f aca="false">牌譜解析!CD8</f>
        <v>0</v>
      </c>
      <c r="AM9" s="16" t="n">
        <v>6</v>
      </c>
      <c r="AN9" s="1" t="n">
        <f aca="false">SUM(D$3:D9)</f>
        <v>0</v>
      </c>
      <c r="AO9" s="1" t="n">
        <f aca="false">SUM(E$3:E9)</f>
        <v>0</v>
      </c>
      <c r="AP9" s="1" t="n">
        <f aca="false">SUM(F$3:F9)</f>
        <v>1</v>
      </c>
      <c r="AQ9" s="1" t="n">
        <f aca="false">SUM(G$3:G9)</f>
        <v>0</v>
      </c>
      <c r="AR9" s="1" t="n">
        <f aca="false">SUM(H$3:H9)</f>
        <v>0</v>
      </c>
      <c r="AS9" s="1" t="n">
        <f aca="false">SUM(I$3:I9)</f>
        <v>1</v>
      </c>
      <c r="AT9" s="1" t="n">
        <f aca="false">SUM(J$3:J9)</f>
        <v>1</v>
      </c>
      <c r="AU9" s="1" t="n">
        <f aca="false">SUM(K$3:K9)</f>
        <v>0</v>
      </c>
      <c r="AV9" s="1" t="n">
        <f aca="false">SUM(L$3:L9)</f>
        <v>0</v>
      </c>
      <c r="AW9" s="1" t="n">
        <f aca="false">SUM(M$3:M9)</f>
        <v>1</v>
      </c>
      <c r="AX9" s="1" t="n">
        <f aca="false">SUM(N$3:N9)</f>
        <v>0</v>
      </c>
      <c r="AY9" s="1" t="n">
        <f aca="false">SUM(O$3:O9)</f>
        <v>1</v>
      </c>
      <c r="AZ9" s="1" t="n">
        <f aca="false">SUM(P$3:P9)</f>
        <v>2</v>
      </c>
      <c r="BA9" s="1" t="n">
        <f aca="false">SUM(Q$3:Q9)</f>
        <v>0</v>
      </c>
      <c r="BB9" s="1" t="n">
        <f aca="false">SUM(R$3:R9)</f>
        <v>1</v>
      </c>
      <c r="BC9" s="1" t="n">
        <f aca="false">SUM(S$3:S9)</f>
        <v>0</v>
      </c>
      <c r="BD9" s="1" t="n">
        <f aca="false">SUM(T$3:T9)</f>
        <v>1</v>
      </c>
      <c r="BE9" s="1" t="n">
        <f aca="false">SUM(U$3:U9)</f>
        <v>2</v>
      </c>
      <c r="BF9" s="1" t="n">
        <f aca="false">SUM(V$3:V9)</f>
        <v>1</v>
      </c>
      <c r="BG9" s="1" t="n">
        <f aca="false">SUM(W$3:W9)</f>
        <v>0</v>
      </c>
      <c r="BH9" s="1" t="n">
        <f aca="false">SUM(X$3:X9)</f>
        <v>1</v>
      </c>
      <c r="BI9" s="1" t="n">
        <f aca="false">SUM(Y$3:Y9)</f>
        <v>0</v>
      </c>
      <c r="BJ9" s="1" t="n">
        <f aca="false">SUM(Z$3:Z9)</f>
        <v>1</v>
      </c>
      <c r="BK9" s="1" t="n">
        <f aca="false">SUM(AA$3:AA9)</f>
        <v>0</v>
      </c>
      <c r="BL9" s="1" t="n">
        <f aca="false">SUM(AB$3:AB9)</f>
        <v>0</v>
      </c>
      <c r="BM9" s="1" t="n">
        <f aca="false">SUM(AC$3:AC9)</f>
        <v>0</v>
      </c>
      <c r="BN9" s="1" t="n">
        <f aca="false">SUM(AD$3:AD9)</f>
        <v>0</v>
      </c>
      <c r="BO9" s="1" t="n">
        <f aca="false">SUM(AE$3:AE9)</f>
        <v>0</v>
      </c>
      <c r="BP9" s="1" t="n">
        <f aca="false">SUM(AF$3:AF9)</f>
        <v>1</v>
      </c>
      <c r="BQ9" s="1" t="n">
        <f aca="false">SUM(AG$3:AG9)</f>
        <v>1</v>
      </c>
      <c r="BR9" s="1" t="n">
        <f aca="false">SUM(AH$3:AH9)</f>
        <v>1</v>
      </c>
      <c r="BS9" s="1" t="n">
        <f aca="false">SUM(AI$3:AI9)</f>
        <v>0</v>
      </c>
      <c r="BT9" s="1" t="n">
        <f aca="false">SUM(AJ$3:AJ9)</f>
        <v>1</v>
      </c>
      <c r="BU9" s="1" t="n">
        <f aca="false">SUM(AK$3:AK9)</f>
        <v>1</v>
      </c>
      <c r="BV9" s="1" t="n">
        <f aca="false">SUM(AN9:BU9)</f>
        <v>19</v>
      </c>
      <c r="BX9" s="16" t="n">
        <v>6</v>
      </c>
      <c r="BY9" s="1" t="n">
        <f aca="false">4-AN9</f>
        <v>4</v>
      </c>
      <c r="BZ9" s="1" t="n">
        <f aca="false">4-AO9</f>
        <v>4</v>
      </c>
      <c r="CA9" s="1" t="n">
        <f aca="false">4-AP9</f>
        <v>3</v>
      </c>
      <c r="CB9" s="1" t="n">
        <f aca="false">4-AQ9</f>
        <v>4</v>
      </c>
      <c r="CC9" s="1" t="n">
        <f aca="false">4-AR9</f>
        <v>4</v>
      </c>
      <c r="CD9" s="1" t="n">
        <f aca="false">4-AS9</f>
        <v>3</v>
      </c>
      <c r="CE9" s="1" t="n">
        <f aca="false">4-AT9</f>
        <v>3</v>
      </c>
      <c r="CF9" s="1" t="n">
        <f aca="false">4-AU9</f>
        <v>4</v>
      </c>
      <c r="CG9" s="1" t="n">
        <f aca="false">4-AV9</f>
        <v>4</v>
      </c>
      <c r="CH9" s="1" t="n">
        <f aca="false">4-AW9</f>
        <v>3</v>
      </c>
      <c r="CI9" s="1" t="n">
        <f aca="false">4-AX9</f>
        <v>4</v>
      </c>
      <c r="CJ9" s="1" t="n">
        <f aca="false">4-AY9</f>
        <v>3</v>
      </c>
      <c r="CK9" s="1" t="n">
        <f aca="false">4-AZ9</f>
        <v>2</v>
      </c>
      <c r="CL9" s="1" t="n">
        <f aca="false">4-BA9</f>
        <v>4</v>
      </c>
      <c r="CM9" s="1" t="n">
        <f aca="false">4-BB9</f>
        <v>3</v>
      </c>
      <c r="CN9" s="1" t="n">
        <f aca="false">4-BC9</f>
        <v>4</v>
      </c>
      <c r="CO9" s="1" t="n">
        <f aca="false">4-BD9</f>
        <v>3</v>
      </c>
      <c r="CP9" s="1" t="n">
        <f aca="false">4-BE9</f>
        <v>2</v>
      </c>
      <c r="CQ9" s="1" t="n">
        <f aca="false">4-BF9</f>
        <v>3</v>
      </c>
      <c r="CR9" s="1" t="n">
        <f aca="false">4-BG9</f>
        <v>4</v>
      </c>
      <c r="CS9" s="1" t="n">
        <f aca="false">4-BH9</f>
        <v>3</v>
      </c>
      <c r="CT9" s="1" t="n">
        <f aca="false">4-BI9</f>
        <v>4</v>
      </c>
      <c r="CU9" s="1" t="n">
        <f aca="false">4-BJ9</f>
        <v>3</v>
      </c>
      <c r="CV9" s="1" t="n">
        <f aca="false">4-BK9</f>
        <v>4</v>
      </c>
      <c r="CW9" s="1" t="n">
        <f aca="false">4-BL9</f>
        <v>4</v>
      </c>
      <c r="CX9" s="1" t="n">
        <f aca="false">4-BM9</f>
        <v>4</v>
      </c>
      <c r="CY9" s="1" t="n">
        <f aca="false">4-BN9</f>
        <v>4</v>
      </c>
      <c r="CZ9" s="1" t="n">
        <f aca="false">4-BO9</f>
        <v>4</v>
      </c>
      <c r="DA9" s="1" t="n">
        <f aca="false">4-BP9</f>
        <v>3</v>
      </c>
      <c r="DB9" s="1" t="n">
        <f aca="false">4-BQ9</f>
        <v>3</v>
      </c>
      <c r="DC9" s="1" t="n">
        <f aca="false">4-BR9</f>
        <v>3</v>
      </c>
      <c r="DD9" s="1" t="n">
        <f aca="false">4-BS9</f>
        <v>4</v>
      </c>
      <c r="DE9" s="1" t="n">
        <f aca="false">4-BT9</f>
        <v>3</v>
      </c>
      <c r="DF9" s="1" t="n">
        <f aca="false">4-BU9</f>
        <v>3</v>
      </c>
      <c r="DH9" s="5" t="n">
        <v>6</v>
      </c>
      <c r="DI9" s="40" t="n">
        <f aca="false">DI8-牌譜解析!GP9</f>
        <v>2</v>
      </c>
      <c r="DJ9" s="13" t="n">
        <f aca="false">DJ8-牌譜解析!GQ9</f>
        <v>1</v>
      </c>
      <c r="DK9" s="13" t="n">
        <f aca="false">DK8-牌譜解析!GR9</f>
        <v>1</v>
      </c>
      <c r="DL9" s="13" t="n">
        <f aca="false">DL8-牌譜解析!GS9</f>
        <v>3</v>
      </c>
      <c r="DM9" s="13" t="n">
        <f aca="false">DM8-牌譜解析!GT9</f>
        <v>2</v>
      </c>
      <c r="DN9" s="13" t="n">
        <f aca="false">DN8-牌譜解析!GU9</f>
        <v>2</v>
      </c>
      <c r="DO9" s="13" t="n">
        <f aca="false">DO8-牌譜解析!GV9</f>
        <v>0</v>
      </c>
      <c r="DP9" s="13" t="n">
        <f aca="false">DP8-牌譜解析!GW9</f>
        <v>1</v>
      </c>
      <c r="DQ9" s="41" t="n">
        <f aca="false">DQ8-牌譜解析!GX9</f>
        <v>3</v>
      </c>
      <c r="DR9" s="40" t="n">
        <f aca="false">DR8-牌譜解析!GY9</f>
        <v>0</v>
      </c>
      <c r="DS9" s="13" t="n">
        <f aca="false">DS8-牌譜解析!GZ9</f>
        <v>3</v>
      </c>
      <c r="DT9" s="13" t="n">
        <f aca="false">DT8-牌譜解析!HA9</f>
        <v>1</v>
      </c>
      <c r="DU9" s="13" t="n">
        <f aca="false">DU8-牌譜解析!HB9</f>
        <v>1</v>
      </c>
      <c r="DV9" s="13" t="n">
        <f aca="false">DV8-牌譜解析!HC9</f>
        <v>3</v>
      </c>
      <c r="DW9" s="13" t="n">
        <f aca="false">DW8-牌譜解析!HD9</f>
        <v>1</v>
      </c>
      <c r="DX9" s="13" t="n">
        <f aca="false">DX8-牌譜解析!HE9</f>
        <v>2</v>
      </c>
      <c r="DY9" s="13" t="n">
        <f aca="false">DY8-牌譜解析!HF9</f>
        <v>1</v>
      </c>
      <c r="DZ9" s="41" t="n">
        <f aca="false">DZ8-牌譜解析!HG9</f>
        <v>1</v>
      </c>
      <c r="EA9" s="40" t="n">
        <f aca="false">EA8-牌譜解析!HH9</f>
        <v>1</v>
      </c>
      <c r="EB9" s="13" t="n">
        <f aca="false">EB8-牌譜解析!HI9</f>
        <v>2</v>
      </c>
      <c r="EC9" s="13" t="n">
        <f aca="false">EC8-牌譜解析!HJ9</f>
        <v>1</v>
      </c>
      <c r="ED9" s="13" t="n">
        <f aca="false">ED8-牌譜解析!HK9</f>
        <v>2</v>
      </c>
      <c r="EE9" s="13" t="n">
        <f aca="false">EE8-牌譜解析!HL9</f>
        <v>3</v>
      </c>
      <c r="EF9" s="13" t="n">
        <f aca="false">EF8-牌譜解析!HM9</f>
        <v>3</v>
      </c>
      <c r="EG9" s="13" t="n">
        <f aca="false">EG8-牌譜解析!HN9</f>
        <v>2</v>
      </c>
      <c r="EH9" s="13" t="n">
        <f aca="false">EH8-牌譜解析!HO9</f>
        <v>2</v>
      </c>
      <c r="EI9" s="41" t="n">
        <f aca="false">EI8-牌譜解析!HP9</f>
        <v>3</v>
      </c>
      <c r="EJ9" s="13" t="n">
        <f aca="false">EJ8-牌譜解析!HQ9</f>
        <v>2</v>
      </c>
      <c r="EK9" s="13" t="n">
        <f aca="false">EK8-牌譜解析!HR9</f>
        <v>3</v>
      </c>
      <c r="EL9" s="13" t="n">
        <f aca="false">EL8-牌譜解析!HS9</f>
        <v>1</v>
      </c>
      <c r="EM9" s="13" t="n">
        <f aca="false">EM8-牌譜解析!HT9</f>
        <v>3</v>
      </c>
      <c r="EN9" s="13" t="n">
        <f aca="false">EN8-牌譜解析!HU9</f>
        <v>3</v>
      </c>
      <c r="EO9" s="13" t="n">
        <f aca="false">EO8-牌譜解析!HV9</f>
        <v>3</v>
      </c>
      <c r="EP9" s="13" t="n">
        <f aca="false">EP8-牌譜解析!HW9</f>
        <v>2</v>
      </c>
      <c r="EQ9" s="16" t="n">
        <f aca="false">SUM(DI9:EP9)</f>
        <v>64</v>
      </c>
    </row>
    <row r="10" customFormat="false" ht="13.5" hidden="false" customHeight="false" outlineLevel="0" collapsed="false">
      <c r="A10" s="1" t="n">
        <v>1</v>
      </c>
      <c r="C10" s="16" t="n">
        <v>7</v>
      </c>
      <c r="D10" s="1" t="n">
        <f aca="false">牌譜解析!CH8</f>
        <v>0</v>
      </c>
      <c r="E10" s="1" t="n">
        <f aca="false">牌譜解析!CI8</f>
        <v>0</v>
      </c>
      <c r="F10" s="1" t="n">
        <f aca="false">牌譜解析!CJ8</f>
        <v>0</v>
      </c>
      <c r="G10" s="1" t="n">
        <f aca="false">牌譜解析!CK8</f>
        <v>0</v>
      </c>
      <c r="H10" s="1" t="n">
        <f aca="false">牌譜解析!CL8</f>
        <v>0</v>
      </c>
      <c r="I10" s="1" t="n">
        <f aca="false">牌譜解析!CM8</f>
        <v>0</v>
      </c>
      <c r="J10" s="1" t="n">
        <f aca="false">牌譜解析!CN8</f>
        <v>0</v>
      </c>
      <c r="K10" s="1" t="n">
        <f aca="false">牌譜解析!CO8</f>
        <v>0</v>
      </c>
      <c r="L10" s="1" t="n">
        <f aca="false">牌譜解析!CP8</f>
        <v>0</v>
      </c>
      <c r="M10" s="1" t="n">
        <f aca="false">牌譜解析!CQ8</f>
        <v>0</v>
      </c>
      <c r="N10" s="1" t="n">
        <f aca="false">牌譜解析!CR8</f>
        <v>0</v>
      </c>
      <c r="O10" s="1" t="n">
        <f aca="false">牌譜解析!CS8</f>
        <v>0</v>
      </c>
      <c r="P10" s="1" t="n">
        <f aca="false">牌譜解析!CT8</f>
        <v>0</v>
      </c>
      <c r="Q10" s="1" t="n">
        <f aca="false">牌譜解析!CU8</f>
        <v>0</v>
      </c>
      <c r="R10" s="1" t="n">
        <f aca="false">牌譜解析!CV8</f>
        <v>0</v>
      </c>
      <c r="S10" s="1" t="n">
        <f aca="false">牌譜解析!CW8</f>
        <v>0</v>
      </c>
      <c r="T10" s="1" t="n">
        <f aca="false">牌譜解析!CX8</f>
        <v>0</v>
      </c>
      <c r="U10" s="1" t="n">
        <f aca="false">牌譜解析!CY8</f>
        <v>0</v>
      </c>
      <c r="V10" s="1" t="n">
        <f aca="false">牌譜解析!CZ8</f>
        <v>0</v>
      </c>
      <c r="W10" s="1" t="n">
        <f aca="false">牌譜解析!DA8</f>
        <v>0</v>
      </c>
      <c r="X10" s="1" t="n">
        <f aca="false">牌譜解析!DB8</f>
        <v>0</v>
      </c>
      <c r="Y10" s="1" t="n">
        <f aca="false">牌譜解析!DC8</f>
        <v>0</v>
      </c>
      <c r="Z10" s="1" t="n">
        <f aca="false">牌譜解析!DD8</f>
        <v>0</v>
      </c>
      <c r="AA10" s="1" t="n">
        <f aca="false">牌譜解析!DE8</f>
        <v>0</v>
      </c>
      <c r="AB10" s="1" t="n">
        <f aca="false">牌譜解析!DF8</f>
        <v>0</v>
      </c>
      <c r="AC10" s="1" t="n">
        <f aca="false">牌譜解析!DG8</f>
        <v>0</v>
      </c>
      <c r="AD10" s="1" t="n">
        <f aca="false">牌譜解析!DH8</f>
        <v>0</v>
      </c>
      <c r="AE10" s="1" t="n">
        <f aca="false">牌譜解析!DI8</f>
        <v>0</v>
      </c>
      <c r="AF10" s="1" t="n">
        <f aca="false">牌譜解析!DJ8</f>
        <v>0</v>
      </c>
      <c r="AG10" s="1" t="n">
        <f aca="false">牌譜解析!DK8</f>
        <v>0</v>
      </c>
      <c r="AH10" s="1" t="n">
        <f aca="false">牌譜解析!DL8</f>
        <v>0</v>
      </c>
      <c r="AI10" s="1" t="n">
        <f aca="false">牌譜解析!DM8</f>
        <v>1</v>
      </c>
      <c r="AJ10" s="1" t="n">
        <f aca="false">牌譜解析!DN8</f>
        <v>0</v>
      </c>
      <c r="AK10" s="1" t="n">
        <f aca="false">牌譜解析!DO8</f>
        <v>0</v>
      </c>
      <c r="AM10" s="16" t="n">
        <v>7</v>
      </c>
      <c r="AN10" s="1" t="n">
        <f aca="false">SUM(D$3:D10)</f>
        <v>0</v>
      </c>
      <c r="AO10" s="1" t="n">
        <f aca="false">SUM(E$3:E10)</f>
        <v>0</v>
      </c>
      <c r="AP10" s="1" t="n">
        <f aca="false">SUM(F$3:F10)</f>
        <v>1</v>
      </c>
      <c r="AQ10" s="1" t="n">
        <f aca="false">SUM(G$3:G10)</f>
        <v>0</v>
      </c>
      <c r="AR10" s="1" t="n">
        <f aca="false">SUM(H$3:H10)</f>
        <v>0</v>
      </c>
      <c r="AS10" s="1" t="n">
        <f aca="false">SUM(I$3:I10)</f>
        <v>1</v>
      </c>
      <c r="AT10" s="1" t="n">
        <f aca="false">SUM(J$3:J10)</f>
        <v>1</v>
      </c>
      <c r="AU10" s="1" t="n">
        <f aca="false">SUM(K$3:K10)</f>
        <v>0</v>
      </c>
      <c r="AV10" s="1" t="n">
        <f aca="false">SUM(L$3:L10)</f>
        <v>0</v>
      </c>
      <c r="AW10" s="1" t="n">
        <f aca="false">SUM(M$3:M10)</f>
        <v>1</v>
      </c>
      <c r="AX10" s="1" t="n">
        <f aca="false">SUM(N$3:N10)</f>
        <v>0</v>
      </c>
      <c r="AY10" s="1" t="n">
        <f aca="false">SUM(O$3:O10)</f>
        <v>1</v>
      </c>
      <c r="AZ10" s="1" t="n">
        <f aca="false">SUM(P$3:P10)</f>
        <v>2</v>
      </c>
      <c r="BA10" s="1" t="n">
        <f aca="false">SUM(Q$3:Q10)</f>
        <v>0</v>
      </c>
      <c r="BB10" s="1" t="n">
        <f aca="false">SUM(R$3:R10)</f>
        <v>1</v>
      </c>
      <c r="BC10" s="1" t="n">
        <f aca="false">SUM(S$3:S10)</f>
        <v>0</v>
      </c>
      <c r="BD10" s="1" t="n">
        <f aca="false">SUM(T$3:T10)</f>
        <v>1</v>
      </c>
      <c r="BE10" s="1" t="n">
        <f aca="false">SUM(U$3:U10)</f>
        <v>2</v>
      </c>
      <c r="BF10" s="1" t="n">
        <f aca="false">SUM(V$3:V10)</f>
        <v>1</v>
      </c>
      <c r="BG10" s="1" t="n">
        <f aca="false">SUM(W$3:W10)</f>
        <v>0</v>
      </c>
      <c r="BH10" s="1" t="n">
        <f aca="false">SUM(X$3:X10)</f>
        <v>1</v>
      </c>
      <c r="BI10" s="1" t="n">
        <f aca="false">SUM(Y$3:Y10)</f>
        <v>0</v>
      </c>
      <c r="BJ10" s="1" t="n">
        <f aca="false">SUM(Z$3:Z10)</f>
        <v>1</v>
      </c>
      <c r="BK10" s="1" t="n">
        <f aca="false">SUM(AA$3:AA10)</f>
        <v>0</v>
      </c>
      <c r="BL10" s="1" t="n">
        <f aca="false">SUM(AB$3:AB10)</f>
        <v>0</v>
      </c>
      <c r="BM10" s="1" t="n">
        <f aca="false">SUM(AC$3:AC10)</f>
        <v>0</v>
      </c>
      <c r="BN10" s="1" t="n">
        <f aca="false">SUM(AD$3:AD10)</f>
        <v>0</v>
      </c>
      <c r="BO10" s="1" t="n">
        <f aca="false">SUM(AE$3:AE10)</f>
        <v>0</v>
      </c>
      <c r="BP10" s="1" t="n">
        <f aca="false">SUM(AF$3:AF10)</f>
        <v>1</v>
      </c>
      <c r="BQ10" s="1" t="n">
        <f aca="false">SUM(AG$3:AG10)</f>
        <v>1</v>
      </c>
      <c r="BR10" s="1" t="n">
        <f aca="false">SUM(AH$3:AH10)</f>
        <v>1</v>
      </c>
      <c r="BS10" s="1" t="n">
        <f aca="false">SUM(AI$3:AI10)</f>
        <v>1</v>
      </c>
      <c r="BT10" s="1" t="n">
        <f aca="false">SUM(AJ$3:AJ10)</f>
        <v>1</v>
      </c>
      <c r="BU10" s="1" t="n">
        <f aca="false">SUM(AK$3:AK10)</f>
        <v>1</v>
      </c>
      <c r="BV10" s="1" t="n">
        <f aca="false">SUM(AN10:BU10)</f>
        <v>20</v>
      </c>
      <c r="BX10" s="16" t="n">
        <v>7</v>
      </c>
      <c r="BY10" s="1" t="n">
        <f aca="false">4-AN10</f>
        <v>4</v>
      </c>
      <c r="BZ10" s="1" t="n">
        <f aca="false">4-AO10</f>
        <v>4</v>
      </c>
      <c r="CA10" s="1" t="n">
        <f aca="false">4-AP10</f>
        <v>3</v>
      </c>
      <c r="CB10" s="1" t="n">
        <f aca="false">4-AQ10</f>
        <v>4</v>
      </c>
      <c r="CC10" s="1" t="n">
        <f aca="false">4-AR10</f>
        <v>4</v>
      </c>
      <c r="CD10" s="1" t="n">
        <f aca="false">4-AS10</f>
        <v>3</v>
      </c>
      <c r="CE10" s="1" t="n">
        <f aca="false">4-AT10</f>
        <v>3</v>
      </c>
      <c r="CF10" s="1" t="n">
        <f aca="false">4-AU10</f>
        <v>4</v>
      </c>
      <c r="CG10" s="1" t="n">
        <f aca="false">4-AV10</f>
        <v>4</v>
      </c>
      <c r="CH10" s="1" t="n">
        <f aca="false">4-AW10</f>
        <v>3</v>
      </c>
      <c r="CI10" s="1" t="n">
        <f aca="false">4-AX10</f>
        <v>4</v>
      </c>
      <c r="CJ10" s="1" t="n">
        <f aca="false">4-AY10</f>
        <v>3</v>
      </c>
      <c r="CK10" s="1" t="n">
        <f aca="false">4-AZ10</f>
        <v>2</v>
      </c>
      <c r="CL10" s="1" t="n">
        <f aca="false">4-BA10</f>
        <v>4</v>
      </c>
      <c r="CM10" s="1" t="n">
        <f aca="false">4-BB10</f>
        <v>3</v>
      </c>
      <c r="CN10" s="1" t="n">
        <f aca="false">4-BC10</f>
        <v>4</v>
      </c>
      <c r="CO10" s="1" t="n">
        <f aca="false">4-BD10</f>
        <v>3</v>
      </c>
      <c r="CP10" s="1" t="n">
        <f aca="false">4-BE10</f>
        <v>2</v>
      </c>
      <c r="CQ10" s="1" t="n">
        <f aca="false">4-BF10</f>
        <v>3</v>
      </c>
      <c r="CR10" s="1" t="n">
        <f aca="false">4-BG10</f>
        <v>4</v>
      </c>
      <c r="CS10" s="1" t="n">
        <f aca="false">4-BH10</f>
        <v>3</v>
      </c>
      <c r="CT10" s="1" t="n">
        <f aca="false">4-BI10</f>
        <v>4</v>
      </c>
      <c r="CU10" s="1" t="n">
        <f aca="false">4-BJ10</f>
        <v>3</v>
      </c>
      <c r="CV10" s="1" t="n">
        <f aca="false">4-BK10</f>
        <v>4</v>
      </c>
      <c r="CW10" s="1" t="n">
        <f aca="false">4-BL10</f>
        <v>4</v>
      </c>
      <c r="CX10" s="1" t="n">
        <f aca="false">4-BM10</f>
        <v>4</v>
      </c>
      <c r="CY10" s="1" t="n">
        <f aca="false">4-BN10</f>
        <v>4</v>
      </c>
      <c r="CZ10" s="1" t="n">
        <f aca="false">4-BO10</f>
        <v>4</v>
      </c>
      <c r="DA10" s="1" t="n">
        <f aca="false">4-BP10</f>
        <v>3</v>
      </c>
      <c r="DB10" s="1" t="n">
        <f aca="false">4-BQ10</f>
        <v>3</v>
      </c>
      <c r="DC10" s="1" t="n">
        <f aca="false">4-BR10</f>
        <v>3</v>
      </c>
      <c r="DD10" s="1" t="n">
        <f aca="false">4-BS10</f>
        <v>3</v>
      </c>
      <c r="DE10" s="1" t="n">
        <f aca="false">4-BT10</f>
        <v>3</v>
      </c>
      <c r="DF10" s="1" t="n">
        <f aca="false">4-BU10</f>
        <v>3</v>
      </c>
      <c r="DH10" s="5" t="n">
        <v>7</v>
      </c>
      <c r="DI10" s="40" t="n">
        <f aca="false">DI9-牌譜解析!GP10</f>
        <v>2</v>
      </c>
      <c r="DJ10" s="13" t="n">
        <f aca="false">DJ9-牌譜解析!GQ10</f>
        <v>1</v>
      </c>
      <c r="DK10" s="13" t="n">
        <f aca="false">DK9-牌譜解析!GR10</f>
        <v>1</v>
      </c>
      <c r="DL10" s="13" t="n">
        <f aca="false">DL9-牌譜解析!GS10</f>
        <v>3</v>
      </c>
      <c r="DM10" s="13" t="n">
        <f aca="false">DM9-牌譜解析!GT10</f>
        <v>2</v>
      </c>
      <c r="DN10" s="13" t="n">
        <f aca="false">DN9-牌譜解析!GU10</f>
        <v>2</v>
      </c>
      <c r="DO10" s="13" t="n">
        <f aca="false">DO9-牌譜解析!GV10</f>
        <v>0</v>
      </c>
      <c r="DP10" s="13" t="n">
        <f aca="false">DP9-牌譜解析!GW10</f>
        <v>1</v>
      </c>
      <c r="DQ10" s="41" t="n">
        <f aca="false">DQ9-牌譜解析!GX10</f>
        <v>3</v>
      </c>
      <c r="DR10" s="40" t="n">
        <f aca="false">DR9-牌譜解析!GY10</f>
        <v>0</v>
      </c>
      <c r="DS10" s="13" t="n">
        <f aca="false">DS9-牌譜解析!GZ10</f>
        <v>3</v>
      </c>
      <c r="DT10" s="13" t="n">
        <f aca="false">DT9-牌譜解析!HA10</f>
        <v>1</v>
      </c>
      <c r="DU10" s="13" t="n">
        <f aca="false">DU9-牌譜解析!HB10</f>
        <v>1</v>
      </c>
      <c r="DV10" s="13" t="n">
        <f aca="false">DV9-牌譜解析!HC10</f>
        <v>3</v>
      </c>
      <c r="DW10" s="13" t="n">
        <f aca="false">DW9-牌譜解析!HD10</f>
        <v>1</v>
      </c>
      <c r="DX10" s="13" t="n">
        <f aca="false">DX9-牌譜解析!HE10</f>
        <v>2</v>
      </c>
      <c r="DY10" s="13" t="n">
        <f aca="false">DY9-牌譜解析!HF10</f>
        <v>1</v>
      </c>
      <c r="DZ10" s="41" t="n">
        <f aca="false">DZ9-牌譜解析!HG10</f>
        <v>1</v>
      </c>
      <c r="EA10" s="40" t="n">
        <f aca="false">EA9-牌譜解析!HH10</f>
        <v>1</v>
      </c>
      <c r="EB10" s="13" t="n">
        <f aca="false">EB9-牌譜解析!HI10</f>
        <v>2</v>
      </c>
      <c r="EC10" s="13" t="n">
        <f aca="false">EC9-牌譜解析!HJ10</f>
        <v>1</v>
      </c>
      <c r="ED10" s="13" t="n">
        <f aca="false">ED9-牌譜解析!HK10</f>
        <v>2</v>
      </c>
      <c r="EE10" s="13" t="n">
        <f aca="false">EE9-牌譜解析!HL10</f>
        <v>3</v>
      </c>
      <c r="EF10" s="13" t="n">
        <f aca="false">EF9-牌譜解析!HM10</f>
        <v>3</v>
      </c>
      <c r="EG10" s="13" t="n">
        <f aca="false">EG9-牌譜解析!HN10</f>
        <v>2</v>
      </c>
      <c r="EH10" s="13" t="n">
        <f aca="false">EH9-牌譜解析!HO10</f>
        <v>1</v>
      </c>
      <c r="EI10" s="41" t="n">
        <f aca="false">EI9-牌譜解析!HP10</f>
        <v>3</v>
      </c>
      <c r="EJ10" s="13" t="n">
        <f aca="false">EJ9-牌譜解析!HQ10</f>
        <v>2</v>
      </c>
      <c r="EK10" s="13" t="n">
        <f aca="false">EK9-牌譜解析!HR10</f>
        <v>3</v>
      </c>
      <c r="EL10" s="13" t="n">
        <f aca="false">EL9-牌譜解析!HS10</f>
        <v>1</v>
      </c>
      <c r="EM10" s="13" t="n">
        <f aca="false">EM9-牌譜解析!HT10</f>
        <v>3</v>
      </c>
      <c r="EN10" s="13" t="n">
        <f aca="false">EN9-牌譜解析!HU10</f>
        <v>3</v>
      </c>
      <c r="EO10" s="13" t="n">
        <f aca="false">EO9-牌譜解析!HV10</f>
        <v>3</v>
      </c>
      <c r="EP10" s="13" t="n">
        <f aca="false">EP9-牌譜解析!HW10</f>
        <v>2</v>
      </c>
      <c r="EQ10" s="16" t="n">
        <f aca="false">SUM(DI10:EP10)</f>
        <v>63</v>
      </c>
    </row>
    <row r="11" customFormat="false" ht="13.5" hidden="false" customHeight="false" outlineLevel="0" collapsed="false">
      <c r="A11" s="1" t="n">
        <v>2</v>
      </c>
      <c r="C11" s="16" t="n">
        <v>8</v>
      </c>
      <c r="D11" s="1" t="n">
        <f aca="false">牌譜解析!DS8</f>
        <v>0</v>
      </c>
      <c r="E11" s="1" t="n">
        <f aca="false">牌譜解析!DT8</f>
        <v>0</v>
      </c>
      <c r="F11" s="1" t="n">
        <f aca="false">牌譜解析!DU8</f>
        <v>0</v>
      </c>
      <c r="G11" s="1" t="n">
        <f aca="false">牌譜解析!DV8</f>
        <v>0</v>
      </c>
      <c r="H11" s="1" t="n">
        <f aca="false">牌譜解析!DW8</f>
        <v>0</v>
      </c>
      <c r="I11" s="1" t="n">
        <f aca="false">牌譜解析!DX8</f>
        <v>0</v>
      </c>
      <c r="J11" s="1" t="n">
        <f aca="false">牌譜解析!DY8</f>
        <v>0</v>
      </c>
      <c r="K11" s="1" t="n">
        <f aca="false">牌譜解析!DZ8</f>
        <v>0</v>
      </c>
      <c r="L11" s="1" t="n">
        <f aca="false">牌譜解析!EA8</f>
        <v>0</v>
      </c>
      <c r="M11" s="1" t="n">
        <f aca="false">牌譜解析!EB8</f>
        <v>0</v>
      </c>
      <c r="N11" s="1" t="n">
        <f aca="false">牌譜解析!EC8</f>
        <v>0</v>
      </c>
      <c r="O11" s="1" t="n">
        <f aca="false">牌譜解析!ED8</f>
        <v>0</v>
      </c>
      <c r="P11" s="1" t="n">
        <f aca="false">牌譜解析!EE8</f>
        <v>0</v>
      </c>
      <c r="Q11" s="1" t="n">
        <f aca="false">牌譜解析!EF8</f>
        <v>0</v>
      </c>
      <c r="R11" s="1" t="n">
        <f aca="false">牌譜解析!EG8</f>
        <v>0</v>
      </c>
      <c r="S11" s="1" t="n">
        <f aca="false">牌譜解析!EH8</f>
        <v>0</v>
      </c>
      <c r="T11" s="1" t="n">
        <f aca="false">牌譜解析!EI8</f>
        <v>0</v>
      </c>
      <c r="U11" s="1" t="n">
        <f aca="false">牌譜解析!EJ8</f>
        <v>0</v>
      </c>
      <c r="V11" s="1" t="n">
        <f aca="false">牌譜解析!EK8</f>
        <v>0</v>
      </c>
      <c r="W11" s="1" t="n">
        <f aca="false">牌譜解析!EL8</f>
        <v>0</v>
      </c>
      <c r="X11" s="1" t="n">
        <f aca="false">牌譜解析!EM8</f>
        <v>0</v>
      </c>
      <c r="Y11" s="1" t="n">
        <f aca="false">牌譜解析!EN8</f>
        <v>0</v>
      </c>
      <c r="Z11" s="1" t="n">
        <f aca="false">牌譜解析!EO8</f>
        <v>0</v>
      </c>
      <c r="AA11" s="1" t="n">
        <f aca="false">牌譜解析!EP8</f>
        <v>0</v>
      </c>
      <c r="AB11" s="1" t="n">
        <f aca="false">牌譜解析!EQ8</f>
        <v>0</v>
      </c>
      <c r="AC11" s="1" t="n">
        <f aca="false">牌譜解析!ER8</f>
        <v>0</v>
      </c>
      <c r="AD11" s="1" t="n">
        <f aca="false">牌譜解析!ES8</f>
        <v>0</v>
      </c>
      <c r="AE11" s="1" t="n">
        <f aca="false">牌譜解析!ET8</f>
        <v>0</v>
      </c>
      <c r="AF11" s="1" t="n">
        <f aca="false">牌譜解析!EU8</f>
        <v>0</v>
      </c>
      <c r="AG11" s="1" t="n">
        <f aca="false">牌譜解析!EV8</f>
        <v>0</v>
      </c>
      <c r="AH11" s="1" t="n">
        <f aca="false">牌譜解析!EW8</f>
        <v>1</v>
      </c>
      <c r="AI11" s="1" t="n">
        <f aca="false">牌譜解析!EX8</f>
        <v>0</v>
      </c>
      <c r="AJ11" s="1" t="n">
        <f aca="false">牌譜解析!EY8</f>
        <v>0</v>
      </c>
      <c r="AK11" s="1" t="n">
        <f aca="false">牌譜解析!EZ8</f>
        <v>0</v>
      </c>
      <c r="AM11" s="16" t="n">
        <v>8</v>
      </c>
      <c r="AN11" s="1" t="n">
        <f aca="false">SUM(D$3:D11)</f>
        <v>0</v>
      </c>
      <c r="AO11" s="1" t="n">
        <f aca="false">SUM(E$3:E11)</f>
        <v>0</v>
      </c>
      <c r="AP11" s="1" t="n">
        <f aca="false">SUM(F$3:F11)</f>
        <v>1</v>
      </c>
      <c r="AQ11" s="1" t="n">
        <f aca="false">SUM(G$3:G11)</f>
        <v>0</v>
      </c>
      <c r="AR11" s="1" t="n">
        <f aca="false">SUM(H$3:H11)</f>
        <v>0</v>
      </c>
      <c r="AS11" s="1" t="n">
        <f aca="false">SUM(I$3:I11)</f>
        <v>1</v>
      </c>
      <c r="AT11" s="1" t="n">
        <f aca="false">SUM(J$3:J11)</f>
        <v>1</v>
      </c>
      <c r="AU11" s="1" t="n">
        <f aca="false">SUM(K$3:K11)</f>
        <v>0</v>
      </c>
      <c r="AV11" s="1" t="n">
        <f aca="false">SUM(L$3:L11)</f>
        <v>0</v>
      </c>
      <c r="AW11" s="1" t="n">
        <f aca="false">SUM(M$3:M11)</f>
        <v>1</v>
      </c>
      <c r="AX11" s="1" t="n">
        <f aca="false">SUM(N$3:N11)</f>
        <v>0</v>
      </c>
      <c r="AY11" s="1" t="n">
        <f aca="false">SUM(O$3:O11)</f>
        <v>1</v>
      </c>
      <c r="AZ11" s="1" t="n">
        <f aca="false">SUM(P$3:P11)</f>
        <v>2</v>
      </c>
      <c r="BA11" s="1" t="n">
        <f aca="false">SUM(Q$3:Q11)</f>
        <v>0</v>
      </c>
      <c r="BB11" s="1" t="n">
        <f aca="false">SUM(R$3:R11)</f>
        <v>1</v>
      </c>
      <c r="BC11" s="1" t="n">
        <f aca="false">SUM(S$3:S11)</f>
        <v>0</v>
      </c>
      <c r="BD11" s="1" t="n">
        <f aca="false">SUM(T$3:T11)</f>
        <v>1</v>
      </c>
      <c r="BE11" s="1" t="n">
        <f aca="false">SUM(U$3:U11)</f>
        <v>2</v>
      </c>
      <c r="BF11" s="1" t="n">
        <f aca="false">SUM(V$3:V11)</f>
        <v>1</v>
      </c>
      <c r="BG11" s="1" t="n">
        <f aca="false">SUM(W$3:W11)</f>
        <v>0</v>
      </c>
      <c r="BH11" s="1" t="n">
        <f aca="false">SUM(X$3:X11)</f>
        <v>1</v>
      </c>
      <c r="BI11" s="1" t="n">
        <f aca="false">SUM(Y$3:Y11)</f>
        <v>0</v>
      </c>
      <c r="BJ11" s="1" t="n">
        <f aca="false">SUM(Z$3:Z11)</f>
        <v>1</v>
      </c>
      <c r="BK11" s="1" t="n">
        <f aca="false">SUM(AA$3:AA11)</f>
        <v>0</v>
      </c>
      <c r="BL11" s="1" t="n">
        <f aca="false">SUM(AB$3:AB11)</f>
        <v>0</v>
      </c>
      <c r="BM11" s="1" t="n">
        <f aca="false">SUM(AC$3:AC11)</f>
        <v>0</v>
      </c>
      <c r="BN11" s="1" t="n">
        <f aca="false">SUM(AD$3:AD11)</f>
        <v>0</v>
      </c>
      <c r="BO11" s="1" t="n">
        <f aca="false">SUM(AE$3:AE11)</f>
        <v>0</v>
      </c>
      <c r="BP11" s="1" t="n">
        <f aca="false">SUM(AF$3:AF11)</f>
        <v>1</v>
      </c>
      <c r="BQ11" s="1" t="n">
        <f aca="false">SUM(AG$3:AG11)</f>
        <v>1</v>
      </c>
      <c r="BR11" s="1" t="n">
        <f aca="false">SUM(AH$3:AH11)</f>
        <v>2</v>
      </c>
      <c r="BS11" s="1" t="n">
        <f aca="false">SUM(AI$3:AI11)</f>
        <v>1</v>
      </c>
      <c r="BT11" s="1" t="n">
        <f aca="false">SUM(AJ$3:AJ11)</f>
        <v>1</v>
      </c>
      <c r="BU11" s="1" t="n">
        <f aca="false">SUM(AK$3:AK11)</f>
        <v>1</v>
      </c>
      <c r="BV11" s="1" t="n">
        <f aca="false">SUM(AN11:BU11)</f>
        <v>21</v>
      </c>
      <c r="BX11" s="16" t="n">
        <v>8</v>
      </c>
      <c r="BY11" s="1" t="n">
        <f aca="false">4-AN11</f>
        <v>4</v>
      </c>
      <c r="BZ11" s="1" t="n">
        <f aca="false">4-AO11</f>
        <v>4</v>
      </c>
      <c r="CA11" s="1" t="n">
        <f aca="false">4-AP11</f>
        <v>3</v>
      </c>
      <c r="CB11" s="1" t="n">
        <f aca="false">4-AQ11</f>
        <v>4</v>
      </c>
      <c r="CC11" s="1" t="n">
        <f aca="false">4-AR11</f>
        <v>4</v>
      </c>
      <c r="CD11" s="1" t="n">
        <f aca="false">4-AS11</f>
        <v>3</v>
      </c>
      <c r="CE11" s="1" t="n">
        <f aca="false">4-AT11</f>
        <v>3</v>
      </c>
      <c r="CF11" s="1" t="n">
        <f aca="false">4-AU11</f>
        <v>4</v>
      </c>
      <c r="CG11" s="1" t="n">
        <f aca="false">4-AV11</f>
        <v>4</v>
      </c>
      <c r="CH11" s="1" t="n">
        <f aca="false">4-AW11</f>
        <v>3</v>
      </c>
      <c r="CI11" s="1" t="n">
        <f aca="false">4-AX11</f>
        <v>4</v>
      </c>
      <c r="CJ11" s="1" t="n">
        <f aca="false">4-AY11</f>
        <v>3</v>
      </c>
      <c r="CK11" s="1" t="n">
        <f aca="false">4-AZ11</f>
        <v>2</v>
      </c>
      <c r="CL11" s="1" t="n">
        <f aca="false">4-BA11</f>
        <v>4</v>
      </c>
      <c r="CM11" s="1" t="n">
        <f aca="false">4-BB11</f>
        <v>3</v>
      </c>
      <c r="CN11" s="1" t="n">
        <f aca="false">4-BC11</f>
        <v>4</v>
      </c>
      <c r="CO11" s="1" t="n">
        <f aca="false">4-BD11</f>
        <v>3</v>
      </c>
      <c r="CP11" s="1" t="n">
        <f aca="false">4-BE11</f>
        <v>2</v>
      </c>
      <c r="CQ11" s="1" t="n">
        <f aca="false">4-BF11</f>
        <v>3</v>
      </c>
      <c r="CR11" s="1" t="n">
        <f aca="false">4-BG11</f>
        <v>4</v>
      </c>
      <c r="CS11" s="1" t="n">
        <f aca="false">4-BH11</f>
        <v>3</v>
      </c>
      <c r="CT11" s="1" t="n">
        <f aca="false">4-BI11</f>
        <v>4</v>
      </c>
      <c r="CU11" s="1" t="n">
        <f aca="false">4-BJ11</f>
        <v>3</v>
      </c>
      <c r="CV11" s="1" t="n">
        <f aca="false">4-BK11</f>
        <v>4</v>
      </c>
      <c r="CW11" s="1" t="n">
        <f aca="false">4-BL11</f>
        <v>4</v>
      </c>
      <c r="CX11" s="1" t="n">
        <f aca="false">4-BM11</f>
        <v>4</v>
      </c>
      <c r="CY11" s="1" t="n">
        <f aca="false">4-BN11</f>
        <v>4</v>
      </c>
      <c r="CZ11" s="1" t="n">
        <f aca="false">4-BO11</f>
        <v>4</v>
      </c>
      <c r="DA11" s="1" t="n">
        <f aca="false">4-BP11</f>
        <v>3</v>
      </c>
      <c r="DB11" s="1" t="n">
        <f aca="false">4-BQ11</f>
        <v>3</v>
      </c>
      <c r="DC11" s="1" t="n">
        <f aca="false">4-BR11</f>
        <v>2</v>
      </c>
      <c r="DD11" s="1" t="n">
        <f aca="false">4-BS11</f>
        <v>3</v>
      </c>
      <c r="DE11" s="1" t="n">
        <f aca="false">4-BT11</f>
        <v>3</v>
      </c>
      <c r="DF11" s="1" t="n">
        <f aca="false">4-BU11</f>
        <v>3</v>
      </c>
      <c r="DH11" s="5" t="n">
        <v>8</v>
      </c>
      <c r="DI11" s="40" t="n">
        <f aca="false">DI10-牌譜解析!GP11</f>
        <v>2</v>
      </c>
      <c r="DJ11" s="13" t="n">
        <f aca="false">DJ10-牌譜解析!GQ11</f>
        <v>1</v>
      </c>
      <c r="DK11" s="13" t="n">
        <f aca="false">DK10-牌譜解析!GR11</f>
        <v>1</v>
      </c>
      <c r="DL11" s="13" t="n">
        <f aca="false">DL10-牌譜解析!GS11</f>
        <v>3</v>
      </c>
      <c r="DM11" s="13" t="n">
        <f aca="false">DM10-牌譜解析!GT11</f>
        <v>2</v>
      </c>
      <c r="DN11" s="13" t="n">
        <f aca="false">DN10-牌譜解析!GU11</f>
        <v>2</v>
      </c>
      <c r="DO11" s="13" t="n">
        <f aca="false">DO10-牌譜解析!GV11</f>
        <v>0</v>
      </c>
      <c r="DP11" s="13" t="n">
        <f aca="false">DP10-牌譜解析!GW11</f>
        <v>1</v>
      </c>
      <c r="DQ11" s="41" t="n">
        <f aca="false">DQ10-牌譜解析!GX11</f>
        <v>3</v>
      </c>
      <c r="DR11" s="40" t="n">
        <f aca="false">DR10-牌譜解析!GY11</f>
        <v>0</v>
      </c>
      <c r="DS11" s="13" t="n">
        <f aca="false">DS10-牌譜解析!GZ11</f>
        <v>3</v>
      </c>
      <c r="DT11" s="13" t="n">
        <f aca="false">DT10-牌譜解析!HA11</f>
        <v>1</v>
      </c>
      <c r="DU11" s="13" t="n">
        <f aca="false">DU10-牌譜解析!HB11</f>
        <v>1</v>
      </c>
      <c r="DV11" s="13" t="n">
        <f aca="false">DV10-牌譜解析!HC11</f>
        <v>3</v>
      </c>
      <c r="DW11" s="13" t="n">
        <f aca="false">DW10-牌譜解析!HD11</f>
        <v>1</v>
      </c>
      <c r="DX11" s="13" t="n">
        <f aca="false">DX10-牌譜解析!HE11</f>
        <v>2</v>
      </c>
      <c r="DY11" s="13" t="n">
        <f aca="false">DY10-牌譜解析!HF11</f>
        <v>1</v>
      </c>
      <c r="DZ11" s="41" t="n">
        <f aca="false">DZ10-牌譜解析!HG11</f>
        <v>1</v>
      </c>
      <c r="EA11" s="40" t="n">
        <f aca="false">EA10-牌譜解析!HH11</f>
        <v>1</v>
      </c>
      <c r="EB11" s="13" t="n">
        <f aca="false">EB10-牌譜解析!HI11</f>
        <v>2</v>
      </c>
      <c r="EC11" s="13" t="n">
        <f aca="false">EC10-牌譜解析!HJ11</f>
        <v>1</v>
      </c>
      <c r="ED11" s="13" t="n">
        <f aca="false">ED10-牌譜解析!HK11</f>
        <v>2</v>
      </c>
      <c r="EE11" s="13" t="n">
        <f aca="false">EE10-牌譜解析!HL11</f>
        <v>3</v>
      </c>
      <c r="EF11" s="13" t="n">
        <f aca="false">EF10-牌譜解析!HM11</f>
        <v>3</v>
      </c>
      <c r="EG11" s="13" t="n">
        <f aca="false">EG10-牌譜解析!HN11</f>
        <v>2</v>
      </c>
      <c r="EH11" s="13" t="n">
        <f aca="false">EH10-牌譜解析!HO11</f>
        <v>1</v>
      </c>
      <c r="EI11" s="41" t="n">
        <f aca="false">EI10-牌譜解析!HP11</f>
        <v>3</v>
      </c>
      <c r="EJ11" s="13" t="n">
        <f aca="false">EJ10-牌譜解析!HQ11</f>
        <v>2</v>
      </c>
      <c r="EK11" s="13" t="n">
        <f aca="false">EK10-牌譜解析!HR11</f>
        <v>3</v>
      </c>
      <c r="EL11" s="13" t="n">
        <f aca="false">EL10-牌譜解析!HS11</f>
        <v>1</v>
      </c>
      <c r="EM11" s="13" t="n">
        <f aca="false">EM10-牌譜解析!HT11</f>
        <v>2</v>
      </c>
      <c r="EN11" s="13" t="n">
        <f aca="false">EN10-牌譜解析!HU11</f>
        <v>3</v>
      </c>
      <c r="EO11" s="13" t="n">
        <f aca="false">EO10-牌譜解析!HV11</f>
        <v>3</v>
      </c>
      <c r="EP11" s="13" t="n">
        <f aca="false">EP10-牌譜解析!HW11</f>
        <v>2</v>
      </c>
      <c r="EQ11" s="16" t="n">
        <f aca="false">SUM(DI11:EP11)</f>
        <v>62</v>
      </c>
    </row>
    <row r="12" customFormat="false" ht="13.5" hidden="false" customHeight="false" outlineLevel="0" collapsed="false">
      <c r="A12" s="1" t="n">
        <v>3</v>
      </c>
      <c r="B12" s="1" t="n">
        <v>3</v>
      </c>
      <c r="C12" s="38" t="n">
        <v>9</v>
      </c>
      <c r="D12" s="1" t="n">
        <f aca="false">牌譜解析!L9</f>
        <v>0</v>
      </c>
      <c r="E12" s="1" t="n">
        <f aca="false">牌譜解析!M9</f>
        <v>0</v>
      </c>
      <c r="F12" s="1" t="n">
        <f aca="false">牌譜解析!N9</f>
        <v>0</v>
      </c>
      <c r="G12" s="1" t="n">
        <f aca="false">牌譜解析!O9</f>
        <v>0</v>
      </c>
      <c r="H12" s="1" t="n">
        <f aca="false">牌譜解析!P9</f>
        <v>0</v>
      </c>
      <c r="I12" s="1" t="n">
        <f aca="false">牌譜解析!Q9</f>
        <v>0</v>
      </c>
      <c r="J12" s="1" t="n">
        <f aca="false">牌譜解析!R9</f>
        <v>0</v>
      </c>
      <c r="K12" s="1" t="n">
        <f aca="false">牌譜解析!S9</f>
        <v>0</v>
      </c>
      <c r="L12" s="1" t="n">
        <f aca="false">牌譜解析!T9</f>
        <v>0</v>
      </c>
      <c r="M12" s="1" t="n">
        <f aca="false">牌譜解析!U9</f>
        <v>0</v>
      </c>
      <c r="N12" s="1" t="n">
        <f aca="false">牌譜解析!V9</f>
        <v>0</v>
      </c>
      <c r="O12" s="1" t="n">
        <f aca="false">牌譜解析!W9</f>
        <v>0</v>
      </c>
      <c r="P12" s="1" t="n">
        <f aca="false">牌譜解析!X9</f>
        <v>0</v>
      </c>
      <c r="Q12" s="1" t="n">
        <f aca="false">牌譜解析!Y9</f>
        <v>0</v>
      </c>
      <c r="R12" s="1" t="n">
        <f aca="false">牌譜解析!Z9</f>
        <v>0</v>
      </c>
      <c r="S12" s="1" t="n">
        <f aca="false">牌譜解析!AA9</f>
        <v>0</v>
      </c>
      <c r="T12" s="1" t="n">
        <f aca="false">牌譜解析!AB9</f>
        <v>0</v>
      </c>
      <c r="U12" s="1" t="n">
        <f aca="false">牌譜解析!AC9</f>
        <v>0</v>
      </c>
      <c r="V12" s="1" t="n">
        <f aca="false">牌譜解析!AD9</f>
        <v>0</v>
      </c>
      <c r="W12" s="1" t="n">
        <f aca="false">牌譜解析!AE9</f>
        <v>0</v>
      </c>
      <c r="X12" s="1" t="n">
        <f aca="false">牌譜解析!AF9</f>
        <v>0</v>
      </c>
      <c r="Y12" s="1" t="n">
        <f aca="false">牌譜解析!AG9</f>
        <v>0</v>
      </c>
      <c r="Z12" s="1" t="n">
        <f aca="false">牌譜解析!AH9</f>
        <v>1</v>
      </c>
      <c r="AA12" s="1" t="n">
        <f aca="false">牌譜解析!AI9</f>
        <v>0</v>
      </c>
      <c r="AB12" s="1" t="n">
        <f aca="false">牌譜解析!AJ9</f>
        <v>0</v>
      </c>
      <c r="AC12" s="1" t="n">
        <f aca="false">牌譜解析!AK9</f>
        <v>0</v>
      </c>
      <c r="AD12" s="1" t="n">
        <f aca="false">牌譜解析!AL9</f>
        <v>0</v>
      </c>
      <c r="AE12" s="1" t="n">
        <f aca="false">牌譜解析!AM9</f>
        <v>0</v>
      </c>
      <c r="AF12" s="1" t="n">
        <f aca="false">牌譜解析!AN9</f>
        <v>0</v>
      </c>
      <c r="AG12" s="1" t="n">
        <f aca="false">牌譜解析!AO9</f>
        <v>0</v>
      </c>
      <c r="AH12" s="1" t="n">
        <f aca="false">牌譜解析!AP9</f>
        <v>0</v>
      </c>
      <c r="AI12" s="1" t="n">
        <f aca="false">牌譜解析!AQ9</f>
        <v>0</v>
      </c>
      <c r="AJ12" s="1" t="n">
        <f aca="false">牌譜解析!AR9</f>
        <v>0</v>
      </c>
      <c r="AK12" s="1" t="n">
        <f aca="false">牌譜解析!AS9</f>
        <v>0</v>
      </c>
      <c r="AM12" s="38" t="n">
        <v>9</v>
      </c>
      <c r="AN12" s="1" t="n">
        <f aca="false">SUM(D$3:D12)</f>
        <v>0</v>
      </c>
      <c r="AO12" s="1" t="n">
        <f aca="false">SUM(E$3:E12)</f>
        <v>0</v>
      </c>
      <c r="AP12" s="1" t="n">
        <f aca="false">SUM(F$3:F12)</f>
        <v>1</v>
      </c>
      <c r="AQ12" s="1" t="n">
        <f aca="false">SUM(G$3:G12)</f>
        <v>0</v>
      </c>
      <c r="AR12" s="1" t="n">
        <f aca="false">SUM(H$3:H12)</f>
        <v>0</v>
      </c>
      <c r="AS12" s="1" t="n">
        <f aca="false">SUM(I$3:I12)</f>
        <v>1</v>
      </c>
      <c r="AT12" s="1" t="n">
        <f aca="false">SUM(J$3:J12)</f>
        <v>1</v>
      </c>
      <c r="AU12" s="1" t="n">
        <f aca="false">SUM(K$3:K12)</f>
        <v>0</v>
      </c>
      <c r="AV12" s="1" t="n">
        <f aca="false">SUM(L$3:L12)</f>
        <v>0</v>
      </c>
      <c r="AW12" s="1" t="n">
        <f aca="false">SUM(M$3:M12)</f>
        <v>1</v>
      </c>
      <c r="AX12" s="1" t="n">
        <f aca="false">SUM(N$3:N12)</f>
        <v>0</v>
      </c>
      <c r="AY12" s="1" t="n">
        <f aca="false">SUM(O$3:O12)</f>
        <v>1</v>
      </c>
      <c r="AZ12" s="1" t="n">
        <f aca="false">SUM(P$3:P12)</f>
        <v>2</v>
      </c>
      <c r="BA12" s="1" t="n">
        <f aca="false">SUM(Q$3:Q12)</f>
        <v>0</v>
      </c>
      <c r="BB12" s="1" t="n">
        <f aca="false">SUM(R$3:R12)</f>
        <v>1</v>
      </c>
      <c r="BC12" s="1" t="n">
        <f aca="false">SUM(S$3:S12)</f>
        <v>0</v>
      </c>
      <c r="BD12" s="1" t="n">
        <f aca="false">SUM(T$3:T12)</f>
        <v>1</v>
      </c>
      <c r="BE12" s="1" t="n">
        <f aca="false">SUM(U$3:U12)</f>
        <v>2</v>
      </c>
      <c r="BF12" s="1" t="n">
        <f aca="false">SUM(V$3:V12)</f>
        <v>1</v>
      </c>
      <c r="BG12" s="1" t="n">
        <f aca="false">SUM(W$3:W12)</f>
        <v>0</v>
      </c>
      <c r="BH12" s="1" t="n">
        <f aca="false">SUM(X$3:X12)</f>
        <v>1</v>
      </c>
      <c r="BI12" s="1" t="n">
        <f aca="false">SUM(Y$3:Y12)</f>
        <v>0</v>
      </c>
      <c r="BJ12" s="1" t="n">
        <f aca="false">SUM(Z$3:Z12)</f>
        <v>2</v>
      </c>
      <c r="BK12" s="1" t="n">
        <f aca="false">SUM(AA$3:AA12)</f>
        <v>0</v>
      </c>
      <c r="BL12" s="1" t="n">
        <f aca="false">SUM(AB$3:AB12)</f>
        <v>0</v>
      </c>
      <c r="BM12" s="1" t="n">
        <f aca="false">SUM(AC$3:AC12)</f>
        <v>0</v>
      </c>
      <c r="BN12" s="1" t="n">
        <f aca="false">SUM(AD$3:AD12)</f>
        <v>0</v>
      </c>
      <c r="BO12" s="1" t="n">
        <f aca="false">SUM(AE$3:AE12)</f>
        <v>0</v>
      </c>
      <c r="BP12" s="1" t="n">
        <f aca="false">SUM(AF$3:AF12)</f>
        <v>1</v>
      </c>
      <c r="BQ12" s="1" t="n">
        <f aca="false">SUM(AG$3:AG12)</f>
        <v>1</v>
      </c>
      <c r="BR12" s="1" t="n">
        <f aca="false">SUM(AH$3:AH12)</f>
        <v>2</v>
      </c>
      <c r="BS12" s="1" t="n">
        <f aca="false">SUM(AI$3:AI12)</f>
        <v>1</v>
      </c>
      <c r="BT12" s="1" t="n">
        <f aca="false">SUM(AJ$3:AJ12)</f>
        <v>1</v>
      </c>
      <c r="BU12" s="1" t="n">
        <f aca="false">SUM(AK$3:AK12)</f>
        <v>1</v>
      </c>
      <c r="BV12" s="1" t="n">
        <f aca="false">SUM(AN12:BU12)</f>
        <v>22</v>
      </c>
      <c r="BX12" s="38" t="n">
        <v>9</v>
      </c>
      <c r="BY12" s="1" t="n">
        <f aca="false">4-AN12</f>
        <v>4</v>
      </c>
      <c r="BZ12" s="1" t="n">
        <f aca="false">4-AO12</f>
        <v>4</v>
      </c>
      <c r="CA12" s="1" t="n">
        <f aca="false">4-AP12</f>
        <v>3</v>
      </c>
      <c r="CB12" s="1" t="n">
        <f aca="false">4-AQ12</f>
        <v>4</v>
      </c>
      <c r="CC12" s="1" t="n">
        <f aca="false">4-AR12</f>
        <v>4</v>
      </c>
      <c r="CD12" s="1" t="n">
        <f aca="false">4-AS12</f>
        <v>3</v>
      </c>
      <c r="CE12" s="1" t="n">
        <f aca="false">4-AT12</f>
        <v>3</v>
      </c>
      <c r="CF12" s="1" t="n">
        <f aca="false">4-AU12</f>
        <v>4</v>
      </c>
      <c r="CG12" s="1" t="n">
        <f aca="false">4-AV12</f>
        <v>4</v>
      </c>
      <c r="CH12" s="1" t="n">
        <f aca="false">4-AW12</f>
        <v>3</v>
      </c>
      <c r="CI12" s="1" t="n">
        <f aca="false">4-AX12</f>
        <v>4</v>
      </c>
      <c r="CJ12" s="1" t="n">
        <f aca="false">4-AY12</f>
        <v>3</v>
      </c>
      <c r="CK12" s="1" t="n">
        <f aca="false">4-AZ12</f>
        <v>2</v>
      </c>
      <c r="CL12" s="1" t="n">
        <f aca="false">4-BA12</f>
        <v>4</v>
      </c>
      <c r="CM12" s="1" t="n">
        <f aca="false">4-BB12</f>
        <v>3</v>
      </c>
      <c r="CN12" s="1" t="n">
        <f aca="false">4-BC12</f>
        <v>4</v>
      </c>
      <c r="CO12" s="1" t="n">
        <f aca="false">4-BD12</f>
        <v>3</v>
      </c>
      <c r="CP12" s="1" t="n">
        <f aca="false">4-BE12</f>
        <v>2</v>
      </c>
      <c r="CQ12" s="1" t="n">
        <f aca="false">4-BF12</f>
        <v>3</v>
      </c>
      <c r="CR12" s="1" t="n">
        <f aca="false">4-BG12</f>
        <v>4</v>
      </c>
      <c r="CS12" s="1" t="n">
        <f aca="false">4-BH12</f>
        <v>3</v>
      </c>
      <c r="CT12" s="1" t="n">
        <f aca="false">4-BI12</f>
        <v>4</v>
      </c>
      <c r="CU12" s="1" t="n">
        <f aca="false">4-BJ12</f>
        <v>2</v>
      </c>
      <c r="CV12" s="1" t="n">
        <f aca="false">4-BK12</f>
        <v>4</v>
      </c>
      <c r="CW12" s="1" t="n">
        <f aca="false">4-BL12</f>
        <v>4</v>
      </c>
      <c r="CX12" s="1" t="n">
        <f aca="false">4-BM12</f>
        <v>4</v>
      </c>
      <c r="CY12" s="1" t="n">
        <f aca="false">4-BN12</f>
        <v>4</v>
      </c>
      <c r="CZ12" s="1" t="n">
        <f aca="false">4-BO12</f>
        <v>4</v>
      </c>
      <c r="DA12" s="1" t="n">
        <f aca="false">4-BP12</f>
        <v>3</v>
      </c>
      <c r="DB12" s="1" t="n">
        <f aca="false">4-BQ12</f>
        <v>3</v>
      </c>
      <c r="DC12" s="1" t="n">
        <f aca="false">4-BR12</f>
        <v>2</v>
      </c>
      <c r="DD12" s="1" t="n">
        <f aca="false">4-BS12</f>
        <v>3</v>
      </c>
      <c r="DE12" s="1" t="n">
        <f aca="false">4-BT12</f>
        <v>3</v>
      </c>
      <c r="DF12" s="1" t="n">
        <f aca="false">4-BU12</f>
        <v>3</v>
      </c>
      <c r="DH12" s="39" t="n">
        <v>9</v>
      </c>
      <c r="DI12" s="40" t="n">
        <f aca="false">DI11-牌譜解析!GP12</f>
        <v>2</v>
      </c>
      <c r="DJ12" s="13" t="n">
        <f aca="false">DJ11-牌譜解析!GQ12</f>
        <v>1</v>
      </c>
      <c r="DK12" s="13" t="n">
        <f aca="false">DK11-牌譜解析!GR12</f>
        <v>1</v>
      </c>
      <c r="DL12" s="13" t="n">
        <f aca="false">DL11-牌譜解析!GS12</f>
        <v>3</v>
      </c>
      <c r="DM12" s="13" t="n">
        <f aca="false">DM11-牌譜解析!GT12</f>
        <v>2</v>
      </c>
      <c r="DN12" s="13" t="n">
        <f aca="false">DN11-牌譜解析!GU12</f>
        <v>2</v>
      </c>
      <c r="DO12" s="13" t="n">
        <f aca="false">DO11-牌譜解析!GV12</f>
        <v>0</v>
      </c>
      <c r="DP12" s="13" t="n">
        <f aca="false">DP11-牌譜解析!GW12</f>
        <v>1</v>
      </c>
      <c r="DQ12" s="41" t="n">
        <f aca="false">DQ11-牌譜解析!GX12</f>
        <v>3</v>
      </c>
      <c r="DR12" s="40" t="n">
        <f aca="false">DR11-牌譜解析!GY12</f>
        <v>0</v>
      </c>
      <c r="DS12" s="13" t="n">
        <f aca="false">DS11-牌譜解析!GZ12</f>
        <v>3</v>
      </c>
      <c r="DT12" s="13" t="n">
        <f aca="false">DT11-牌譜解析!HA12</f>
        <v>1</v>
      </c>
      <c r="DU12" s="13" t="n">
        <f aca="false">DU11-牌譜解析!HB12</f>
        <v>1</v>
      </c>
      <c r="DV12" s="13" t="n">
        <f aca="false">DV11-牌譜解析!HC12</f>
        <v>3</v>
      </c>
      <c r="DW12" s="13" t="n">
        <f aca="false">DW11-牌譜解析!HD12</f>
        <v>1</v>
      </c>
      <c r="DX12" s="13" t="n">
        <f aca="false">DX11-牌譜解析!HE12</f>
        <v>2</v>
      </c>
      <c r="DY12" s="13" t="n">
        <f aca="false">DY11-牌譜解析!HF12</f>
        <v>1</v>
      </c>
      <c r="DZ12" s="41" t="n">
        <f aca="false">DZ11-牌譜解析!HG12</f>
        <v>1</v>
      </c>
      <c r="EA12" s="40" t="n">
        <f aca="false">EA11-牌譜解析!HH12</f>
        <v>1</v>
      </c>
      <c r="EB12" s="13" t="n">
        <f aca="false">EB11-牌譜解析!HI12</f>
        <v>2</v>
      </c>
      <c r="EC12" s="13" t="n">
        <f aca="false">EC11-牌譜解析!HJ12</f>
        <v>1</v>
      </c>
      <c r="ED12" s="13" t="n">
        <f aca="false">ED11-牌譜解析!HK12</f>
        <v>2</v>
      </c>
      <c r="EE12" s="13" t="n">
        <f aca="false">EE11-牌譜解析!HL12</f>
        <v>2</v>
      </c>
      <c r="EF12" s="13" t="n">
        <f aca="false">EF11-牌譜解析!HM12</f>
        <v>3</v>
      </c>
      <c r="EG12" s="13" t="n">
        <f aca="false">EG11-牌譜解析!HN12</f>
        <v>2</v>
      </c>
      <c r="EH12" s="13" t="n">
        <f aca="false">EH11-牌譜解析!HO12</f>
        <v>1</v>
      </c>
      <c r="EI12" s="41" t="n">
        <f aca="false">EI11-牌譜解析!HP12</f>
        <v>3</v>
      </c>
      <c r="EJ12" s="13" t="n">
        <f aca="false">EJ11-牌譜解析!HQ12</f>
        <v>2</v>
      </c>
      <c r="EK12" s="13" t="n">
        <f aca="false">EK11-牌譜解析!HR12</f>
        <v>3</v>
      </c>
      <c r="EL12" s="13" t="n">
        <f aca="false">EL11-牌譜解析!HS12</f>
        <v>1</v>
      </c>
      <c r="EM12" s="13" t="n">
        <f aca="false">EM11-牌譜解析!HT12</f>
        <v>2</v>
      </c>
      <c r="EN12" s="13" t="n">
        <f aca="false">EN11-牌譜解析!HU12</f>
        <v>3</v>
      </c>
      <c r="EO12" s="13" t="n">
        <f aca="false">EO11-牌譜解析!HV12</f>
        <v>3</v>
      </c>
      <c r="EP12" s="13" t="n">
        <f aca="false">EP11-牌譜解析!HW12</f>
        <v>2</v>
      </c>
      <c r="EQ12" s="16" t="n">
        <f aca="false">SUM(DI12:EP12)</f>
        <v>61</v>
      </c>
    </row>
    <row r="13" customFormat="false" ht="13.5" hidden="false" customHeight="false" outlineLevel="0" collapsed="false">
      <c r="A13" s="1" t="n">
        <v>4</v>
      </c>
      <c r="C13" s="16" t="n">
        <v>10</v>
      </c>
      <c r="D13" s="1" t="n">
        <f aca="false">牌譜解析!AW10</f>
        <v>0</v>
      </c>
      <c r="E13" s="1" t="n">
        <f aca="false">牌譜解析!AX10</f>
        <v>0</v>
      </c>
      <c r="F13" s="1" t="n">
        <f aca="false">牌譜解析!AY10</f>
        <v>0</v>
      </c>
      <c r="G13" s="1" t="n">
        <f aca="false">牌譜解析!AZ10</f>
        <v>0</v>
      </c>
      <c r="H13" s="1" t="n">
        <f aca="false">牌譜解析!BA10</f>
        <v>0</v>
      </c>
      <c r="I13" s="1" t="n">
        <f aca="false">牌譜解析!BB10</f>
        <v>0</v>
      </c>
      <c r="J13" s="1" t="n">
        <f aca="false">牌譜解析!BC10</f>
        <v>0</v>
      </c>
      <c r="K13" s="1" t="n">
        <f aca="false">牌譜解析!BD10</f>
        <v>0</v>
      </c>
      <c r="L13" s="1" t="n">
        <f aca="false">牌譜解析!BE10</f>
        <v>0</v>
      </c>
      <c r="M13" s="1" t="n">
        <f aca="false">牌譜解析!BF10</f>
        <v>0</v>
      </c>
      <c r="N13" s="1" t="n">
        <f aca="false">牌譜解析!BG10</f>
        <v>0</v>
      </c>
      <c r="O13" s="1" t="n">
        <f aca="false">牌譜解析!BH10</f>
        <v>0</v>
      </c>
      <c r="P13" s="1" t="n">
        <f aca="false">牌譜解析!BI10</f>
        <v>0</v>
      </c>
      <c r="Q13" s="1" t="n">
        <f aca="false">牌譜解析!BJ10</f>
        <v>0</v>
      </c>
      <c r="R13" s="1" t="n">
        <f aca="false">牌譜解析!BK10</f>
        <v>0</v>
      </c>
      <c r="S13" s="1" t="n">
        <f aca="false">牌譜解析!BL10</f>
        <v>0</v>
      </c>
      <c r="T13" s="1" t="n">
        <f aca="false">牌譜解析!BM10</f>
        <v>0</v>
      </c>
      <c r="U13" s="1" t="n">
        <f aca="false">牌譜解析!BN10</f>
        <v>0</v>
      </c>
      <c r="V13" s="1" t="n">
        <f aca="false">牌譜解析!BO10</f>
        <v>0</v>
      </c>
      <c r="W13" s="1" t="n">
        <f aca="false">牌譜解析!BP10</f>
        <v>0</v>
      </c>
      <c r="X13" s="1" t="n">
        <f aca="false">牌譜解析!BQ10</f>
        <v>0</v>
      </c>
      <c r="Y13" s="1" t="n">
        <f aca="false">牌譜解析!BR10</f>
        <v>0</v>
      </c>
      <c r="Z13" s="1" t="n">
        <f aca="false">牌譜解析!BS10</f>
        <v>0</v>
      </c>
      <c r="AA13" s="1" t="n">
        <f aca="false">牌譜解析!BT10</f>
        <v>0</v>
      </c>
      <c r="AB13" s="1" t="n">
        <f aca="false">牌譜解析!BU10</f>
        <v>0</v>
      </c>
      <c r="AC13" s="1" t="n">
        <f aca="false">牌譜解析!BV10</f>
        <v>0</v>
      </c>
      <c r="AD13" s="1" t="n">
        <f aca="false">牌譜解析!BW10</f>
        <v>0</v>
      </c>
      <c r="AE13" s="1" t="n">
        <f aca="false">牌譜解析!BX10</f>
        <v>0</v>
      </c>
      <c r="AF13" s="1" t="n">
        <f aca="false">牌譜解析!BY10</f>
        <v>0</v>
      </c>
      <c r="AG13" s="1" t="n">
        <f aca="false">牌譜解析!BZ10</f>
        <v>0</v>
      </c>
      <c r="AH13" s="1" t="n">
        <f aca="false">牌譜解析!CA10</f>
        <v>0</v>
      </c>
      <c r="AI13" s="1" t="n">
        <f aca="false">牌譜解析!CB10</f>
        <v>1</v>
      </c>
      <c r="AJ13" s="1" t="n">
        <f aca="false">牌譜解析!CC10</f>
        <v>0</v>
      </c>
      <c r="AK13" s="1" t="n">
        <f aca="false">牌譜解析!CD10</f>
        <v>0</v>
      </c>
      <c r="AM13" s="16" t="n">
        <v>10</v>
      </c>
      <c r="AN13" s="1" t="n">
        <f aca="false">SUM(D$3:D13)</f>
        <v>0</v>
      </c>
      <c r="AO13" s="1" t="n">
        <f aca="false">SUM(E$3:E13)</f>
        <v>0</v>
      </c>
      <c r="AP13" s="1" t="n">
        <f aca="false">SUM(F$3:F13)</f>
        <v>1</v>
      </c>
      <c r="AQ13" s="1" t="n">
        <f aca="false">SUM(G$3:G13)</f>
        <v>0</v>
      </c>
      <c r="AR13" s="1" t="n">
        <f aca="false">SUM(H$3:H13)</f>
        <v>0</v>
      </c>
      <c r="AS13" s="1" t="n">
        <f aca="false">SUM(I$3:I13)</f>
        <v>1</v>
      </c>
      <c r="AT13" s="1" t="n">
        <f aca="false">SUM(J$3:J13)</f>
        <v>1</v>
      </c>
      <c r="AU13" s="1" t="n">
        <f aca="false">SUM(K$3:K13)</f>
        <v>0</v>
      </c>
      <c r="AV13" s="1" t="n">
        <f aca="false">SUM(L$3:L13)</f>
        <v>0</v>
      </c>
      <c r="AW13" s="1" t="n">
        <f aca="false">SUM(M$3:M13)</f>
        <v>1</v>
      </c>
      <c r="AX13" s="1" t="n">
        <f aca="false">SUM(N$3:N13)</f>
        <v>0</v>
      </c>
      <c r="AY13" s="1" t="n">
        <f aca="false">SUM(O$3:O13)</f>
        <v>1</v>
      </c>
      <c r="AZ13" s="1" t="n">
        <f aca="false">SUM(P$3:P13)</f>
        <v>2</v>
      </c>
      <c r="BA13" s="1" t="n">
        <f aca="false">SUM(Q$3:Q13)</f>
        <v>0</v>
      </c>
      <c r="BB13" s="1" t="n">
        <f aca="false">SUM(R$3:R13)</f>
        <v>1</v>
      </c>
      <c r="BC13" s="1" t="n">
        <f aca="false">SUM(S$3:S13)</f>
        <v>0</v>
      </c>
      <c r="BD13" s="1" t="n">
        <f aca="false">SUM(T$3:T13)</f>
        <v>1</v>
      </c>
      <c r="BE13" s="1" t="n">
        <f aca="false">SUM(U$3:U13)</f>
        <v>2</v>
      </c>
      <c r="BF13" s="1" t="n">
        <f aca="false">SUM(V$3:V13)</f>
        <v>1</v>
      </c>
      <c r="BG13" s="1" t="n">
        <f aca="false">SUM(W$3:W13)</f>
        <v>0</v>
      </c>
      <c r="BH13" s="1" t="n">
        <f aca="false">SUM(X$3:X13)</f>
        <v>1</v>
      </c>
      <c r="BI13" s="1" t="n">
        <f aca="false">SUM(Y$3:Y13)</f>
        <v>0</v>
      </c>
      <c r="BJ13" s="1" t="n">
        <f aca="false">SUM(Z$3:Z13)</f>
        <v>2</v>
      </c>
      <c r="BK13" s="1" t="n">
        <f aca="false">SUM(AA$3:AA13)</f>
        <v>0</v>
      </c>
      <c r="BL13" s="1" t="n">
        <f aca="false">SUM(AB$3:AB13)</f>
        <v>0</v>
      </c>
      <c r="BM13" s="1" t="n">
        <f aca="false">SUM(AC$3:AC13)</f>
        <v>0</v>
      </c>
      <c r="BN13" s="1" t="n">
        <f aca="false">SUM(AD$3:AD13)</f>
        <v>0</v>
      </c>
      <c r="BO13" s="1" t="n">
        <f aca="false">SUM(AE$3:AE13)</f>
        <v>0</v>
      </c>
      <c r="BP13" s="1" t="n">
        <f aca="false">SUM(AF$3:AF13)</f>
        <v>1</v>
      </c>
      <c r="BQ13" s="1" t="n">
        <f aca="false">SUM(AG$3:AG13)</f>
        <v>1</v>
      </c>
      <c r="BR13" s="1" t="n">
        <f aca="false">SUM(AH$3:AH13)</f>
        <v>2</v>
      </c>
      <c r="BS13" s="1" t="n">
        <f aca="false">SUM(AI$3:AI13)</f>
        <v>2</v>
      </c>
      <c r="BT13" s="1" t="n">
        <f aca="false">SUM(AJ$3:AJ13)</f>
        <v>1</v>
      </c>
      <c r="BU13" s="1" t="n">
        <f aca="false">SUM(AK$3:AK13)</f>
        <v>1</v>
      </c>
      <c r="BV13" s="1" t="n">
        <f aca="false">SUM(AN13:BU13)</f>
        <v>23</v>
      </c>
      <c r="BX13" s="16" t="n">
        <v>10</v>
      </c>
      <c r="BY13" s="1" t="n">
        <f aca="false">4-AN13</f>
        <v>4</v>
      </c>
      <c r="BZ13" s="1" t="n">
        <f aca="false">4-AO13</f>
        <v>4</v>
      </c>
      <c r="CA13" s="1" t="n">
        <f aca="false">4-AP13</f>
        <v>3</v>
      </c>
      <c r="CB13" s="1" t="n">
        <f aca="false">4-AQ13</f>
        <v>4</v>
      </c>
      <c r="CC13" s="1" t="n">
        <f aca="false">4-AR13</f>
        <v>4</v>
      </c>
      <c r="CD13" s="1" t="n">
        <f aca="false">4-AS13</f>
        <v>3</v>
      </c>
      <c r="CE13" s="1" t="n">
        <f aca="false">4-AT13</f>
        <v>3</v>
      </c>
      <c r="CF13" s="1" t="n">
        <f aca="false">4-AU13</f>
        <v>4</v>
      </c>
      <c r="CG13" s="1" t="n">
        <f aca="false">4-AV13</f>
        <v>4</v>
      </c>
      <c r="CH13" s="1" t="n">
        <f aca="false">4-AW13</f>
        <v>3</v>
      </c>
      <c r="CI13" s="1" t="n">
        <f aca="false">4-AX13</f>
        <v>4</v>
      </c>
      <c r="CJ13" s="1" t="n">
        <f aca="false">4-AY13</f>
        <v>3</v>
      </c>
      <c r="CK13" s="1" t="n">
        <f aca="false">4-AZ13</f>
        <v>2</v>
      </c>
      <c r="CL13" s="1" t="n">
        <f aca="false">4-BA13</f>
        <v>4</v>
      </c>
      <c r="CM13" s="1" t="n">
        <f aca="false">4-BB13</f>
        <v>3</v>
      </c>
      <c r="CN13" s="1" t="n">
        <f aca="false">4-BC13</f>
        <v>4</v>
      </c>
      <c r="CO13" s="1" t="n">
        <f aca="false">4-BD13</f>
        <v>3</v>
      </c>
      <c r="CP13" s="1" t="n">
        <f aca="false">4-BE13</f>
        <v>2</v>
      </c>
      <c r="CQ13" s="1" t="n">
        <f aca="false">4-BF13</f>
        <v>3</v>
      </c>
      <c r="CR13" s="1" t="n">
        <f aca="false">4-BG13</f>
        <v>4</v>
      </c>
      <c r="CS13" s="1" t="n">
        <f aca="false">4-BH13</f>
        <v>3</v>
      </c>
      <c r="CT13" s="1" t="n">
        <f aca="false">4-BI13</f>
        <v>4</v>
      </c>
      <c r="CU13" s="1" t="n">
        <f aca="false">4-BJ13</f>
        <v>2</v>
      </c>
      <c r="CV13" s="1" t="n">
        <f aca="false">4-BK13</f>
        <v>4</v>
      </c>
      <c r="CW13" s="1" t="n">
        <f aca="false">4-BL13</f>
        <v>4</v>
      </c>
      <c r="CX13" s="1" t="n">
        <f aca="false">4-BM13</f>
        <v>4</v>
      </c>
      <c r="CY13" s="1" t="n">
        <f aca="false">4-BN13</f>
        <v>4</v>
      </c>
      <c r="CZ13" s="1" t="n">
        <f aca="false">4-BO13</f>
        <v>4</v>
      </c>
      <c r="DA13" s="1" t="n">
        <f aca="false">4-BP13</f>
        <v>3</v>
      </c>
      <c r="DB13" s="1" t="n">
        <f aca="false">4-BQ13</f>
        <v>3</v>
      </c>
      <c r="DC13" s="1" t="n">
        <f aca="false">4-BR13</f>
        <v>2</v>
      </c>
      <c r="DD13" s="1" t="n">
        <f aca="false">4-BS13</f>
        <v>2</v>
      </c>
      <c r="DE13" s="1" t="n">
        <f aca="false">4-BT13</f>
        <v>3</v>
      </c>
      <c r="DF13" s="1" t="n">
        <f aca="false">4-BU13</f>
        <v>3</v>
      </c>
      <c r="DH13" s="5" t="n">
        <v>10</v>
      </c>
      <c r="DI13" s="40" t="n">
        <f aca="false">DI12-牌譜解析!GP13</f>
        <v>2</v>
      </c>
      <c r="DJ13" s="13" t="n">
        <f aca="false">DJ12-牌譜解析!GQ13</f>
        <v>1</v>
      </c>
      <c r="DK13" s="13" t="n">
        <f aca="false">DK12-牌譜解析!GR13</f>
        <v>1</v>
      </c>
      <c r="DL13" s="13" t="n">
        <f aca="false">DL12-牌譜解析!GS13</f>
        <v>3</v>
      </c>
      <c r="DM13" s="13" t="n">
        <f aca="false">DM12-牌譜解析!GT13</f>
        <v>2</v>
      </c>
      <c r="DN13" s="13" t="n">
        <f aca="false">DN12-牌譜解析!GU13</f>
        <v>2</v>
      </c>
      <c r="DO13" s="13" t="n">
        <f aca="false">DO12-牌譜解析!GV13</f>
        <v>0</v>
      </c>
      <c r="DP13" s="13" t="n">
        <f aca="false">DP12-牌譜解析!GW13</f>
        <v>1</v>
      </c>
      <c r="DQ13" s="41" t="n">
        <f aca="false">DQ12-牌譜解析!GX13</f>
        <v>3</v>
      </c>
      <c r="DR13" s="40" t="n">
        <f aca="false">DR12-牌譜解析!GY13</f>
        <v>0</v>
      </c>
      <c r="DS13" s="13" t="n">
        <f aca="false">DS12-牌譜解析!GZ13</f>
        <v>3</v>
      </c>
      <c r="DT13" s="13" t="n">
        <f aca="false">DT12-牌譜解析!HA13</f>
        <v>1</v>
      </c>
      <c r="DU13" s="13" t="n">
        <f aca="false">DU12-牌譜解析!HB13</f>
        <v>1</v>
      </c>
      <c r="DV13" s="13" t="n">
        <f aca="false">DV12-牌譜解析!HC13</f>
        <v>3</v>
      </c>
      <c r="DW13" s="13" t="n">
        <f aca="false">DW12-牌譜解析!HD13</f>
        <v>1</v>
      </c>
      <c r="DX13" s="13" t="n">
        <f aca="false">DX12-牌譜解析!HE13</f>
        <v>2</v>
      </c>
      <c r="DY13" s="13" t="n">
        <f aca="false">DY12-牌譜解析!HF13</f>
        <v>1</v>
      </c>
      <c r="DZ13" s="41" t="n">
        <f aca="false">DZ12-牌譜解析!HG13</f>
        <v>1</v>
      </c>
      <c r="EA13" s="40" t="n">
        <f aca="false">EA12-牌譜解析!HH13</f>
        <v>1</v>
      </c>
      <c r="EB13" s="13" t="n">
        <f aca="false">EB12-牌譜解析!HI13</f>
        <v>2</v>
      </c>
      <c r="EC13" s="13" t="n">
        <f aca="false">EC12-牌譜解析!HJ13</f>
        <v>1</v>
      </c>
      <c r="ED13" s="13" t="n">
        <f aca="false">ED12-牌譜解析!HK13</f>
        <v>2</v>
      </c>
      <c r="EE13" s="13" t="n">
        <f aca="false">EE12-牌譜解析!HL13</f>
        <v>2</v>
      </c>
      <c r="EF13" s="13" t="n">
        <f aca="false">EF12-牌譜解析!HM13</f>
        <v>3</v>
      </c>
      <c r="EG13" s="13" t="n">
        <f aca="false">EG12-牌譜解析!HN13</f>
        <v>2</v>
      </c>
      <c r="EH13" s="13" t="n">
        <f aca="false">EH12-牌譜解析!HO13</f>
        <v>1</v>
      </c>
      <c r="EI13" s="41" t="n">
        <f aca="false">EI12-牌譜解析!HP13</f>
        <v>3</v>
      </c>
      <c r="EJ13" s="13" t="n">
        <f aca="false">EJ12-牌譜解析!HQ13</f>
        <v>2</v>
      </c>
      <c r="EK13" s="13" t="n">
        <f aca="false">EK12-牌譜解析!HR13</f>
        <v>3</v>
      </c>
      <c r="EL13" s="13" t="n">
        <f aca="false">EL12-牌譜解析!HS13</f>
        <v>1</v>
      </c>
      <c r="EM13" s="13" t="n">
        <f aca="false">EM12-牌譜解析!HT13</f>
        <v>2</v>
      </c>
      <c r="EN13" s="13" t="n">
        <f aca="false">EN12-牌譜解析!HU13</f>
        <v>2</v>
      </c>
      <c r="EO13" s="13" t="n">
        <f aca="false">EO12-牌譜解析!HV13</f>
        <v>3</v>
      </c>
      <c r="EP13" s="13" t="n">
        <f aca="false">EP12-牌譜解析!HW13</f>
        <v>2</v>
      </c>
      <c r="EQ13" s="16" t="n">
        <f aca="false">SUM(DI13:EP13)</f>
        <v>60</v>
      </c>
    </row>
    <row r="14" customFormat="false" ht="13.5" hidden="false" customHeight="false" outlineLevel="0" collapsed="false">
      <c r="A14" s="1" t="n">
        <v>1</v>
      </c>
      <c r="C14" s="16" t="n">
        <v>11</v>
      </c>
      <c r="D14" s="1" t="n">
        <f aca="false">牌譜解析!CH10</f>
        <v>0</v>
      </c>
      <c r="E14" s="1" t="n">
        <f aca="false">牌譜解析!CI10</f>
        <v>0</v>
      </c>
      <c r="F14" s="1" t="n">
        <f aca="false">牌譜解析!CJ10</f>
        <v>0</v>
      </c>
      <c r="G14" s="1" t="n">
        <f aca="false">牌譜解析!CK10</f>
        <v>0</v>
      </c>
      <c r="H14" s="1" t="n">
        <f aca="false">牌譜解析!CL10</f>
        <v>0</v>
      </c>
      <c r="I14" s="1" t="n">
        <f aca="false">牌譜解析!CM10</f>
        <v>0</v>
      </c>
      <c r="J14" s="1" t="n">
        <f aca="false">牌譜解析!CN10</f>
        <v>0</v>
      </c>
      <c r="K14" s="1" t="n">
        <f aca="false">牌譜解析!CO10</f>
        <v>0</v>
      </c>
      <c r="L14" s="1" t="n">
        <f aca="false">牌譜解析!CP10</f>
        <v>0</v>
      </c>
      <c r="M14" s="1" t="n">
        <f aca="false">牌譜解析!CQ10</f>
        <v>0</v>
      </c>
      <c r="N14" s="1" t="n">
        <f aca="false">牌譜解析!CR10</f>
        <v>1</v>
      </c>
      <c r="O14" s="1" t="n">
        <f aca="false">牌譜解析!CS10</f>
        <v>0</v>
      </c>
      <c r="P14" s="1" t="n">
        <f aca="false">牌譜解析!CT10</f>
        <v>0</v>
      </c>
      <c r="Q14" s="1" t="n">
        <f aca="false">牌譜解析!CU10</f>
        <v>0</v>
      </c>
      <c r="R14" s="1" t="n">
        <f aca="false">牌譜解析!CV10</f>
        <v>0</v>
      </c>
      <c r="S14" s="1" t="n">
        <f aca="false">牌譜解析!CW10</f>
        <v>0</v>
      </c>
      <c r="T14" s="1" t="n">
        <f aca="false">牌譜解析!CX10</f>
        <v>0</v>
      </c>
      <c r="U14" s="1" t="n">
        <f aca="false">牌譜解析!CY10</f>
        <v>0</v>
      </c>
      <c r="V14" s="1" t="n">
        <f aca="false">牌譜解析!CZ10</f>
        <v>0</v>
      </c>
      <c r="W14" s="1" t="n">
        <f aca="false">牌譜解析!DA10</f>
        <v>0</v>
      </c>
      <c r="X14" s="1" t="n">
        <f aca="false">牌譜解析!DB10</f>
        <v>0</v>
      </c>
      <c r="Y14" s="1" t="n">
        <f aca="false">牌譜解析!DC10</f>
        <v>0</v>
      </c>
      <c r="Z14" s="1" t="n">
        <f aca="false">牌譜解析!DD10</f>
        <v>0</v>
      </c>
      <c r="AA14" s="1" t="n">
        <f aca="false">牌譜解析!DE10</f>
        <v>0</v>
      </c>
      <c r="AB14" s="1" t="n">
        <f aca="false">牌譜解析!DF10</f>
        <v>0</v>
      </c>
      <c r="AC14" s="1" t="n">
        <f aca="false">牌譜解析!DG10</f>
        <v>0</v>
      </c>
      <c r="AD14" s="1" t="n">
        <f aca="false">牌譜解析!DH10</f>
        <v>0</v>
      </c>
      <c r="AE14" s="1" t="n">
        <f aca="false">牌譜解析!DI10</f>
        <v>0</v>
      </c>
      <c r="AF14" s="1" t="n">
        <f aca="false">牌譜解析!DJ10</f>
        <v>0</v>
      </c>
      <c r="AG14" s="1" t="n">
        <f aca="false">牌譜解析!DK10</f>
        <v>0</v>
      </c>
      <c r="AH14" s="1" t="n">
        <f aca="false">牌譜解析!DL10</f>
        <v>0</v>
      </c>
      <c r="AI14" s="1" t="n">
        <f aca="false">牌譜解析!DM10</f>
        <v>0</v>
      </c>
      <c r="AJ14" s="1" t="n">
        <f aca="false">牌譜解析!DN10</f>
        <v>0</v>
      </c>
      <c r="AK14" s="1" t="n">
        <f aca="false">牌譜解析!DO10</f>
        <v>0</v>
      </c>
      <c r="AM14" s="16" t="n">
        <v>11</v>
      </c>
      <c r="AN14" s="1" t="n">
        <f aca="false">SUM(D$3:D14)</f>
        <v>0</v>
      </c>
      <c r="AO14" s="1" t="n">
        <f aca="false">SUM(E$3:E14)</f>
        <v>0</v>
      </c>
      <c r="AP14" s="1" t="n">
        <f aca="false">SUM(F$3:F14)</f>
        <v>1</v>
      </c>
      <c r="AQ14" s="1" t="n">
        <f aca="false">SUM(G$3:G14)</f>
        <v>0</v>
      </c>
      <c r="AR14" s="1" t="n">
        <f aca="false">SUM(H$3:H14)</f>
        <v>0</v>
      </c>
      <c r="AS14" s="1" t="n">
        <f aca="false">SUM(I$3:I14)</f>
        <v>1</v>
      </c>
      <c r="AT14" s="1" t="n">
        <f aca="false">SUM(J$3:J14)</f>
        <v>1</v>
      </c>
      <c r="AU14" s="1" t="n">
        <f aca="false">SUM(K$3:K14)</f>
        <v>0</v>
      </c>
      <c r="AV14" s="1" t="n">
        <f aca="false">SUM(L$3:L14)</f>
        <v>0</v>
      </c>
      <c r="AW14" s="1" t="n">
        <f aca="false">SUM(M$3:M14)</f>
        <v>1</v>
      </c>
      <c r="AX14" s="1" t="n">
        <f aca="false">SUM(N$3:N14)</f>
        <v>1</v>
      </c>
      <c r="AY14" s="1" t="n">
        <f aca="false">SUM(O$3:O14)</f>
        <v>1</v>
      </c>
      <c r="AZ14" s="1" t="n">
        <f aca="false">SUM(P$3:P14)</f>
        <v>2</v>
      </c>
      <c r="BA14" s="1" t="n">
        <f aca="false">SUM(Q$3:Q14)</f>
        <v>0</v>
      </c>
      <c r="BB14" s="1" t="n">
        <f aca="false">SUM(R$3:R14)</f>
        <v>1</v>
      </c>
      <c r="BC14" s="1" t="n">
        <f aca="false">SUM(S$3:S14)</f>
        <v>0</v>
      </c>
      <c r="BD14" s="1" t="n">
        <f aca="false">SUM(T$3:T14)</f>
        <v>1</v>
      </c>
      <c r="BE14" s="1" t="n">
        <f aca="false">SUM(U$3:U14)</f>
        <v>2</v>
      </c>
      <c r="BF14" s="1" t="n">
        <f aca="false">SUM(V$3:V14)</f>
        <v>1</v>
      </c>
      <c r="BG14" s="1" t="n">
        <f aca="false">SUM(W$3:W14)</f>
        <v>0</v>
      </c>
      <c r="BH14" s="1" t="n">
        <f aca="false">SUM(X$3:X14)</f>
        <v>1</v>
      </c>
      <c r="BI14" s="1" t="n">
        <f aca="false">SUM(Y$3:Y14)</f>
        <v>0</v>
      </c>
      <c r="BJ14" s="1" t="n">
        <f aca="false">SUM(Z$3:Z14)</f>
        <v>2</v>
      </c>
      <c r="BK14" s="1" t="n">
        <f aca="false">SUM(AA$3:AA14)</f>
        <v>0</v>
      </c>
      <c r="BL14" s="1" t="n">
        <f aca="false">SUM(AB$3:AB14)</f>
        <v>0</v>
      </c>
      <c r="BM14" s="1" t="n">
        <f aca="false">SUM(AC$3:AC14)</f>
        <v>0</v>
      </c>
      <c r="BN14" s="1" t="n">
        <f aca="false">SUM(AD$3:AD14)</f>
        <v>0</v>
      </c>
      <c r="BO14" s="1" t="n">
        <f aca="false">SUM(AE$3:AE14)</f>
        <v>0</v>
      </c>
      <c r="BP14" s="1" t="n">
        <f aca="false">SUM(AF$3:AF14)</f>
        <v>1</v>
      </c>
      <c r="BQ14" s="1" t="n">
        <f aca="false">SUM(AG$3:AG14)</f>
        <v>1</v>
      </c>
      <c r="BR14" s="1" t="n">
        <f aca="false">SUM(AH$3:AH14)</f>
        <v>2</v>
      </c>
      <c r="BS14" s="1" t="n">
        <f aca="false">SUM(AI$3:AI14)</f>
        <v>2</v>
      </c>
      <c r="BT14" s="1" t="n">
        <f aca="false">SUM(AJ$3:AJ14)</f>
        <v>1</v>
      </c>
      <c r="BU14" s="1" t="n">
        <f aca="false">SUM(AK$3:AK14)</f>
        <v>1</v>
      </c>
      <c r="BV14" s="1" t="n">
        <f aca="false">SUM(AN14:BU14)</f>
        <v>24</v>
      </c>
      <c r="BX14" s="16" t="n">
        <v>11</v>
      </c>
      <c r="BY14" s="1" t="n">
        <f aca="false">4-AN14</f>
        <v>4</v>
      </c>
      <c r="BZ14" s="1" t="n">
        <f aca="false">4-AO14</f>
        <v>4</v>
      </c>
      <c r="CA14" s="1" t="n">
        <f aca="false">4-AP14</f>
        <v>3</v>
      </c>
      <c r="CB14" s="1" t="n">
        <f aca="false">4-AQ14</f>
        <v>4</v>
      </c>
      <c r="CC14" s="1" t="n">
        <f aca="false">4-AR14</f>
        <v>4</v>
      </c>
      <c r="CD14" s="1" t="n">
        <f aca="false">4-AS14</f>
        <v>3</v>
      </c>
      <c r="CE14" s="1" t="n">
        <f aca="false">4-AT14</f>
        <v>3</v>
      </c>
      <c r="CF14" s="1" t="n">
        <f aca="false">4-AU14</f>
        <v>4</v>
      </c>
      <c r="CG14" s="1" t="n">
        <f aca="false">4-AV14</f>
        <v>4</v>
      </c>
      <c r="CH14" s="1" t="n">
        <f aca="false">4-AW14</f>
        <v>3</v>
      </c>
      <c r="CI14" s="1" t="n">
        <f aca="false">4-AX14</f>
        <v>3</v>
      </c>
      <c r="CJ14" s="1" t="n">
        <f aca="false">4-AY14</f>
        <v>3</v>
      </c>
      <c r="CK14" s="1" t="n">
        <f aca="false">4-AZ14</f>
        <v>2</v>
      </c>
      <c r="CL14" s="1" t="n">
        <f aca="false">4-BA14</f>
        <v>4</v>
      </c>
      <c r="CM14" s="1" t="n">
        <f aca="false">4-BB14</f>
        <v>3</v>
      </c>
      <c r="CN14" s="1" t="n">
        <f aca="false">4-BC14</f>
        <v>4</v>
      </c>
      <c r="CO14" s="1" t="n">
        <f aca="false">4-BD14</f>
        <v>3</v>
      </c>
      <c r="CP14" s="1" t="n">
        <f aca="false">4-BE14</f>
        <v>2</v>
      </c>
      <c r="CQ14" s="1" t="n">
        <f aca="false">4-BF14</f>
        <v>3</v>
      </c>
      <c r="CR14" s="1" t="n">
        <f aca="false">4-BG14</f>
        <v>4</v>
      </c>
      <c r="CS14" s="1" t="n">
        <f aca="false">4-BH14</f>
        <v>3</v>
      </c>
      <c r="CT14" s="1" t="n">
        <f aca="false">4-BI14</f>
        <v>4</v>
      </c>
      <c r="CU14" s="1" t="n">
        <f aca="false">4-BJ14</f>
        <v>2</v>
      </c>
      <c r="CV14" s="1" t="n">
        <f aca="false">4-BK14</f>
        <v>4</v>
      </c>
      <c r="CW14" s="1" t="n">
        <f aca="false">4-BL14</f>
        <v>4</v>
      </c>
      <c r="CX14" s="1" t="n">
        <f aca="false">4-BM14</f>
        <v>4</v>
      </c>
      <c r="CY14" s="1" t="n">
        <f aca="false">4-BN14</f>
        <v>4</v>
      </c>
      <c r="CZ14" s="1" t="n">
        <f aca="false">4-BO14</f>
        <v>4</v>
      </c>
      <c r="DA14" s="1" t="n">
        <f aca="false">4-BP14</f>
        <v>3</v>
      </c>
      <c r="DB14" s="1" t="n">
        <f aca="false">4-BQ14</f>
        <v>3</v>
      </c>
      <c r="DC14" s="1" t="n">
        <f aca="false">4-BR14</f>
        <v>2</v>
      </c>
      <c r="DD14" s="1" t="n">
        <f aca="false">4-BS14</f>
        <v>2</v>
      </c>
      <c r="DE14" s="1" t="n">
        <f aca="false">4-BT14</f>
        <v>3</v>
      </c>
      <c r="DF14" s="1" t="n">
        <f aca="false">4-BU14</f>
        <v>3</v>
      </c>
      <c r="DH14" s="5" t="n">
        <v>11</v>
      </c>
      <c r="DI14" s="40" t="n">
        <f aca="false">DI13-牌譜解析!GP14</f>
        <v>2</v>
      </c>
      <c r="DJ14" s="13" t="n">
        <f aca="false">DJ13-牌譜解析!GQ14</f>
        <v>1</v>
      </c>
      <c r="DK14" s="13" t="n">
        <f aca="false">DK13-牌譜解析!GR14</f>
        <v>1</v>
      </c>
      <c r="DL14" s="13" t="n">
        <f aca="false">DL13-牌譜解析!GS14</f>
        <v>3</v>
      </c>
      <c r="DM14" s="13" t="n">
        <f aca="false">DM13-牌譜解析!GT14</f>
        <v>2</v>
      </c>
      <c r="DN14" s="13" t="n">
        <f aca="false">DN13-牌譜解析!GU14</f>
        <v>2</v>
      </c>
      <c r="DO14" s="13" t="n">
        <f aca="false">DO13-牌譜解析!GV14</f>
        <v>0</v>
      </c>
      <c r="DP14" s="13" t="n">
        <f aca="false">DP13-牌譜解析!GW14</f>
        <v>1</v>
      </c>
      <c r="DQ14" s="41" t="n">
        <f aca="false">DQ13-牌譜解析!GX14</f>
        <v>3</v>
      </c>
      <c r="DR14" s="40" t="n">
        <f aca="false">DR13-牌譜解析!GY14</f>
        <v>0</v>
      </c>
      <c r="DS14" s="13" t="n">
        <f aca="false">DS13-牌譜解析!GZ14</f>
        <v>3</v>
      </c>
      <c r="DT14" s="13" t="n">
        <f aca="false">DT13-牌譜解析!HA14</f>
        <v>1</v>
      </c>
      <c r="DU14" s="13" t="n">
        <f aca="false">DU13-牌譜解析!HB14</f>
        <v>1</v>
      </c>
      <c r="DV14" s="13" t="n">
        <f aca="false">DV13-牌譜解析!HC14</f>
        <v>2</v>
      </c>
      <c r="DW14" s="13" t="n">
        <f aca="false">DW13-牌譜解析!HD14</f>
        <v>1</v>
      </c>
      <c r="DX14" s="13" t="n">
        <f aca="false">DX13-牌譜解析!HE14</f>
        <v>2</v>
      </c>
      <c r="DY14" s="13" t="n">
        <f aca="false">DY13-牌譜解析!HF14</f>
        <v>1</v>
      </c>
      <c r="DZ14" s="41" t="n">
        <f aca="false">DZ13-牌譜解析!HG14</f>
        <v>1</v>
      </c>
      <c r="EA14" s="40" t="n">
        <f aca="false">EA13-牌譜解析!HH14</f>
        <v>1</v>
      </c>
      <c r="EB14" s="13" t="n">
        <f aca="false">EB13-牌譜解析!HI14</f>
        <v>2</v>
      </c>
      <c r="EC14" s="13" t="n">
        <f aca="false">EC13-牌譜解析!HJ14</f>
        <v>1</v>
      </c>
      <c r="ED14" s="13" t="n">
        <f aca="false">ED13-牌譜解析!HK14</f>
        <v>2</v>
      </c>
      <c r="EE14" s="13" t="n">
        <f aca="false">EE13-牌譜解析!HL14</f>
        <v>2</v>
      </c>
      <c r="EF14" s="13" t="n">
        <f aca="false">EF13-牌譜解析!HM14</f>
        <v>3</v>
      </c>
      <c r="EG14" s="13" t="n">
        <f aca="false">EG13-牌譜解析!HN14</f>
        <v>2</v>
      </c>
      <c r="EH14" s="13" t="n">
        <f aca="false">EH13-牌譜解析!HO14</f>
        <v>1</v>
      </c>
      <c r="EI14" s="41" t="n">
        <f aca="false">EI13-牌譜解析!HP14</f>
        <v>3</v>
      </c>
      <c r="EJ14" s="13" t="n">
        <f aca="false">EJ13-牌譜解析!HQ14</f>
        <v>2</v>
      </c>
      <c r="EK14" s="13" t="n">
        <f aca="false">EK13-牌譜解析!HR14</f>
        <v>3</v>
      </c>
      <c r="EL14" s="13" t="n">
        <f aca="false">EL13-牌譜解析!HS14</f>
        <v>1</v>
      </c>
      <c r="EM14" s="13" t="n">
        <f aca="false">EM13-牌譜解析!HT14</f>
        <v>2</v>
      </c>
      <c r="EN14" s="13" t="n">
        <f aca="false">EN13-牌譜解析!HU14</f>
        <v>2</v>
      </c>
      <c r="EO14" s="13" t="n">
        <f aca="false">EO13-牌譜解析!HV14</f>
        <v>3</v>
      </c>
      <c r="EP14" s="13" t="n">
        <f aca="false">EP13-牌譜解析!HW14</f>
        <v>2</v>
      </c>
      <c r="EQ14" s="16" t="n">
        <f aca="false">SUM(DI14:EP14)</f>
        <v>59</v>
      </c>
    </row>
    <row r="15" customFormat="false" ht="13.5" hidden="false" customHeight="false" outlineLevel="0" collapsed="false">
      <c r="A15" s="1" t="n">
        <v>2</v>
      </c>
      <c r="C15" s="16" t="n">
        <v>12</v>
      </c>
      <c r="D15" s="1" t="n">
        <f aca="false">牌譜解析!DS10</f>
        <v>0</v>
      </c>
      <c r="E15" s="1" t="n">
        <f aca="false">牌譜解析!DT10</f>
        <v>0</v>
      </c>
      <c r="F15" s="1" t="n">
        <f aca="false">牌譜解析!DU10</f>
        <v>0</v>
      </c>
      <c r="G15" s="1" t="n">
        <f aca="false">牌譜解析!DV10</f>
        <v>0</v>
      </c>
      <c r="H15" s="1" t="n">
        <f aca="false">牌譜解析!DW10</f>
        <v>0</v>
      </c>
      <c r="I15" s="1" t="n">
        <f aca="false">牌譜解析!DX10</f>
        <v>0</v>
      </c>
      <c r="J15" s="1" t="n">
        <f aca="false">牌譜解析!DY10</f>
        <v>0</v>
      </c>
      <c r="K15" s="1" t="n">
        <f aca="false">牌譜解析!DZ10</f>
        <v>0</v>
      </c>
      <c r="L15" s="1" t="n">
        <f aca="false">牌譜解析!EA10</f>
        <v>0</v>
      </c>
      <c r="M15" s="1" t="n">
        <f aca="false">牌譜解析!EB10</f>
        <v>0</v>
      </c>
      <c r="N15" s="1" t="n">
        <f aca="false">牌譜解析!EC10</f>
        <v>0</v>
      </c>
      <c r="O15" s="1" t="n">
        <f aca="false">牌譜解析!ED10</f>
        <v>0</v>
      </c>
      <c r="P15" s="1" t="n">
        <f aca="false">牌譜解析!EE10</f>
        <v>0</v>
      </c>
      <c r="Q15" s="1" t="n">
        <f aca="false">牌譜解析!EF10</f>
        <v>0</v>
      </c>
      <c r="R15" s="1" t="n">
        <f aca="false">牌譜解析!EG10</f>
        <v>0</v>
      </c>
      <c r="S15" s="1" t="n">
        <f aca="false">牌譜解析!EH10</f>
        <v>0</v>
      </c>
      <c r="T15" s="1" t="n">
        <f aca="false">牌譜解析!EI10</f>
        <v>1</v>
      </c>
      <c r="U15" s="1" t="n">
        <f aca="false">牌譜解析!EJ10</f>
        <v>0</v>
      </c>
      <c r="V15" s="1" t="n">
        <f aca="false">牌譜解析!EK10</f>
        <v>0</v>
      </c>
      <c r="W15" s="1" t="n">
        <f aca="false">牌譜解析!EL10</f>
        <v>0</v>
      </c>
      <c r="X15" s="1" t="n">
        <f aca="false">牌譜解析!EM10</f>
        <v>0</v>
      </c>
      <c r="Y15" s="1" t="n">
        <f aca="false">牌譜解析!EN10</f>
        <v>0</v>
      </c>
      <c r="Z15" s="1" t="n">
        <f aca="false">牌譜解析!EO10</f>
        <v>0</v>
      </c>
      <c r="AA15" s="1" t="n">
        <f aca="false">牌譜解析!EP10</f>
        <v>0</v>
      </c>
      <c r="AB15" s="1" t="n">
        <f aca="false">牌譜解析!EQ10</f>
        <v>0</v>
      </c>
      <c r="AC15" s="1" t="n">
        <f aca="false">牌譜解析!ER10</f>
        <v>0</v>
      </c>
      <c r="AD15" s="1" t="n">
        <f aca="false">牌譜解析!ES10</f>
        <v>0</v>
      </c>
      <c r="AE15" s="1" t="n">
        <f aca="false">牌譜解析!ET10</f>
        <v>0</v>
      </c>
      <c r="AF15" s="1" t="n">
        <f aca="false">牌譜解析!EU10</f>
        <v>0</v>
      </c>
      <c r="AG15" s="1" t="n">
        <f aca="false">牌譜解析!EV10</f>
        <v>0</v>
      </c>
      <c r="AH15" s="1" t="n">
        <f aca="false">牌譜解析!EW10</f>
        <v>0</v>
      </c>
      <c r="AI15" s="1" t="n">
        <f aca="false">牌譜解析!EX10</f>
        <v>0</v>
      </c>
      <c r="AJ15" s="1" t="n">
        <f aca="false">牌譜解析!EY10</f>
        <v>0</v>
      </c>
      <c r="AK15" s="1" t="n">
        <f aca="false">牌譜解析!EZ10</f>
        <v>0</v>
      </c>
      <c r="AM15" s="16" t="n">
        <v>12</v>
      </c>
      <c r="AN15" s="1" t="n">
        <f aca="false">SUM(D$3:D15)</f>
        <v>0</v>
      </c>
      <c r="AO15" s="1" t="n">
        <f aca="false">SUM(E$3:E15)</f>
        <v>0</v>
      </c>
      <c r="AP15" s="1" t="n">
        <f aca="false">SUM(F$3:F15)</f>
        <v>1</v>
      </c>
      <c r="AQ15" s="1" t="n">
        <f aca="false">SUM(G$3:G15)</f>
        <v>0</v>
      </c>
      <c r="AR15" s="1" t="n">
        <f aca="false">SUM(H$3:H15)</f>
        <v>0</v>
      </c>
      <c r="AS15" s="1" t="n">
        <f aca="false">SUM(I$3:I15)</f>
        <v>1</v>
      </c>
      <c r="AT15" s="1" t="n">
        <f aca="false">SUM(J$3:J15)</f>
        <v>1</v>
      </c>
      <c r="AU15" s="1" t="n">
        <f aca="false">SUM(K$3:K15)</f>
        <v>0</v>
      </c>
      <c r="AV15" s="1" t="n">
        <f aca="false">SUM(L$3:L15)</f>
        <v>0</v>
      </c>
      <c r="AW15" s="1" t="n">
        <f aca="false">SUM(M$3:M15)</f>
        <v>1</v>
      </c>
      <c r="AX15" s="1" t="n">
        <f aca="false">SUM(N$3:N15)</f>
        <v>1</v>
      </c>
      <c r="AY15" s="1" t="n">
        <f aca="false">SUM(O$3:O15)</f>
        <v>1</v>
      </c>
      <c r="AZ15" s="1" t="n">
        <f aca="false">SUM(P$3:P15)</f>
        <v>2</v>
      </c>
      <c r="BA15" s="1" t="n">
        <f aca="false">SUM(Q$3:Q15)</f>
        <v>0</v>
      </c>
      <c r="BB15" s="1" t="n">
        <f aca="false">SUM(R$3:R15)</f>
        <v>1</v>
      </c>
      <c r="BC15" s="1" t="n">
        <f aca="false">SUM(S$3:S15)</f>
        <v>0</v>
      </c>
      <c r="BD15" s="1" t="n">
        <f aca="false">SUM(T$3:T15)</f>
        <v>2</v>
      </c>
      <c r="BE15" s="1" t="n">
        <f aca="false">SUM(U$3:U15)</f>
        <v>2</v>
      </c>
      <c r="BF15" s="1" t="n">
        <f aca="false">SUM(V$3:V15)</f>
        <v>1</v>
      </c>
      <c r="BG15" s="1" t="n">
        <f aca="false">SUM(W$3:W15)</f>
        <v>0</v>
      </c>
      <c r="BH15" s="1" t="n">
        <f aca="false">SUM(X$3:X15)</f>
        <v>1</v>
      </c>
      <c r="BI15" s="1" t="n">
        <f aca="false">SUM(Y$3:Y15)</f>
        <v>0</v>
      </c>
      <c r="BJ15" s="1" t="n">
        <f aca="false">SUM(Z$3:Z15)</f>
        <v>2</v>
      </c>
      <c r="BK15" s="1" t="n">
        <f aca="false">SUM(AA$3:AA15)</f>
        <v>0</v>
      </c>
      <c r="BL15" s="1" t="n">
        <f aca="false">SUM(AB$3:AB15)</f>
        <v>0</v>
      </c>
      <c r="BM15" s="1" t="n">
        <f aca="false">SUM(AC$3:AC15)</f>
        <v>0</v>
      </c>
      <c r="BN15" s="1" t="n">
        <f aca="false">SUM(AD$3:AD15)</f>
        <v>0</v>
      </c>
      <c r="BO15" s="1" t="n">
        <f aca="false">SUM(AE$3:AE15)</f>
        <v>0</v>
      </c>
      <c r="BP15" s="1" t="n">
        <f aca="false">SUM(AF$3:AF15)</f>
        <v>1</v>
      </c>
      <c r="BQ15" s="1" t="n">
        <f aca="false">SUM(AG$3:AG15)</f>
        <v>1</v>
      </c>
      <c r="BR15" s="1" t="n">
        <f aca="false">SUM(AH$3:AH15)</f>
        <v>2</v>
      </c>
      <c r="BS15" s="1" t="n">
        <f aca="false">SUM(AI$3:AI15)</f>
        <v>2</v>
      </c>
      <c r="BT15" s="1" t="n">
        <f aca="false">SUM(AJ$3:AJ15)</f>
        <v>1</v>
      </c>
      <c r="BU15" s="1" t="n">
        <f aca="false">SUM(AK$3:AK15)</f>
        <v>1</v>
      </c>
      <c r="BV15" s="1" t="n">
        <f aca="false">SUM(AN15:BU15)</f>
        <v>25</v>
      </c>
      <c r="BX15" s="16" t="n">
        <v>12</v>
      </c>
      <c r="BY15" s="1" t="n">
        <f aca="false">4-AN15</f>
        <v>4</v>
      </c>
      <c r="BZ15" s="1" t="n">
        <f aca="false">4-AO15</f>
        <v>4</v>
      </c>
      <c r="CA15" s="1" t="n">
        <f aca="false">4-AP15</f>
        <v>3</v>
      </c>
      <c r="CB15" s="1" t="n">
        <f aca="false">4-AQ15</f>
        <v>4</v>
      </c>
      <c r="CC15" s="1" t="n">
        <f aca="false">4-AR15</f>
        <v>4</v>
      </c>
      <c r="CD15" s="1" t="n">
        <f aca="false">4-AS15</f>
        <v>3</v>
      </c>
      <c r="CE15" s="1" t="n">
        <f aca="false">4-AT15</f>
        <v>3</v>
      </c>
      <c r="CF15" s="1" t="n">
        <f aca="false">4-AU15</f>
        <v>4</v>
      </c>
      <c r="CG15" s="1" t="n">
        <f aca="false">4-AV15</f>
        <v>4</v>
      </c>
      <c r="CH15" s="1" t="n">
        <f aca="false">4-AW15</f>
        <v>3</v>
      </c>
      <c r="CI15" s="1" t="n">
        <f aca="false">4-AX15</f>
        <v>3</v>
      </c>
      <c r="CJ15" s="1" t="n">
        <f aca="false">4-AY15</f>
        <v>3</v>
      </c>
      <c r="CK15" s="1" t="n">
        <f aca="false">4-AZ15</f>
        <v>2</v>
      </c>
      <c r="CL15" s="1" t="n">
        <f aca="false">4-BA15</f>
        <v>4</v>
      </c>
      <c r="CM15" s="1" t="n">
        <f aca="false">4-BB15</f>
        <v>3</v>
      </c>
      <c r="CN15" s="1" t="n">
        <f aca="false">4-BC15</f>
        <v>4</v>
      </c>
      <c r="CO15" s="1" t="n">
        <f aca="false">4-BD15</f>
        <v>2</v>
      </c>
      <c r="CP15" s="1" t="n">
        <f aca="false">4-BE15</f>
        <v>2</v>
      </c>
      <c r="CQ15" s="1" t="n">
        <f aca="false">4-BF15</f>
        <v>3</v>
      </c>
      <c r="CR15" s="1" t="n">
        <f aca="false">4-BG15</f>
        <v>4</v>
      </c>
      <c r="CS15" s="1" t="n">
        <f aca="false">4-BH15</f>
        <v>3</v>
      </c>
      <c r="CT15" s="1" t="n">
        <f aca="false">4-BI15</f>
        <v>4</v>
      </c>
      <c r="CU15" s="1" t="n">
        <f aca="false">4-BJ15</f>
        <v>2</v>
      </c>
      <c r="CV15" s="1" t="n">
        <f aca="false">4-BK15</f>
        <v>4</v>
      </c>
      <c r="CW15" s="1" t="n">
        <f aca="false">4-BL15</f>
        <v>4</v>
      </c>
      <c r="CX15" s="1" t="n">
        <f aca="false">4-BM15</f>
        <v>4</v>
      </c>
      <c r="CY15" s="1" t="n">
        <f aca="false">4-BN15</f>
        <v>4</v>
      </c>
      <c r="CZ15" s="1" t="n">
        <f aca="false">4-BO15</f>
        <v>4</v>
      </c>
      <c r="DA15" s="1" t="n">
        <f aca="false">4-BP15</f>
        <v>3</v>
      </c>
      <c r="DB15" s="1" t="n">
        <f aca="false">4-BQ15</f>
        <v>3</v>
      </c>
      <c r="DC15" s="1" t="n">
        <f aca="false">4-BR15</f>
        <v>2</v>
      </c>
      <c r="DD15" s="1" t="n">
        <f aca="false">4-BS15</f>
        <v>2</v>
      </c>
      <c r="DE15" s="1" t="n">
        <f aca="false">4-BT15</f>
        <v>3</v>
      </c>
      <c r="DF15" s="1" t="n">
        <f aca="false">4-BU15</f>
        <v>3</v>
      </c>
      <c r="DH15" s="5" t="n">
        <v>12</v>
      </c>
      <c r="DI15" s="40" t="n">
        <f aca="false">DI14-牌譜解析!GP15</f>
        <v>2</v>
      </c>
      <c r="DJ15" s="13" t="n">
        <f aca="false">DJ14-牌譜解析!GQ15</f>
        <v>1</v>
      </c>
      <c r="DK15" s="13" t="n">
        <f aca="false">DK14-牌譜解析!GR15</f>
        <v>1</v>
      </c>
      <c r="DL15" s="13" t="n">
        <f aca="false">DL14-牌譜解析!GS15</f>
        <v>3</v>
      </c>
      <c r="DM15" s="13" t="n">
        <f aca="false">DM14-牌譜解析!GT15</f>
        <v>2</v>
      </c>
      <c r="DN15" s="13" t="n">
        <f aca="false">DN14-牌譜解析!GU15</f>
        <v>2</v>
      </c>
      <c r="DO15" s="13" t="n">
        <f aca="false">DO14-牌譜解析!GV15</f>
        <v>0</v>
      </c>
      <c r="DP15" s="13" t="n">
        <f aca="false">DP14-牌譜解析!GW15</f>
        <v>1</v>
      </c>
      <c r="DQ15" s="41" t="n">
        <f aca="false">DQ14-牌譜解析!GX15</f>
        <v>3</v>
      </c>
      <c r="DR15" s="40" t="n">
        <f aca="false">DR14-牌譜解析!GY15</f>
        <v>0</v>
      </c>
      <c r="DS15" s="13" t="n">
        <f aca="false">DS14-牌譜解析!GZ15</f>
        <v>3</v>
      </c>
      <c r="DT15" s="13" t="n">
        <f aca="false">DT14-牌譜解析!HA15</f>
        <v>1</v>
      </c>
      <c r="DU15" s="13" t="n">
        <f aca="false">DU14-牌譜解析!HB15</f>
        <v>1</v>
      </c>
      <c r="DV15" s="13" t="n">
        <f aca="false">DV14-牌譜解析!HC15</f>
        <v>2</v>
      </c>
      <c r="DW15" s="13" t="n">
        <f aca="false">DW14-牌譜解析!HD15</f>
        <v>1</v>
      </c>
      <c r="DX15" s="13" t="n">
        <f aca="false">DX14-牌譜解析!HE15</f>
        <v>2</v>
      </c>
      <c r="DY15" s="13" t="n">
        <f aca="false">DY14-牌譜解析!HF15</f>
        <v>1</v>
      </c>
      <c r="DZ15" s="41" t="n">
        <f aca="false">DZ14-牌譜解析!HG15</f>
        <v>0</v>
      </c>
      <c r="EA15" s="40" t="n">
        <f aca="false">EA14-牌譜解析!HH15</f>
        <v>1</v>
      </c>
      <c r="EB15" s="13" t="n">
        <f aca="false">EB14-牌譜解析!HI15</f>
        <v>2</v>
      </c>
      <c r="EC15" s="13" t="n">
        <f aca="false">EC14-牌譜解析!HJ15</f>
        <v>1</v>
      </c>
      <c r="ED15" s="13" t="n">
        <f aca="false">ED14-牌譜解析!HK15</f>
        <v>2</v>
      </c>
      <c r="EE15" s="13" t="n">
        <f aca="false">EE14-牌譜解析!HL15</f>
        <v>2</v>
      </c>
      <c r="EF15" s="13" t="n">
        <f aca="false">EF14-牌譜解析!HM15</f>
        <v>3</v>
      </c>
      <c r="EG15" s="13" t="n">
        <f aca="false">EG14-牌譜解析!HN15</f>
        <v>2</v>
      </c>
      <c r="EH15" s="13" t="n">
        <f aca="false">EH14-牌譜解析!HO15</f>
        <v>1</v>
      </c>
      <c r="EI15" s="41" t="n">
        <f aca="false">EI14-牌譜解析!HP15</f>
        <v>3</v>
      </c>
      <c r="EJ15" s="13" t="n">
        <f aca="false">EJ14-牌譜解析!HQ15</f>
        <v>2</v>
      </c>
      <c r="EK15" s="13" t="n">
        <f aca="false">EK14-牌譜解析!HR15</f>
        <v>3</v>
      </c>
      <c r="EL15" s="13" t="n">
        <f aca="false">EL14-牌譜解析!HS15</f>
        <v>1</v>
      </c>
      <c r="EM15" s="13" t="n">
        <f aca="false">EM14-牌譜解析!HT15</f>
        <v>2</v>
      </c>
      <c r="EN15" s="13" t="n">
        <f aca="false">EN14-牌譜解析!HU15</f>
        <v>2</v>
      </c>
      <c r="EO15" s="13" t="n">
        <f aca="false">EO14-牌譜解析!HV15</f>
        <v>3</v>
      </c>
      <c r="EP15" s="13" t="n">
        <f aca="false">EP14-牌譜解析!HW15</f>
        <v>2</v>
      </c>
      <c r="EQ15" s="16" t="n">
        <f aca="false">SUM(DI15:EP15)</f>
        <v>58</v>
      </c>
    </row>
    <row r="16" customFormat="false" ht="13.5" hidden="false" customHeight="false" outlineLevel="0" collapsed="false">
      <c r="A16" s="1" t="n">
        <v>3</v>
      </c>
      <c r="B16" s="1" t="n">
        <v>4</v>
      </c>
      <c r="C16" s="38" t="n">
        <v>13</v>
      </c>
      <c r="D16" s="1" t="n">
        <f aca="false">牌譜解析!L11</f>
        <v>0</v>
      </c>
      <c r="E16" s="1" t="n">
        <f aca="false">牌譜解析!M11</f>
        <v>0</v>
      </c>
      <c r="F16" s="1" t="n">
        <f aca="false">牌譜解析!N11</f>
        <v>0</v>
      </c>
      <c r="G16" s="1" t="n">
        <f aca="false">牌譜解析!O11</f>
        <v>0</v>
      </c>
      <c r="H16" s="1" t="n">
        <f aca="false">牌譜解析!P11</f>
        <v>0</v>
      </c>
      <c r="I16" s="1" t="n">
        <f aca="false">牌譜解析!Q11</f>
        <v>0</v>
      </c>
      <c r="J16" s="1" t="n">
        <f aca="false">牌譜解析!R11</f>
        <v>0</v>
      </c>
      <c r="K16" s="1" t="n">
        <f aca="false">牌譜解析!S11</f>
        <v>0</v>
      </c>
      <c r="L16" s="1" t="n">
        <f aca="false">牌譜解析!T11</f>
        <v>1</v>
      </c>
      <c r="M16" s="1" t="n">
        <f aca="false">牌譜解析!U11</f>
        <v>0</v>
      </c>
      <c r="N16" s="1" t="n">
        <f aca="false">牌譜解析!V11</f>
        <v>0</v>
      </c>
      <c r="O16" s="1" t="n">
        <f aca="false">牌譜解析!W11</f>
        <v>0</v>
      </c>
      <c r="P16" s="1" t="n">
        <f aca="false">牌譜解析!X11</f>
        <v>0</v>
      </c>
      <c r="Q16" s="1" t="n">
        <f aca="false">牌譜解析!Y11</f>
        <v>0</v>
      </c>
      <c r="R16" s="1" t="n">
        <f aca="false">牌譜解析!Z11</f>
        <v>0</v>
      </c>
      <c r="S16" s="1" t="n">
        <f aca="false">牌譜解析!AA11</f>
        <v>0</v>
      </c>
      <c r="T16" s="1" t="n">
        <f aca="false">牌譜解析!AB11</f>
        <v>0</v>
      </c>
      <c r="U16" s="1" t="n">
        <f aca="false">牌譜解析!AC11</f>
        <v>0</v>
      </c>
      <c r="V16" s="1" t="n">
        <f aca="false">牌譜解析!AD11</f>
        <v>0</v>
      </c>
      <c r="W16" s="1" t="n">
        <f aca="false">牌譜解析!AE11</f>
        <v>0</v>
      </c>
      <c r="X16" s="1" t="n">
        <f aca="false">牌譜解析!AF11</f>
        <v>0</v>
      </c>
      <c r="Y16" s="1" t="n">
        <f aca="false">牌譜解析!AG11</f>
        <v>0</v>
      </c>
      <c r="Z16" s="1" t="n">
        <f aca="false">牌譜解析!AH11</f>
        <v>0</v>
      </c>
      <c r="AA16" s="1" t="n">
        <f aca="false">牌譜解析!AI11</f>
        <v>0</v>
      </c>
      <c r="AB16" s="1" t="n">
        <f aca="false">牌譜解析!AJ11</f>
        <v>0</v>
      </c>
      <c r="AC16" s="1" t="n">
        <f aca="false">牌譜解析!AK11</f>
        <v>0</v>
      </c>
      <c r="AD16" s="1" t="n">
        <f aca="false">牌譜解析!AL11</f>
        <v>0</v>
      </c>
      <c r="AE16" s="1" t="n">
        <f aca="false">牌譜解析!AM11</f>
        <v>0</v>
      </c>
      <c r="AF16" s="1" t="n">
        <f aca="false">牌譜解析!AN11</f>
        <v>0</v>
      </c>
      <c r="AG16" s="1" t="n">
        <f aca="false">牌譜解析!AO11</f>
        <v>0</v>
      </c>
      <c r="AH16" s="1" t="n">
        <f aca="false">牌譜解析!AP11</f>
        <v>0</v>
      </c>
      <c r="AI16" s="1" t="n">
        <f aca="false">牌譜解析!AQ11</f>
        <v>0</v>
      </c>
      <c r="AJ16" s="1" t="n">
        <f aca="false">牌譜解析!AR11</f>
        <v>0</v>
      </c>
      <c r="AK16" s="1" t="n">
        <f aca="false">牌譜解析!AS11</f>
        <v>0</v>
      </c>
      <c r="AM16" s="38" t="n">
        <v>13</v>
      </c>
      <c r="AN16" s="1" t="n">
        <f aca="false">SUM(D$3:D16)</f>
        <v>0</v>
      </c>
      <c r="AO16" s="1" t="n">
        <f aca="false">SUM(E$3:E16)</f>
        <v>0</v>
      </c>
      <c r="AP16" s="1" t="n">
        <f aca="false">SUM(F$3:F16)</f>
        <v>1</v>
      </c>
      <c r="AQ16" s="1" t="n">
        <f aca="false">SUM(G$3:G16)</f>
        <v>0</v>
      </c>
      <c r="AR16" s="1" t="n">
        <f aca="false">SUM(H$3:H16)</f>
        <v>0</v>
      </c>
      <c r="AS16" s="1" t="n">
        <f aca="false">SUM(I$3:I16)</f>
        <v>1</v>
      </c>
      <c r="AT16" s="1" t="n">
        <f aca="false">SUM(J$3:J16)</f>
        <v>1</v>
      </c>
      <c r="AU16" s="1" t="n">
        <f aca="false">SUM(K$3:K16)</f>
        <v>0</v>
      </c>
      <c r="AV16" s="1" t="n">
        <f aca="false">SUM(L$3:L16)</f>
        <v>1</v>
      </c>
      <c r="AW16" s="1" t="n">
        <f aca="false">SUM(M$3:M16)</f>
        <v>1</v>
      </c>
      <c r="AX16" s="1" t="n">
        <f aca="false">SUM(N$3:N16)</f>
        <v>1</v>
      </c>
      <c r="AY16" s="1" t="n">
        <f aca="false">SUM(O$3:O16)</f>
        <v>1</v>
      </c>
      <c r="AZ16" s="1" t="n">
        <f aca="false">SUM(P$3:P16)</f>
        <v>2</v>
      </c>
      <c r="BA16" s="1" t="n">
        <f aca="false">SUM(Q$3:Q16)</f>
        <v>0</v>
      </c>
      <c r="BB16" s="1" t="n">
        <f aca="false">SUM(R$3:R16)</f>
        <v>1</v>
      </c>
      <c r="BC16" s="1" t="n">
        <f aca="false">SUM(S$3:S16)</f>
        <v>0</v>
      </c>
      <c r="BD16" s="1" t="n">
        <f aca="false">SUM(T$3:T16)</f>
        <v>2</v>
      </c>
      <c r="BE16" s="1" t="n">
        <f aca="false">SUM(U$3:U16)</f>
        <v>2</v>
      </c>
      <c r="BF16" s="1" t="n">
        <f aca="false">SUM(V$3:V16)</f>
        <v>1</v>
      </c>
      <c r="BG16" s="1" t="n">
        <f aca="false">SUM(W$3:W16)</f>
        <v>0</v>
      </c>
      <c r="BH16" s="1" t="n">
        <f aca="false">SUM(X$3:X16)</f>
        <v>1</v>
      </c>
      <c r="BI16" s="1" t="n">
        <f aca="false">SUM(Y$3:Y16)</f>
        <v>0</v>
      </c>
      <c r="BJ16" s="1" t="n">
        <f aca="false">SUM(Z$3:Z16)</f>
        <v>2</v>
      </c>
      <c r="BK16" s="1" t="n">
        <f aca="false">SUM(AA$3:AA16)</f>
        <v>0</v>
      </c>
      <c r="BL16" s="1" t="n">
        <f aca="false">SUM(AB$3:AB16)</f>
        <v>0</v>
      </c>
      <c r="BM16" s="1" t="n">
        <f aca="false">SUM(AC$3:AC16)</f>
        <v>0</v>
      </c>
      <c r="BN16" s="1" t="n">
        <f aca="false">SUM(AD$3:AD16)</f>
        <v>0</v>
      </c>
      <c r="BO16" s="1" t="n">
        <f aca="false">SUM(AE$3:AE16)</f>
        <v>0</v>
      </c>
      <c r="BP16" s="1" t="n">
        <f aca="false">SUM(AF$3:AF16)</f>
        <v>1</v>
      </c>
      <c r="BQ16" s="1" t="n">
        <f aca="false">SUM(AG$3:AG16)</f>
        <v>1</v>
      </c>
      <c r="BR16" s="1" t="n">
        <f aca="false">SUM(AH$3:AH16)</f>
        <v>2</v>
      </c>
      <c r="BS16" s="1" t="n">
        <f aca="false">SUM(AI$3:AI16)</f>
        <v>2</v>
      </c>
      <c r="BT16" s="1" t="n">
        <f aca="false">SUM(AJ$3:AJ16)</f>
        <v>1</v>
      </c>
      <c r="BU16" s="1" t="n">
        <f aca="false">SUM(AK$3:AK16)</f>
        <v>1</v>
      </c>
      <c r="BV16" s="1" t="n">
        <f aca="false">SUM(AN16:BU16)</f>
        <v>26</v>
      </c>
      <c r="BX16" s="38" t="n">
        <v>13</v>
      </c>
      <c r="BY16" s="1" t="n">
        <f aca="false">4-AN16</f>
        <v>4</v>
      </c>
      <c r="BZ16" s="1" t="n">
        <f aca="false">4-AO16</f>
        <v>4</v>
      </c>
      <c r="CA16" s="1" t="n">
        <f aca="false">4-AP16</f>
        <v>3</v>
      </c>
      <c r="CB16" s="1" t="n">
        <f aca="false">4-AQ16</f>
        <v>4</v>
      </c>
      <c r="CC16" s="1" t="n">
        <f aca="false">4-AR16</f>
        <v>4</v>
      </c>
      <c r="CD16" s="1" t="n">
        <f aca="false">4-AS16</f>
        <v>3</v>
      </c>
      <c r="CE16" s="1" t="n">
        <f aca="false">4-AT16</f>
        <v>3</v>
      </c>
      <c r="CF16" s="1" t="n">
        <f aca="false">4-AU16</f>
        <v>4</v>
      </c>
      <c r="CG16" s="1" t="n">
        <f aca="false">4-AV16</f>
        <v>3</v>
      </c>
      <c r="CH16" s="1" t="n">
        <f aca="false">4-AW16</f>
        <v>3</v>
      </c>
      <c r="CI16" s="1" t="n">
        <f aca="false">4-AX16</f>
        <v>3</v>
      </c>
      <c r="CJ16" s="1" t="n">
        <f aca="false">4-AY16</f>
        <v>3</v>
      </c>
      <c r="CK16" s="1" t="n">
        <f aca="false">4-AZ16</f>
        <v>2</v>
      </c>
      <c r="CL16" s="1" t="n">
        <f aca="false">4-BA16</f>
        <v>4</v>
      </c>
      <c r="CM16" s="1" t="n">
        <f aca="false">4-BB16</f>
        <v>3</v>
      </c>
      <c r="CN16" s="1" t="n">
        <f aca="false">4-BC16</f>
        <v>4</v>
      </c>
      <c r="CO16" s="1" t="n">
        <f aca="false">4-BD16</f>
        <v>2</v>
      </c>
      <c r="CP16" s="1" t="n">
        <f aca="false">4-BE16</f>
        <v>2</v>
      </c>
      <c r="CQ16" s="1" t="n">
        <f aca="false">4-BF16</f>
        <v>3</v>
      </c>
      <c r="CR16" s="1" t="n">
        <f aca="false">4-BG16</f>
        <v>4</v>
      </c>
      <c r="CS16" s="1" t="n">
        <f aca="false">4-BH16</f>
        <v>3</v>
      </c>
      <c r="CT16" s="1" t="n">
        <f aca="false">4-BI16</f>
        <v>4</v>
      </c>
      <c r="CU16" s="1" t="n">
        <f aca="false">4-BJ16</f>
        <v>2</v>
      </c>
      <c r="CV16" s="1" t="n">
        <f aca="false">4-BK16</f>
        <v>4</v>
      </c>
      <c r="CW16" s="1" t="n">
        <f aca="false">4-BL16</f>
        <v>4</v>
      </c>
      <c r="CX16" s="1" t="n">
        <f aca="false">4-BM16</f>
        <v>4</v>
      </c>
      <c r="CY16" s="1" t="n">
        <f aca="false">4-BN16</f>
        <v>4</v>
      </c>
      <c r="CZ16" s="1" t="n">
        <f aca="false">4-BO16</f>
        <v>4</v>
      </c>
      <c r="DA16" s="1" t="n">
        <f aca="false">4-BP16</f>
        <v>3</v>
      </c>
      <c r="DB16" s="1" t="n">
        <f aca="false">4-BQ16</f>
        <v>3</v>
      </c>
      <c r="DC16" s="1" t="n">
        <f aca="false">4-BR16</f>
        <v>2</v>
      </c>
      <c r="DD16" s="1" t="n">
        <f aca="false">4-BS16</f>
        <v>2</v>
      </c>
      <c r="DE16" s="1" t="n">
        <f aca="false">4-BT16</f>
        <v>3</v>
      </c>
      <c r="DF16" s="1" t="n">
        <f aca="false">4-BU16</f>
        <v>3</v>
      </c>
      <c r="DH16" s="39" t="n">
        <v>13</v>
      </c>
      <c r="DI16" s="40" t="n">
        <f aca="false">DI15-牌譜解析!GP16</f>
        <v>2</v>
      </c>
      <c r="DJ16" s="13" t="n">
        <f aca="false">DJ15-牌譜解析!GQ16</f>
        <v>1</v>
      </c>
      <c r="DK16" s="13" t="n">
        <f aca="false">DK15-牌譜解析!GR16</f>
        <v>1</v>
      </c>
      <c r="DL16" s="13" t="n">
        <f aca="false">DL15-牌譜解析!GS16</f>
        <v>3</v>
      </c>
      <c r="DM16" s="13" t="n">
        <f aca="false">DM15-牌譜解析!GT16</f>
        <v>2</v>
      </c>
      <c r="DN16" s="13" t="n">
        <f aca="false">DN15-牌譜解析!GU16</f>
        <v>2</v>
      </c>
      <c r="DO16" s="13" t="n">
        <f aca="false">DO15-牌譜解析!GV16</f>
        <v>0</v>
      </c>
      <c r="DP16" s="13" t="n">
        <f aca="false">DP15-牌譜解析!GW16</f>
        <v>1</v>
      </c>
      <c r="DQ16" s="41" t="n">
        <f aca="false">DQ15-牌譜解析!GX16</f>
        <v>2</v>
      </c>
      <c r="DR16" s="40" t="n">
        <f aca="false">DR15-牌譜解析!GY16</f>
        <v>0</v>
      </c>
      <c r="DS16" s="13" t="n">
        <f aca="false">DS15-牌譜解析!GZ16</f>
        <v>3</v>
      </c>
      <c r="DT16" s="13" t="n">
        <f aca="false">DT15-牌譜解析!HA16</f>
        <v>1</v>
      </c>
      <c r="DU16" s="13" t="n">
        <f aca="false">DU15-牌譜解析!HB16</f>
        <v>1</v>
      </c>
      <c r="DV16" s="13" t="n">
        <f aca="false">DV15-牌譜解析!HC16</f>
        <v>2</v>
      </c>
      <c r="DW16" s="13" t="n">
        <f aca="false">DW15-牌譜解析!HD16</f>
        <v>1</v>
      </c>
      <c r="DX16" s="13" t="n">
        <f aca="false">DX15-牌譜解析!HE16</f>
        <v>2</v>
      </c>
      <c r="DY16" s="13" t="n">
        <f aca="false">DY15-牌譜解析!HF16</f>
        <v>1</v>
      </c>
      <c r="DZ16" s="41" t="n">
        <f aca="false">DZ15-牌譜解析!HG16</f>
        <v>0</v>
      </c>
      <c r="EA16" s="40" t="n">
        <f aca="false">EA15-牌譜解析!HH16</f>
        <v>1</v>
      </c>
      <c r="EB16" s="13" t="n">
        <f aca="false">EB15-牌譜解析!HI16</f>
        <v>2</v>
      </c>
      <c r="EC16" s="13" t="n">
        <f aca="false">EC15-牌譜解析!HJ16</f>
        <v>1</v>
      </c>
      <c r="ED16" s="13" t="n">
        <f aca="false">ED15-牌譜解析!HK16</f>
        <v>2</v>
      </c>
      <c r="EE16" s="13" t="n">
        <f aca="false">EE15-牌譜解析!HL16</f>
        <v>2</v>
      </c>
      <c r="EF16" s="13" t="n">
        <f aca="false">EF15-牌譜解析!HM16</f>
        <v>3</v>
      </c>
      <c r="EG16" s="13" t="n">
        <f aca="false">EG15-牌譜解析!HN16</f>
        <v>2</v>
      </c>
      <c r="EH16" s="13" t="n">
        <f aca="false">EH15-牌譜解析!HO16</f>
        <v>1</v>
      </c>
      <c r="EI16" s="41" t="n">
        <f aca="false">EI15-牌譜解析!HP16</f>
        <v>3</v>
      </c>
      <c r="EJ16" s="13" t="n">
        <f aca="false">EJ15-牌譜解析!HQ16</f>
        <v>2</v>
      </c>
      <c r="EK16" s="13" t="n">
        <f aca="false">EK15-牌譜解析!HR16</f>
        <v>3</v>
      </c>
      <c r="EL16" s="13" t="n">
        <f aca="false">EL15-牌譜解析!HS16</f>
        <v>1</v>
      </c>
      <c r="EM16" s="13" t="n">
        <f aca="false">EM15-牌譜解析!HT16</f>
        <v>2</v>
      </c>
      <c r="EN16" s="13" t="n">
        <f aca="false">EN15-牌譜解析!HU16</f>
        <v>2</v>
      </c>
      <c r="EO16" s="13" t="n">
        <f aca="false">EO15-牌譜解析!HV16</f>
        <v>3</v>
      </c>
      <c r="EP16" s="13" t="n">
        <f aca="false">EP15-牌譜解析!HW16</f>
        <v>2</v>
      </c>
      <c r="EQ16" s="16" t="n">
        <f aca="false">SUM(DI16:EP16)</f>
        <v>57</v>
      </c>
    </row>
    <row r="17" customFormat="false" ht="13.5" hidden="false" customHeight="false" outlineLevel="0" collapsed="false">
      <c r="A17" s="1" t="n">
        <v>4</v>
      </c>
      <c r="C17" s="16" t="n">
        <v>14</v>
      </c>
      <c r="D17" s="1" t="n">
        <f aca="false">牌譜解析!AW12</f>
        <v>0</v>
      </c>
      <c r="E17" s="1" t="n">
        <f aca="false">牌譜解析!AX12</f>
        <v>0</v>
      </c>
      <c r="F17" s="1" t="n">
        <f aca="false">牌譜解析!AY12</f>
        <v>0</v>
      </c>
      <c r="G17" s="1" t="n">
        <f aca="false">牌譜解析!AZ12</f>
        <v>0</v>
      </c>
      <c r="H17" s="1" t="n">
        <f aca="false">牌譜解析!BA12</f>
        <v>0</v>
      </c>
      <c r="I17" s="1" t="n">
        <f aca="false">牌譜解析!BB12</f>
        <v>0</v>
      </c>
      <c r="J17" s="1" t="n">
        <f aca="false">牌譜解析!BC12</f>
        <v>0</v>
      </c>
      <c r="K17" s="1" t="n">
        <f aca="false">牌譜解析!BD12</f>
        <v>1</v>
      </c>
      <c r="L17" s="1" t="n">
        <f aca="false">牌譜解析!BE12</f>
        <v>0</v>
      </c>
      <c r="M17" s="1" t="n">
        <f aca="false">牌譜解析!BF12</f>
        <v>0</v>
      </c>
      <c r="N17" s="1" t="n">
        <f aca="false">牌譜解析!BG12</f>
        <v>0</v>
      </c>
      <c r="O17" s="1" t="n">
        <f aca="false">牌譜解析!BH12</f>
        <v>0</v>
      </c>
      <c r="P17" s="1" t="n">
        <f aca="false">牌譜解析!BI12</f>
        <v>0</v>
      </c>
      <c r="Q17" s="1" t="n">
        <f aca="false">牌譜解析!BJ12</f>
        <v>0</v>
      </c>
      <c r="R17" s="1" t="n">
        <f aca="false">牌譜解析!BK12</f>
        <v>0</v>
      </c>
      <c r="S17" s="1" t="n">
        <f aca="false">牌譜解析!BL12</f>
        <v>0</v>
      </c>
      <c r="T17" s="1" t="n">
        <f aca="false">牌譜解析!BM12</f>
        <v>0</v>
      </c>
      <c r="U17" s="1" t="n">
        <f aca="false">牌譜解析!BN12</f>
        <v>0</v>
      </c>
      <c r="V17" s="1" t="n">
        <f aca="false">牌譜解析!BO12</f>
        <v>0</v>
      </c>
      <c r="W17" s="1" t="n">
        <f aca="false">牌譜解析!BP12</f>
        <v>0</v>
      </c>
      <c r="X17" s="1" t="n">
        <f aca="false">牌譜解析!BQ12</f>
        <v>0</v>
      </c>
      <c r="Y17" s="1" t="n">
        <f aca="false">牌譜解析!BR12</f>
        <v>0</v>
      </c>
      <c r="Z17" s="1" t="n">
        <f aca="false">牌譜解析!BS12</f>
        <v>0</v>
      </c>
      <c r="AA17" s="1" t="n">
        <f aca="false">牌譜解析!BT12</f>
        <v>0</v>
      </c>
      <c r="AB17" s="1" t="n">
        <f aca="false">牌譜解析!BU12</f>
        <v>0</v>
      </c>
      <c r="AC17" s="1" t="n">
        <f aca="false">牌譜解析!BV12</f>
        <v>0</v>
      </c>
      <c r="AD17" s="1" t="n">
        <f aca="false">牌譜解析!BW12</f>
        <v>0</v>
      </c>
      <c r="AE17" s="1" t="n">
        <f aca="false">牌譜解析!BX12</f>
        <v>0</v>
      </c>
      <c r="AF17" s="1" t="n">
        <f aca="false">牌譜解析!BY12</f>
        <v>0</v>
      </c>
      <c r="AG17" s="1" t="n">
        <f aca="false">牌譜解析!BZ12</f>
        <v>0</v>
      </c>
      <c r="AH17" s="1" t="n">
        <f aca="false">牌譜解析!CA12</f>
        <v>0</v>
      </c>
      <c r="AI17" s="1" t="n">
        <f aca="false">牌譜解析!CB12</f>
        <v>0</v>
      </c>
      <c r="AJ17" s="1" t="n">
        <f aca="false">牌譜解析!CC12</f>
        <v>0</v>
      </c>
      <c r="AK17" s="1" t="n">
        <f aca="false">牌譜解析!CD12</f>
        <v>0</v>
      </c>
      <c r="AM17" s="16" t="n">
        <v>14</v>
      </c>
      <c r="AN17" s="1" t="n">
        <f aca="false">SUM(D$3:D17)</f>
        <v>0</v>
      </c>
      <c r="AO17" s="1" t="n">
        <f aca="false">SUM(E$3:E17)</f>
        <v>0</v>
      </c>
      <c r="AP17" s="1" t="n">
        <f aca="false">SUM(F$3:F17)</f>
        <v>1</v>
      </c>
      <c r="AQ17" s="1" t="n">
        <f aca="false">SUM(G$3:G17)</f>
        <v>0</v>
      </c>
      <c r="AR17" s="1" t="n">
        <f aca="false">SUM(H$3:H17)</f>
        <v>0</v>
      </c>
      <c r="AS17" s="1" t="n">
        <f aca="false">SUM(I$3:I17)</f>
        <v>1</v>
      </c>
      <c r="AT17" s="1" t="n">
        <f aca="false">SUM(J$3:J17)</f>
        <v>1</v>
      </c>
      <c r="AU17" s="1" t="n">
        <f aca="false">SUM(K$3:K17)</f>
        <v>1</v>
      </c>
      <c r="AV17" s="1" t="n">
        <f aca="false">SUM(L$3:L17)</f>
        <v>1</v>
      </c>
      <c r="AW17" s="1" t="n">
        <f aca="false">SUM(M$3:M17)</f>
        <v>1</v>
      </c>
      <c r="AX17" s="1" t="n">
        <f aca="false">SUM(N$3:N17)</f>
        <v>1</v>
      </c>
      <c r="AY17" s="1" t="n">
        <f aca="false">SUM(O$3:O17)</f>
        <v>1</v>
      </c>
      <c r="AZ17" s="1" t="n">
        <f aca="false">SUM(P$3:P17)</f>
        <v>2</v>
      </c>
      <c r="BA17" s="1" t="n">
        <f aca="false">SUM(Q$3:Q17)</f>
        <v>0</v>
      </c>
      <c r="BB17" s="1" t="n">
        <f aca="false">SUM(R$3:R17)</f>
        <v>1</v>
      </c>
      <c r="BC17" s="1" t="n">
        <f aca="false">SUM(S$3:S17)</f>
        <v>0</v>
      </c>
      <c r="BD17" s="1" t="n">
        <f aca="false">SUM(T$3:T17)</f>
        <v>2</v>
      </c>
      <c r="BE17" s="1" t="n">
        <f aca="false">SUM(U$3:U17)</f>
        <v>2</v>
      </c>
      <c r="BF17" s="1" t="n">
        <f aca="false">SUM(V$3:V17)</f>
        <v>1</v>
      </c>
      <c r="BG17" s="1" t="n">
        <f aca="false">SUM(W$3:W17)</f>
        <v>0</v>
      </c>
      <c r="BH17" s="1" t="n">
        <f aca="false">SUM(X$3:X17)</f>
        <v>1</v>
      </c>
      <c r="BI17" s="1" t="n">
        <f aca="false">SUM(Y$3:Y17)</f>
        <v>0</v>
      </c>
      <c r="BJ17" s="1" t="n">
        <f aca="false">SUM(Z$3:Z17)</f>
        <v>2</v>
      </c>
      <c r="BK17" s="1" t="n">
        <f aca="false">SUM(AA$3:AA17)</f>
        <v>0</v>
      </c>
      <c r="BL17" s="1" t="n">
        <f aca="false">SUM(AB$3:AB17)</f>
        <v>0</v>
      </c>
      <c r="BM17" s="1" t="n">
        <f aca="false">SUM(AC$3:AC17)</f>
        <v>0</v>
      </c>
      <c r="BN17" s="1" t="n">
        <f aca="false">SUM(AD$3:AD17)</f>
        <v>0</v>
      </c>
      <c r="BO17" s="1" t="n">
        <f aca="false">SUM(AE$3:AE17)</f>
        <v>0</v>
      </c>
      <c r="BP17" s="1" t="n">
        <f aca="false">SUM(AF$3:AF17)</f>
        <v>1</v>
      </c>
      <c r="BQ17" s="1" t="n">
        <f aca="false">SUM(AG$3:AG17)</f>
        <v>1</v>
      </c>
      <c r="BR17" s="1" t="n">
        <f aca="false">SUM(AH$3:AH17)</f>
        <v>2</v>
      </c>
      <c r="BS17" s="1" t="n">
        <f aca="false">SUM(AI$3:AI17)</f>
        <v>2</v>
      </c>
      <c r="BT17" s="1" t="n">
        <f aca="false">SUM(AJ$3:AJ17)</f>
        <v>1</v>
      </c>
      <c r="BU17" s="1" t="n">
        <f aca="false">SUM(AK$3:AK17)</f>
        <v>1</v>
      </c>
      <c r="BV17" s="1" t="n">
        <f aca="false">SUM(AN17:BU17)</f>
        <v>27</v>
      </c>
      <c r="BX17" s="16" t="n">
        <v>14</v>
      </c>
      <c r="BY17" s="1" t="n">
        <f aca="false">4-AN17</f>
        <v>4</v>
      </c>
      <c r="BZ17" s="1" t="n">
        <f aca="false">4-AO17</f>
        <v>4</v>
      </c>
      <c r="CA17" s="1" t="n">
        <f aca="false">4-AP17</f>
        <v>3</v>
      </c>
      <c r="CB17" s="1" t="n">
        <f aca="false">4-AQ17</f>
        <v>4</v>
      </c>
      <c r="CC17" s="1" t="n">
        <f aca="false">4-AR17</f>
        <v>4</v>
      </c>
      <c r="CD17" s="1" t="n">
        <f aca="false">4-AS17</f>
        <v>3</v>
      </c>
      <c r="CE17" s="1" t="n">
        <f aca="false">4-AT17</f>
        <v>3</v>
      </c>
      <c r="CF17" s="1" t="n">
        <f aca="false">4-AU17</f>
        <v>3</v>
      </c>
      <c r="CG17" s="1" t="n">
        <f aca="false">4-AV17</f>
        <v>3</v>
      </c>
      <c r="CH17" s="1" t="n">
        <f aca="false">4-AW17</f>
        <v>3</v>
      </c>
      <c r="CI17" s="1" t="n">
        <f aca="false">4-AX17</f>
        <v>3</v>
      </c>
      <c r="CJ17" s="1" t="n">
        <f aca="false">4-AY17</f>
        <v>3</v>
      </c>
      <c r="CK17" s="1" t="n">
        <f aca="false">4-AZ17</f>
        <v>2</v>
      </c>
      <c r="CL17" s="1" t="n">
        <f aca="false">4-BA17</f>
        <v>4</v>
      </c>
      <c r="CM17" s="1" t="n">
        <f aca="false">4-BB17</f>
        <v>3</v>
      </c>
      <c r="CN17" s="1" t="n">
        <f aca="false">4-BC17</f>
        <v>4</v>
      </c>
      <c r="CO17" s="1" t="n">
        <f aca="false">4-BD17</f>
        <v>2</v>
      </c>
      <c r="CP17" s="1" t="n">
        <f aca="false">4-BE17</f>
        <v>2</v>
      </c>
      <c r="CQ17" s="1" t="n">
        <f aca="false">4-BF17</f>
        <v>3</v>
      </c>
      <c r="CR17" s="1" t="n">
        <f aca="false">4-BG17</f>
        <v>4</v>
      </c>
      <c r="CS17" s="1" t="n">
        <f aca="false">4-BH17</f>
        <v>3</v>
      </c>
      <c r="CT17" s="1" t="n">
        <f aca="false">4-BI17</f>
        <v>4</v>
      </c>
      <c r="CU17" s="1" t="n">
        <f aca="false">4-BJ17</f>
        <v>2</v>
      </c>
      <c r="CV17" s="1" t="n">
        <f aca="false">4-BK17</f>
        <v>4</v>
      </c>
      <c r="CW17" s="1" t="n">
        <f aca="false">4-BL17</f>
        <v>4</v>
      </c>
      <c r="CX17" s="1" t="n">
        <f aca="false">4-BM17</f>
        <v>4</v>
      </c>
      <c r="CY17" s="1" t="n">
        <f aca="false">4-BN17</f>
        <v>4</v>
      </c>
      <c r="CZ17" s="1" t="n">
        <f aca="false">4-BO17</f>
        <v>4</v>
      </c>
      <c r="DA17" s="1" t="n">
        <f aca="false">4-BP17</f>
        <v>3</v>
      </c>
      <c r="DB17" s="1" t="n">
        <f aca="false">4-BQ17</f>
        <v>3</v>
      </c>
      <c r="DC17" s="1" t="n">
        <f aca="false">4-BR17</f>
        <v>2</v>
      </c>
      <c r="DD17" s="1" t="n">
        <f aca="false">4-BS17</f>
        <v>2</v>
      </c>
      <c r="DE17" s="1" t="n">
        <f aca="false">4-BT17</f>
        <v>3</v>
      </c>
      <c r="DF17" s="1" t="n">
        <f aca="false">4-BU17</f>
        <v>3</v>
      </c>
      <c r="DH17" s="5" t="n">
        <v>14</v>
      </c>
      <c r="DI17" s="40" t="n">
        <f aca="false">DI16-牌譜解析!GP17</f>
        <v>2</v>
      </c>
      <c r="DJ17" s="13" t="n">
        <f aca="false">DJ16-牌譜解析!GQ17</f>
        <v>1</v>
      </c>
      <c r="DK17" s="13" t="n">
        <f aca="false">DK16-牌譜解析!GR17</f>
        <v>1</v>
      </c>
      <c r="DL17" s="13" t="n">
        <f aca="false">DL16-牌譜解析!GS17</f>
        <v>3</v>
      </c>
      <c r="DM17" s="13" t="n">
        <f aca="false">DM16-牌譜解析!GT17</f>
        <v>2</v>
      </c>
      <c r="DN17" s="13" t="n">
        <f aca="false">DN16-牌譜解析!GU17</f>
        <v>2</v>
      </c>
      <c r="DO17" s="13" t="n">
        <f aca="false">DO16-牌譜解析!GV17</f>
        <v>0</v>
      </c>
      <c r="DP17" s="13" t="n">
        <f aca="false">DP16-牌譜解析!GW17</f>
        <v>1</v>
      </c>
      <c r="DQ17" s="41" t="n">
        <f aca="false">DQ16-牌譜解析!GX17</f>
        <v>2</v>
      </c>
      <c r="DR17" s="40" t="n">
        <f aca="false">DR16-牌譜解析!GY17</f>
        <v>0</v>
      </c>
      <c r="DS17" s="13" t="n">
        <f aca="false">DS16-牌譜解析!GZ17</f>
        <v>3</v>
      </c>
      <c r="DT17" s="13" t="n">
        <f aca="false">DT16-牌譜解析!HA17</f>
        <v>1</v>
      </c>
      <c r="DU17" s="13" t="n">
        <f aca="false">DU16-牌譜解析!HB17</f>
        <v>1</v>
      </c>
      <c r="DV17" s="13" t="n">
        <f aca="false">DV16-牌譜解析!HC17</f>
        <v>2</v>
      </c>
      <c r="DW17" s="13" t="n">
        <f aca="false">DW16-牌譜解析!HD17</f>
        <v>1</v>
      </c>
      <c r="DX17" s="13" t="n">
        <f aca="false">DX16-牌譜解析!HE17</f>
        <v>2</v>
      </c>
      <c r="DY17" s="13" t="n">
        <f aca="false">DY16-牌譜解析!HF17</f>
        <v>1</v>
      </c>
      <c r="DZ17" s="41" t="n">
        <f aca="false">DZ16-牌譜解析!HG17</f>
        <v>0</v>
      </c>
      <c r="EA17" s="40" t="n">
        <f aca="false">EA16-牌譜解析!HH17</f>
        <v>1</v>
      </c>
      <c r="EB17" s="13" t="n">
        <f aca="false">EB16-牌譜解析!HI17</f>
        <v>2</v>
      </c>
      <c r="EC17" s="13" t="n">
        <f aca="false">EC16-牌譜解析!HJ17</f>
        <v>1</v>
      </c>
      <c r="ED17" s="13" t="n">
        <f aca="false">ED16-牌譜解析!HK17</f>
        <v>2</v>
      </c>
      <c r="EE17" s="13" t="n">
        <f aca="false">EE16-牌譜解析!HL17</f>
        <v>1</v>
      </c>
      <c r="EF17" s="13" t="n">
        <f aca="false">EF16-牌譜解析!HM17</f>
        <v>3</v>
      </c>
      <c r="EG17" s="13" t="n">
        <f aca="false">EG16-牌譜解析!HN17</f>
        <v>2</v>
      </c>
      <c r="EH17" s="13" t="n">
        <f aca="false">EH16-牌譜解析!HO17</f>
        <v>1</v>
      </c>
      <c r="EI17" s="41" t="n">
        <f aca="false">EI16-牌譜解析!HP17</f>
        <v>3</v>
      </c>
      <c r="EJ17" s="13" t="n">
        <f aca="false">EJ16-牌譜解析!HQ17</f>
        <v>2</v>
      </c>
      <c r="EK17" s="13" t="n">
        <f aca="false">EK16-牌譜解析!HR17</f>
        <v>3</v>
      </c>
      <c r="EL17" s="13" t="n">
        <f aca="false">EL16-牌譜解析!HS17</f>
        <v>1</v>
      </c>
      <c r="EM17" s="13" t="n">
        <f aca="false">EM16-牌譜解析!HT17</f>
        <v>2</v>
      </c>
      <c r="EN17" s="13" t="n">
        <f aca="false">EN16-牌譜解析!HU17</f>
        <v>2</v>
      </c>
      <c r="EO17" s="13" t="n">
        <f aca="false">EO16-牌譜解析!HV17</f>
        <v>3</v>
      </c>
      <c r="EP17" s="13" t="n">
        <f aca="false">EP16-牌譜解析!HW17</f>
        <v>2</v>
      </c>
      <c r="EQ17" s="16" t="n">
        <f aca="false">SUM(DI17:EP17)</f>
        <v>56</v>
      </c>
    </row>
    <row r="18" customFormat="false" ht="13.5" hidden="false" customHeight="false" outlineLevel="0" collapsed="false">
      <c r="A18" s="1" t="n">
        <v>1</v>
      </c>
      <c r="C18" s="16" t="n">
        <v>15</v>
      </c>
      <c r="D18" s="1" t="n">
        <f aca="false">牌譜解析!CH12</f>
        <v>0</v>
      </c>
      <c r="E18" s="1" t="n">
        <f aca="false">牌譜解析!CI12</f>
        <v>0</v>
      </c>
      <c r="F18" s="1" t="n">
        <f aca="false">牌譜解析!CJ12</f>
        <v>0</v>
      </c>
      <c r="G18" s="1" t="n">
        <f aca="false">牌譜解析!CK12</f>
        <v>0</v>
      </c>
      <c r="H18" s="1" t="n">
        <f aca="false">牌譜解析!CL12</f>
        <v>0</v>
      </c>
      <c r="I18" s="1" t="n">
        <f aca="false">牌譜解析!CM12</f>
        <v>0</v>
      </c>
      <c r="J18" s="1" t="n">
        <f aca="false">牌譜解析!CN12</f>
        <v>0</v>
      </c>
      <c r="K18" s="1" t="n">
        <f aca="false">牌譜解析!CO12</f>
        <v>0</v>
      </c>
      <c r="L18" s="1" t="n">
        <f aca="false">牌譜解析!CP12</f>
        <v>0</v>
      </c>
      <c r="M18" s="1" t="n">
        <f aca="false">牌譜解析!CQ12</f>
        <v>1</v>
      </c>
      <c r="N18" s="1" t="n">
        <f aca="false">牌譜解析!CR12</f>
        <v>0</v>
      </c>
      <c r="O18" s="1" t="n">
        <f aca="false">牌譜解析!CS12</f>
        <v>0</v>
      </c>
      <c r="P18" s="1" t="n">
        <f aca="false">牌譜解析!CT12</f>
        <v>0</v>
      </c>
      <c r="Q18" s="1" t="n">
        <f aca="false">牌譜解析!CU12</f>
        <v>0</v>
      </c>
      <c r="R18" s="1" t="n">
        <f aca="false">牌譜解析!CV12</f>
        <v>0</v>
      </c>
      <c r="S18" s="1" t="n">
        <f aca="false">牌譜解析!CW12</f>
        <v>0</v>
      </c>
      <c r="T18" s="1" t="n">
        <f aca="false">牌譜解析!CX12</f>
        <v>0</v>
      </c>
      <c r="U18" s="1" t="n">
        <f aca="false">牌譜解析!CY12</f>
        <v>0</v>
      </c>
      <c r="V18" s="1" t="n">
        <f aca="false">牌譜解析!CZ12</f>
        <v>0</v>
      </c>
      <c r="W18" s="1" t="n">
        <f aca="false">牌譜解析!DA12</f>
        <v>0</v>
      </c>
      <c r="X18" s="1" t="n">
        <f aca="false">牌譜解析!DB12</f>
        <v>0</v>
      </c>
      <c r="Y18" s="1" t="n">
        <f aca="false">牌譜解析!DC12</f>
        <v>0</v>
      </c>
      <c r="Z18" s="1" t="n">
        <f aca="false">牌譜解析!DD12</f>
        <v>0</v>
      </c>
      <c r="AA18" s="1" t="n">
        <f aca="false">牌譜解析!DE12</f>
        <v>0</v>
      </c>
      <c r="AB18" s="1" t="n">
        <f aca="false">牌譜解析!DF12</f>
        <v>0</v>
      </c>
      <c r="AC18" s="1" t="n">
        <f aca="false">牌譜解析!DG12</f>
        <v>0</v>
      </c>
      <c r="AD18" s="1" t="n">
        <f aca="false">牌譜解析!DH12</f>
        <v>0</v>
      </c>
      <c r="AE18" s="1" t="n">
        <f aca="false">牌譜解析!DI12</f>
        <v>0</v>
      </c>
      <c r="AF18" s="1" t="n">
        <f aca="false">牌譜解析!DJ12</f>
        <v>0</v>
      </c>
      <c r="AG18" s="1" t="n">
        <f aca="false">牌譜解析!DK12</f>
        <v>0</v>
      </c>
      <c r="AH18" s="1" t="n">
        <f aca="false">牌譜解析!DL12</f>
        <v>0</v>
      </c>
      <c r="AI18" s="1" t="n">
        <f aca="false">牌譜解析!DM12</f>
        <v>0</v>
      </c>
      <c r="AJ18" s="1" t="n">
        <f aca="false">牌譜解析!DN12</f>
        <v>0</v>
      </c>
      <c r="AK18" s="1" t="n">
        <f aca="false">牌譜解析!DO12</f>
        <v>0</v>
      </c>
      <c r="AM18" s="16" t="n">
        <v>15</v>
      </c>
      <c r="AN18" s="1" t="n">
        <f aca="false">SUM(D$3:D18)</f>
        <v>0</v>
      </c>
      <c r="AO18" s="1" t="n">
        <f aca="false">SUM(E$3:E18)</f>
        <v>0</v>
      </c>
      <c r="AP18" s="1" t="n">
        <f aca="false">SUM(F$3:F18)</f>
        <v>1</v>
      </c>
      <c r="AQ18" s="1" t="n">
        <f aca="false">SUM(G$3:G18)</f>
        <v>0</v>
      </c>
      <c r="AR18" s="1" t="n">
        <f aca="false">SUM(H$3:H18)</f>
        <v>0</v>
      </c>
      <c r="AS18" s="1" t="n">
        <f aca="false">SUM(I$3:I18)</f>
        <v>1</v>
      </c>
      <c r="AT18" s="1" t="n">
        <f aca="false">SUM(J$3:J18)</f>
        <v>1</v>
      </c>
      <c r="AU18" s="1" t="n">
        <f aca="false">SUM(K$3:K18)</f>
        <v>1</v>
      </c>
      <c r="AV18" s="1" t="n">
        <f aca="false">SUM(L$3:L18)</f>
        <v>1</v>
      </c>
      <c r="AW18" s="1" t="n">
        <f aca="false">SUM(M$3:M18)</f>
        <v>2</v>
      </c>
      <c r="AX18" s="1" t="n">
        <f aca="false">SUM(N$3:N18)</f>
        <v>1</v>
      </c>
      <c r="AY18" s="1" t="n">
        <f aca="false">SUM(O$3:O18)</f>
        <v>1</v>
      </c>
      <c r="AZ18" s="1" t="n">
        <f aca="false">SUM(P$3:P18)</f>
        <v>2</v>
      </c>
      <c r="BA18" s="1" t="n">
        <f aca="false">SUM(Q$3:Q18)</f>
        <v>0</v>
      </c>
      <c r="BB18" s="1" t="n">
        <f aca="false">SUM(R$3:R18)</f>
        <v>1</v>
      </c>
      <c r="BC18" s="1" t="n">
        <f aca="false">SUM(S$3:S18)</f>
        <v>0</v>
      </c>
      <c r="BD18" s="1" t="n">
        <f aca="false">SUM(T$3:T18)</f>
        <v>2</v>
      </c>
      <c r="BE18" s="1" t="n">
        <f aca="false">SUM(U$3:U18)</f>
        <v>2</v>
      </c>
      <c r="BF18" s="1" t="n">
        <f aca="false">SUM(V$3:V18)</f>
        <v>1</v>
      </c>
      <c r="BG18" s="1" t="n">
        <f aca="false">SUM(W$3:W18)</f>
        <v>0</v>
      </c>
      <c r="BH18" s="1" t="n">
        <f aca="false">SUM(X$3:X18)</f>
        <v>1</v>
      </c>
      <c r="BI18" s="1" t="n">
        <f aca="false">SUM(Y$3:Y18)</f>
        <v>0</v>
      </c>
      <c r="BJ18" s="1" t="n">
        <f aca="false">SUM(Z$3:Z18)</f>
        <v>2</v>
      </c>
      <c r="BK18" s="1" t="n">
        <f aca="false">SUM(AA$3:AA18)</f>
        <v>0</v>
      </c>
      <c r="BL18" s="1" t="n">
        <f aca="false">SUM(AB$3:AB18)</f>
        <v>0</v>
      </c>
      <c r="BM18" s="1" t="n">
        <f aca="false">SUM(AC$3:AC18)</f>
        <v>0</v>
      </c>
      <c r="BN18" s="1" t="n">
        <f aca="false">SUM(AD$3:AD18)</f>
        <v>0</v>
      </c>
      <c r="BO18" s="1" t="n">
        <f aca="false">SUM(AE$3:AE18)</f>
        <v>0</v>
      </c>
      <c r="BP18" s="1" t="n">
        <f aca="false">SUM(AF$3:AF18)</f>
        <v>1</v>
      </c>
      <c r="BQ18" s="1" t="n">
        <f aca="false">SUM(AG$3:AG18)</f>
        <v>1</v>
      </c>
      <c r="BR18" s="1" t="n">
        <f aca="false">SUM(AH$3:AH18)</f>
        <v>2</v>
      </c>
      <c r="BS18" s="1" t="n">
        <f aca="false">SUM(AI$3:AI18)</f>
        <v>2</v>
      </c>
      <c r="BT18" s="1" t="n">
        <f aca="false">SUM(AJ$3:AJ18)</f>
        <v>1</v>
      </c>
      <c r="BU18" s="1" t="n">
        <f aca="false">SUM(AK$3:AK18)</f>
        <v>1</v>
      </c>
      <c r="BV18" s="1" t="n">
        <f aca="false">SUM(AN18:BU18)</f>
        <v>28</v>
      </c>
      <c r="BX18" s="16" t="n">
        <v>15</v>
      </c>
      <c r="BY18" s="1" t="n">
        <f aca="false">4-AN18</f>
        <v>4</v>
      </c>
      <c r="BZ18" s="1" t="n">
        <f aca="false">4-AO18</f>
        <v>4</v>
      </c>
      <c r="CA18" s="1" t="n">
        <f aca="false">4-AP18</f>
        <v>3</v>
      </c>
      <c r="CB18" s="1" t="n">
        <f aca="false">4-AQ18</f>
        <v>4</v>
      </c>
      <c r="CC18" s="1" t="n">
        <f aca="false">4-AR18</f>
        <v>4</v>
      </c>
      <c r="CD18" s="1" t="n">
        <f aca="false">4-AS18</f>
        <v>3</v>
      </c>
      <c r="CE18" s="1" t="n">
        <f aca="false">4-AT18</f>
        <v>3</v>
      </c>
      <c r="CF18" s="1" t="n">
        <f aca="false">4-AU18</f>
        <v>3</v>
      </c>
      <c r="CG18" s="1" t="n">
        <f aca="false">4-AV18</f>
        <v>3</v>
      </c>
      <c r="CH18" s="1" t="n">
        <f aca="false">4-AW18</f>
        <v>2</v>
      </c>
      <c r="CI18" s="1" t="n">
        <f aca="false">4-AX18</f>
        <v>3</v>
      </c>
      <c r="CJ18" s="1" t="n">
        <f aca="false">4-AY18</f>
        <v>3</v>
      </c>
      <c r="CK18" s="1" t="n">
        <f aca="false">4-AZ18</f>
        <v>2</v>
      </c>
      <c r="CL18" s="1" t="n">
        <f aca="false">4-BA18</f>
        <v>4</v>
      </c>
      <c r="CM18" s="1" t="n">
        <f aca="false">4-BB18</f>
        <v>3</v>
      </c>
      <c r="CN18" s="1" t="n">
        <f aca="false">4-BC18</f>
        <v>4</v>
      </c>
      <c r="CO18" s="1" t="n">
        <f aca="false">4-BD18</f>
        <v>2</v>
      </c>
      <c r="CP18" s="1" t="n">
        <f aca="false">4-BE18</f>
        <v>2</v>
      </c>
      <c r="CQ18" s="1" t="n">
        <f aca="false">4-BF18</f>
        <v>3</v>
      </c>
      <c r="CR18" s="1" t="n">
        <f aca="false">4-BG18</f>
        <v>4</v>
      </c>
      <c r="CS18" s="1" t="n">
        <f aca="false">4-BH18</f>
        <v>3</v>
      </c>
      <c r="CT18" s="1" t="n">
        <f aca="false">4-BI18</f>
        <v>4</v>
      </c>
      <c r="CU18" s="1" t="n">
        <f aca="false">4-BJ18</f>
        <v>2</v>
      </c>
      <c r="CV18" s="1" t="n">
        <f aca="false">4-BK18</f>
        <v>4</v>
      </c>
      <c r="CW18" s="1" t="n">
        <f aca="false">4-BL18</f>
        <v>4</v>
      </c>
      <c r="CX18" s="1" t="n">
        <f aca="false">4-BM18</f>
        <v>4</v>
      </c>
      <c r="CY18" s="1" t="n">
        <f aca="false">4-BN18</f>
        <v>4</v>
      </c>
      <c r="CZ18" s="1" t="n">
        <f aca="false">4-BO18</f>
        <v>4</v>
      </c>
      <c r="DA18" s="1" t="n">
        <f aca="false">4-BP18</f>
        <v>3</v>
      </c>
      <c r="DB18" s="1" t="n">
        <f aca="false">4-BQ18</f>
        <v>3</v>
      </c>
      <c r="DC18" s="1" t="n">
        <f aca="false">4-BR18</f>
        <v>2</v>
      </c>
      <c r="DD18" s="1" t="n">
        <f aca="false">4-BS18</f>
        <v>2</v>
      </c>
      <c r="DE18" s="1" t="n">
        <f aca="false">4-BT18</f>
        <v>3</v>
      </c>
      <c r="DF18" s="1" t="n">
        <f aca="false">4-BU18</f>
        <v>3</v>
      </c>
      <c r="DH18" s="5" t="n">
        <v>15</v>
      </c>
      <c r="DI18" s="40" t="n">
        <f aca="false">DI17-牌譜解析!GP18</f>
        <v>2</v>
      </c>
      <c r="DJ18" s="13" t="n">
        <f aca="false">DJ17-牌譜解析!GQ18</f>
        <v>1</v>
      </c>
      <c r="DK18" s="13" t="n">
        <f aca="false">DK17-牌譜解析!GR18</f>
        <v>1</v>
      </c>
      <c r="DL18" s="13" t="n">
        <f aca="false">DL17-牌譜解析!GS18</f>
        <v>3</v>
      </c>
      <c r="DM18" s="13" t="n">
        <f aca="false">DM17-牌譜解析!GT18</f>
        <v>2</v>
      </c>
      <c r="DN18" s="13" t="n">
        <f aca="false">DN17-牌譜解析!GU18</f>
        <v>2</v>
      </c>
      <c r="DO18" s="13" t="n">
        <f aca="false">DO17-牌譜解析!GV18</f>
        <v>0</v>
      </c>
      <c r="DP18" s="13" t="n">
        <f aca="false">DP17-牌譜解析!GW18</f>
        <v>1</v>
      </c>
      <c r="DQ18" s="41" t="n">
        <f aca="false">DQ17-牌譜解析!GX18</f>
        <v>2</v>
      </c>
      <c r="DR18" s="40" t="n">
        <f aca="false">DR17-牌譜解析!GY18</f>
        <v>0</v>
      </c>
      <c r="DS18" s="13" t="n">
        <f aca="false">DS17-牌譜解析!GZ18</f>
        <v>3</v>
      </c>
      <c r="DT18" s="13" t="n">
        <f aca="false">DT17-牌譜解析!HA18</f>
        <v>1</v>
      </c>
      <c r="DU18" s="13" t="n">
        <f aca="false">DU17-牌譜解析!HB18</f>
        <v>1</v>
      </c>
      <c r="DV18" s="13" t="n">
        <f aca="false">DV17-牌譜解析!HC18</f>
        <v>2</v>
      </c>
      <c r="DW18" s="13" t="n">
        <f aca="false">DW17-牌譜解析!HD18</f>
        <v>1</v>
      </c>
      <c r="DX18" s="13" t="n">
        <f aca="false">DX17-牌譜解析!HE18</f>
        <v>2</v>
      </c>
      <c r="DY18" s="13" t="n">
        <f aca="false">DY17-牌譜解析!HF18</f>
        <v>1</v>
      </c>
      <c r="DZ18" s="41" t="n">
        <f aca="false">DZ17-牌譜解析!HG18</f>
        <v>0</v>
      </c>
      <c r="EA18" s="40" t="n">
        <f aca="false">EA17-牌譜解析!HH18</f>
        <v>1</v>
      </c>
      <c r="EB18" s="13" t="n">
        <f aca="false">EB17-牌譜解析!HI18</f>
        <v>2</v>
      </c>
      <c r="EC18" s="13" t="n">
        <f aca="false">EC17-牌譜解析!HJ18</f>
        <v>1</v>
      </c>
      <c r="ED18" s="13" t="n">
        <f aca="false">ED17-牌譜解析!HK18</f>
        <v>2</v>
      </c>
      <c r="EE18" s="13" t="n">
        <f aca="false">EE17-牌譜解析!HL18</f>
        <v>1</v>
      </c>
      <c r="EF18" s="13" t="n">
        <f aca="false">EF17-牌譜解析!HM18</f>
        <v>3</v>
      </c>
      <c r="EG18" s="13" t="n">
        <f aca="false">EG17-牌譜解析!HN18</f>
        <v>2</v>
      </c>
      <c r="EH18" s="13" t="n">
        <f aca="false">EH17-牌譜解析!HO18</f>
        <v>1</v>
      </c>
      <c r="EI18" s="41" t="n">
        <f aca="false">EI17-牌譜解析!HP18</f>
        <v>3</v>
      </c>
      <c r="EJ18" s="13" t="n">
        <f aca="false">EJ17-牌譜解析!HQ18</f>
        <v>2</v>
      </c>
      <c r="EK18" s="13" t="n">
        <f aca="false">EK17-牌譜解析!HR18</f>
        <v>3</v>
      </c>
      <c r="EL18" s="13" t="n">
        <f aca="false">EL17-牌譜解析!HS18</f>
        <v>1</v>
      </c>
      <c r="EM18" s="13" t="n">
        <f aca="false">EM17-牌譜解析!HT18</f>
        <v>1</v>
      </c>
      <c r="EN18" s="13" t="n">
        <f aca="false">EN17-牌譜解析!HU18</f>
        <v>2</v>
      </c>
      <c r="EO18" s="13" t="n">
        <f aca="false">EO17-牌譜解析!HV18</f>
        <v>3</v>
      </c>
      <c r="EP18" s="13" t="n">
        <f aca="false">EP17-牌譜解析!HW18</f>
        <v>2</v>
      </c>
      <c r="EQ18" s="16" t="n">
        <f aca="false">SUM(DI18:EP18)</f>
        <v>55</v>
      </c>
    </row>
    <row r="19" customFormat="false" ht="13.5" hidden="false" customHeight="false" outlineLevel="0" collapsed="false">
      <c r="A19" s="1" t="n">
        <v>2</v>
      </c>
      <c r="C19" s="16" t="n">
        <v>16</v>
      </c>
      <c r="D19" s="1" t="n">
        <f aca="false">牌譜解析!DS12</f>
        <v>0</v>
      </c>
      <c r="E19" s="1" t="n">
        <f aca="false">牌譜解析!DT12</f>
        <v>0</v>
      </c>
      <c r="F19" s="1" t="n">
        <f aca="false">牌譜解析!DU12</f>
        <v>0</v>
      </c>
      <c r="G19" s="1" t="n">
        <f aca="false">牌譜解析!DV12</f>
        <v>0</v>
      </c>
      <c r="H19" s="1" t="n">
        <f aca="false">牌譜解析!DW12</f>
        <v>0</v>
      </c>
      <c r="I19" s="1" t="n">
        <f aca="false">牌譜解析!DX12</f>
        <v>0</v>
      </c>
      <c r="J19" s="1" t="n">
        <f aca="false">牌譜解析!DY12</f>
        <v>0</v>
      </c>
      <c r="K19" s="1" t="n">
        <f aca="false">牌譜解析!DZ12</f>
        <v>0</v>
      </c>
      <c r="L19" s="1" t="n">
        <f aca="false">牌譜解析!EA12</f>
        <v>0</v>
      </c>
      <c r="M19" s="1" t="n">
        <f aca="false">牌譜解析!EB12</f>
        <v>0</v>
      </c>
      <c r="N19" s="1" t="n">
        <f aca="false">牌譜解析!EC12</f>
        <v>0</v>
      </c>
      <c r="O19" s="1" t="n">
        <f aca="false">牌譜解析!ED12</f>
        <v>0</v>
      </c>
      <c r="P19" s="1" t="n">
        <f aca="false">牌譜解析!EE12</f>
        <v>0</v>
      </c>
      <c r="Q19" s="1" t="n">
        <f aca="false">牌譜解析!EF12</f>
        <v>0</v>
      </c>
      <c r="R19" s="1" t="n">
        <f aca="false">牌譜解析!EG12</f>
        <v>0</v>
      </c>
      <c r="S19" s="1" t="n">
        <f aca="false">牌譜解析!EH12</f>
        <v>0</v>
      </c>
      <c r="T19" s="1" t="n">
        <f aca="false">牌譜解析!EI12</f>
        <v>0</v>
      </c>
      <c r="U19" s="1" t="n">
        <f aca="false">牌譜解析!EJ12</f>
        <v>0</v>
      </c>
      <c r="V19" s="1" t="n">
        <f aca="false">牌譜解析!EK12</f>
        <v>0</v>
      </c>
      <c r="W19" s="1" t="n">
        <f aca="false">牌譜解析!EL12</f>
        <v>0</v>
      </c>
      <c r="X19" s="1" t="n">
        <f aca="false">牌譜解析!EM12</f>
        <v>0</v>
      </c>
      <c r="Y19" s="1" t="n">
        <f aca="false">牌譜解析!EN12</f>
        <v>0</v>
      </c>
      <c r="Z19" s="1" t="n">
        <f aca="false">牌譜解析!EO12</f>
        <v>0</v>
      </c>
      <c r="AA19" s="1" t="n">
        <f aca="false">牌譜解析!EP12</f>
        <v>0</v>
      </c>
      <c r="AB19" s="1" t="n">
        <f aca="false">牌譜解析!EQ12</f>
        <v>0</v>
      </c>
      <c r="AC19" s="1" t="n">
        <f aca="false">牌譜解析!ER12</f>
        <v>1</v>
      </c>
      <c r="AD19" s="1" t="n">
        <f aca="false">牌譜解析!ES12</f>
        <v>0</v>
      </c>
      <c r="AE19" s="1" t="n">
        <f aca="false">牌譜解析!ET12</f>
        <v>0</v>
      </c>
      <c r="AF19" s="1" t="n">
        <f aca="false">牌譜解析!EU12</f>
        <v>0</v>
      </c>
      <c r="AG19" s="1" t="n">
        <f aca="false">牌譜解析!EV12</f>
        <v>0</v>
      </c>
      <c r="AH19" s="1" t="n">
        <f aca="false">牌譜解析!EW12</f>
        <v>0</v>
      </c>
      <c r="AI19" s="1" t="n">
        <f aca="false">牌譜解析!EX12</f>
        <v>0</v>
      </c>
      <c r="AJ19" s="1" t="n">
        <f aca="false">牌譜解析!EY12</f>
        <v>0</v>
      </c>
      <c r="AK19" s="1" t="n">
        <f aca="false">牌譜解析!EZ12</f>
        <v>0</v>
      </c>
      <c r="AM19" s="16" t="n">
        <v>16</v>
      </c>
      <c r="AN19" s="1" t="n">
        <f aca="false">SUM(D$3:D19)</f>
        <v>0</v>
      </c>
      <c r="AO19" s="1" t="n">
        <f aca="false">SUM(E$3:E19)</f>
        <v>0</v>
      </c>
      <c r="AP19" s="1" t="n">
        <f aca="false">SUM(F$3:F19)</f>
        <v>1</v>
      </c>
      <c r="AQ19" s="1" t="n">
        <f aca="false">SUM(G$3:G19)</f>
        <v>0</v>
      </c>
      <c r="AR19" s="1" t="n">
        <f aca="false">SUM(H$3:H19)</f>
        <v>0</v>
      </c>
      <c r="AS19" s="1" t="n">
        <f aca="false">SUM(I$3:I19)</f>
        <v>1</v>
      </c>
      <c r="AT19" s="1" t="n">
        <f aca="false">SUM(J$3:J19)</f>
        <v>1</v>
      </c>
      <c r="AU19" s="1" t="n">
        <f aca="false">SUM(K$3:K19)</f>
        <v>1</v>
      </c>
      <c r="AV19" s="1" t="n">
        <f aca="false">SUM(L$3:L19)</f>
        <v>1</v>
      </c>
      <c r="AW19" s="1" t="n">
        <f aca="false">SUM(M$3:M19)</f>
        <v>2</v>
      </c>
      <c r="AX19" s="1" t="n">
        <f aca="false">SUM(N$3:N19)</f>
        <v>1</v>
      </c>
      <c r="AY19" s="1" t="n">
        <f aca="false">SUM(O$3:O19)</f>
        <v>1</v>
      </c>
      <c r="AZ19" s="1" t="n">
        <f aca="false">SUM(P$3:P19)</f>
        <v>2</v>
      </c>
      <c r="BA19" s="1" t="n">
        <f aca="false">SUM(Q$3:Q19)</f>
        <v>0</v>
      </c>
      <c r="BB19" s="1" t="n">
        <f aca="false">SUM(R$3:R19)</f>
        <v>1</v>
      </c>
      <c r="BC19" s="1" t="n">
        <f aca="false">SUM(S$3:S19)</f>
        <v>0</v>
      </c>
      <c r="BD19" s="1" t="n">
        <f aca="false">SUM(T$3:T19)</f>
        <v>2</v>
      </c>
      <c r="BE19" s="1" t="n">
        <f aca="false">SUM(U$3:U19)</f>
        <v>2</v>
      </c>
      <c r="BF19" s="1" t="n">
        <f aca="false">SUM(V$3:V19)</f>
        <v>1</v>
      </c>
      <c r="BG19" s="1" t="n">
        <f aca="false">SUM(W$3:W19)</f>
        <v>0</v>
      </c>
      <c r="BH19" s="1" t="n">
        <f aca="false">SUM(X$3:X19)</f>
        <v>1</v>
      </c>
      <c r="BI19" s="1" t="n">
        <f aca="false">SUM(Y$3:Y19)</f>
        <v>0</v>
      </c>
      <c r="BJ19" s="1" t="n">
        <f aca="false">SUM(Z$3:Z19)</f>
        <v>2</v>
      </c>
      <c r="BK19" s="1" t="n">
        <f aca="false">SUM(AA$3:AA19)</f>
        <v>0</v>
      </c>
      <c r="BL19" s="1" t="n">
        <f aca="false">SUM(AB$3:AB19)</f>
        <v>0</v>
      </c>
      <c r="BM19" s="1" t="n">
        <f aca="false">SUM(AC$3:AC19)</f>
        <v>1</v>
      </c>
      <c r="BN19" s="1" t="n">
        <f aca="false">SUM(AD$3:AD19)</f>
        <v>0</v>
      </c>
      <c r="BO19" s="1" t="n">
        <f aca="false">SUM(AE$3:AE19)</f>
        <v>0</v>
      </c>
      <c r="BP19" s="1" t="n">
        <f aca="false">SUM(AF$3:AF19)</f>
        <v>1</v>
      </c>
      <c r="BQ19" s="1" t="n">
        <f aca="false">SUM(AG$3:AG19)</f>
        <v>1</v>
      </c>
      <c r="BR19" s="1" t="n">
        <f aca="false">SUM(AH$3:AH19)</f>
        <v>2</v>
      </c>
      <c r="BS19" s="1" t="n">
        <f aca="false">SUM(AI$3:AI19)</f>
        <v>2</v>
      </c>
      <c r="BT19" s="1" t="n">
        <f aca="false">SUM(AJ$3:AJ19)</f>
        <v>1</v>
      </c>
      <c r="BU19" s="1" t="n">
        <f aca="false">SUM(AK$3:AK19)</f>
        <v>1</v>
      </c>
      <c r="BV19" s="1" t="n">
        <f aca="false">SUM(AN19:BU19)</f>
        <v>29</v>
      </c>
      <c r="BX19" s="16" t="n">
        <v>16</v>
      </c>
      <c r="BY19" s="1" t="n">
        <f aca="false">4-AN19</f>
        <v>4</v>
      </c>
      <c r="BZ19" s="1" t="n">
        <f aca="false">4-AO19</f>
        <v>4</v>
      </c>
      <c r="CA19" s="1" t="n">
        <f aca="false">4-AP19</f>
        <v>3</v>
      </c>
      <c r="CB19" s="1" t="n">
        <f aca="false">4-AQ19</f>
        <v>4</v>
      </c>
      <c r="CC19" s="1" t="n">
        <f aca="false">4-AR19</f>
        <v>4</v>
      </c>
      <c r="CD19" s="1" t="n">
        <f aca="false">4-AS19</f>
        <v>3</v>
      </c>
      <c r="CE19" s="1" t="n">
        <f aca="false">4-AT19</f>
        <v>3</v>
      </c>
      <c r="CF19" s="1" t="n">
        <f aca="false">4-AU19</f>
        <v>3</v>
      </c>
      <c r="CG19" s="1" t="n">
        <f aca="false">4-AV19</f>
        <v>3</v>
      </c>
      <c r="CH19" s="1" t="n">
        <f aca="false">4-AW19</f>
        <v>2</v>
      </c>
      <c r="CI19" s="1" t="n">
        <f aca="false">4-AX19</f>
        <v>3</v>
      </c>
      <c r="CJ19" s="1" t="n">
        <f aca="false">4-AY19</f>
        <v>3</v>
      </c>
      <c r="CK19" s="1" t="n">
        <f aca="false">4-AZ19</f>
        <v>2</v>
      </c>
      <c r="CL19" s="1" t="n">
        <f aca="false">4-BA19</f>
        <v>4</v>
      </c>
      <c r="CM19" s="1" t="n">
        <f aca="false">4-BB19</f>
        <v>3</v>
      </c>
      <c r="CN19" s="1" t="n">
        <f aca="false">4-BC19</f>
        <v>4</v>
      </c>
      <c r="CO19" s="1" t="n">
        <f aca="false">4-BD19</f>
        <v>2</v>
      </c>
      <c r="CP19" s="1" t="n">
        <f aca="false">4-BE19</f>
        <v>2</v>
      </c>
      <c r="CQ19" s="1" t="n">
        <f aca="false">4-BF19</f>
        <v>3</v>
      </c>
      <c r="CR19" s="1" t="n">
        <f aca="false">4-BG19</f>
        <v>4</v>
      </c>
      <c r="CS19" s="1" t="n">
        <f aca="false">4-BH19</f>
        <v>3</v>
      </c>
      <c r="CT19" s="1" t="n">
        <f aca="false">4-BI19</f>
        <v>4</v>
      </c>
      <c r="CU19" s="1" t="n">
        <f aca="false">4-BJ19</f>
        <v>2</v>
      </c>
      <c r="CV19" s="1" t="n">
        <f aca="false">4-BK19</f>
        <v>4</v>
      </c>
      <c r="CW19" s="1" t="n">
        <f aca="false">4-BL19</f>
        <v>4</v>
      </c>
      <c r="CX19" s="1" t="n">
        <f aca="false">4-BM19</f>
        <v>3</v>
      </c>
      <c r="CY19" s="1" t="n">
        <f aca="false">4-BN19</f>
        <v>4</v>
      </c>
      <c r="CZ19" s="1" t="n">
        <f aca="false">4-BO19</f>
        <v>4</v>
      </c>
      <c r="DA19" s="1" t="n">
        <f aca="false">4-BP19</f>
        <v>3</v>
      </c>
      <c r="DB19" s="1" t="n">
        <f aca="false">4-BQ19</f>
        <v>3</v>
      </c>
      <c r="DC19" s="1" t="n">
        <f aca="false">4-BR19</f>
        <v>2</v>
      </c>
      <c r="DD19" s="1" t="n">
        <f aca="false">4-BS19</f>
        <v>2</v>
      </c>
      <c r="DE19" s="1" t="n">
        <f aca="false">4-BT19</f>
        <v>3</v>
      </c>
      <c r="DF19" s="1" t="n">
        <f aca="false">4-BU19</f>
        <v>3</v>
      </c>
      <c r="DH19" s="5" t="n">
        <v>16</v>
      </c>
      <c r="DI19" s="40" t="n">
        <f aca="false">DI18-牌譜解析!GP19</f>
        <v>2</v>
      </c>
      <c r="DJ19" s="13" t="n">
        <f aca="false">DJ18-牌譜解析!GQ19</f>
        <v>1</v>
      </c>
      <c r="DK19" s="13" t="n">
        <f aca="false">DK18-牌譜解析!GR19</f>
        <v>1</v>
      </c>
      <c r="DL19" s="13" t="n">
        <f aca="false">DL18-牌譜解析!GS19</f>
        <v>3</v>
      </c>
      <c r="DM19" s="13" t="n">
        <f aca="false">DM18-牌譜解析!GT19</f>
        <v>2</v>
      </c>
      <c r="DN19" s="13" t="n">
        <f aca="false">DN18-牌譜解析!GU19</f>
        <v>1</v>
      </c>
      <c r="DO19" s="13" t="n">
        <f aca="false">DO18-牌譜解析!GV19</f>
        <v>0</v>
      </c>
      <c r="DP19" s="13" t="n">
        <f aca="false">DP18-牌譜解析!GW19</f>
        <v>1</v>
      </c>
      <c r="DQ19" s="41" t="n">
        <f aca="false">DQ18-牌譜解析!GX19</f>
        <v>2</v>
      </c>
      <c r="DR19" s="40" t="n">
        <f aca="false">DR18-牌譜解析!GY19</f>
        <v>0</v>
      </c>
      <c r="DS19" s="13" t="n">
        <f aca="false">DS18-牌譜解析!GZ19</f>
        <v>3</v>
      </c>
      <c r="DT19" s="13" t="n">
        <f aca="false">DT18-牌譜解析!HA19</f>
        <v>1</v>
      </c>
      <c r="DU19" s="13" t="n">
        <f aca="false">DU18-牌譜解析!HB19</f>
        <v>1</v>
      </c>
      <c r="DV19" s="13" t="n">
        <f aca="false">DV18-牌譜解析!HC19</f>
        <v>2</v>
      </c>
      <c r="DW19" s="13" t="n">
        <f aca="false">DW18-牌譜解析!HD19</f>
        <v>1</v>
      </c>
      <c r="DX19" s="13" t="n">
        <f aca="false">DX18-牌譜解析!HE19</f>
        <v>2</v>
      </c>
      <c r="DY19" s="13" t="n">
        <f aca="false">DY18-牌譜解析!HF19</f>
        <v>1</v>
      </c>
      <c r="DZ19" s="41" t="n">
        <f aca="false">DZ18-牌譜解析!HG19</f>
        <v>0</v>
      </c>
      <c r="EA19" s="40" t="n">
        <f aca="false">EA18-牌譜解析!HH19</f>
        <v>1</v>
      </c>
      <c r="EB19" s="13" t="n">
        <f aca="false">EB18-牌譜解析!HI19</f>
        <v>2</v>
      </c>
      <c r="EC19" s="13" t="n">
        <f aca="false">EC18-牌譜解析!HJ19</f>
        <v>1</v>
      </c>
      <c r="ED19" s="13" t="n">
        <f aca="false">ED18-牌譜解析!HK19</f>
        <v>2</v>
      </c>
      <c r="EE19" s="13" t="n">
        <f aca="false">EE18-牌譜解析!HL19</f>
        <v>1</v>
      </c>
      <c r="EF19" s="13" t="n">
        <f aca="false">EF18-牌譜解析!HM19</f>
        <v>3</v>
      </c>
      <c r="EG19" s="13" t="n">
        <f aca="false">EG18-牌譜解析!HN19</f>
        <v>2</v>
      </c>
      <c r="EH19" s="13" t="n">
        <f aca="false">EH18-牌譜解析!HO19</f>
        <v>1</v>
      </c>
      <c r="EI19" s="41" t="n">
        <f aca="false">EI18-牌譜解析!HP19</f>
        <v>3</v>
      </c>
      <c r="EJ19" s="13" t="n">
        <f aca="false">EJ18-牌譜解析!HQ19</f>
        <v>2</v>
      </c>
      <c r="EK19" s="13" t="n">
        <f aca="false">EK18-牌譜解析!HR19</f>
        <v>3</v>
      </c>
      <c r="EL19" s="13" t="n">
        <f aca="false">EL18-牌譜解析!HS19</f>
        <v>1</v>
      </c>
      <c r="EM19" s="13" t="n">
        <f aca="false">EM18-牌譜解析!HT19</f>
        <v>1</v>
      </c>
      <c r="EN19" s="13" t="n">
        <f aca="false">EN18-牌譜解析!HU19</f>
        <v>2</v>
      </c>
      <c r="EO19" s="13" t="n">
        <f aca="false">EO18-牌譜解析!HV19</f>
        <v>3</v>
      </c>
      <c r="EP19" s="13" t="n">
        <f aca="false">EP18-牌譜解析!HW19</f>
        <v>2</v>
      </c>
      <c r="EQ19" s="16" t="n">
        <f aca="false">SUM(DI19:EP19)</f>
        <v>54</v>
      </c>
    </row>
    <row r="20" customFormat="false" ht="13.5" hidden="false" customHeight="false" outlineLevel="0" collapsed="false">
      <c r="A20" s="1" t="n">
        <v>3</v>
      </c>
      <c r="B20" s="1" t="n">
        <v>5</v>
      </c>
      <c r="C20" s="38" t="n">
        <v>17</v>
      </c>
      <c r="D20" s="1" t="n">
        <f aca="false">牌譜解析!L13</f>
        <v>1</v>
      </c>
      <c r="E20" s="1" t="n">
        <f aca="false">牌譜解析!M13</f>
        <v>0</v>
      </c>
      <c r="F20" s="1" t="n">
        <f aca="false">牌譜解析!N13</f>
        <v>0</v>
      </c>
      <c r="G20" s="1" t="n">
        <f aca="false">牌譜解析!O13</f>
        <v>0</v>
      </c>
      <c r="H20" s="1" t="n">
        <f aca="false">牌譜解析!P13</f>
        <v>0</v>
      </c>
      <c r="I20" s="1" t="n">
        <f aca="false">牌譜解析!Q13</f>
        <v>0</v>
      </c>
      <c r="J20" s="1" t="n">
        <f aca="false">牌譜解析!R13</f>
        <v>0</v>
      </c>
      <c r="K20" s="1" t="n">
        <f aca="false">牌譜解析!S13</f>
        <v>0</v>
      </c>
      <c r="L20" s="1" t="n">
        <f aca="false">牌譜解析!T13</f>
        <v>0</v>
      </c>
      <c r="M20" s="1" t="n">
        <f aca="false">牌譜解析!U13</f>
        <v>0</v>
      </c>
      <c r="N20" s="1" t="n">
        <f aca="false">牌譜解析!V13</f>
        <v>0</v>
      </c>
      <c r="O20" s="1" t="n">
        <f aca="false">牌譜解析!W13</f>
        <v>0</v>
      </c>
      <c r="P20" s="1" t="n">
        <f aca="false">牌譜解析!X13</f>
        <v>0</v>
      </c>
      <c r="Q20" s="1" t="n">
        <f aca="false">牌譜解析!Y13</f>
        <v>0</v>
      </c>
      <c r="R20" s="1" t="n">
        <f aca="false">牌譜解析!Z13</f>
        <v>0</v>
      </c>
      <c r="S20" s="1" t="n">
        <f aca="false">牌譜解析!AA13</f>
        <v>0</v>
      </c>
      <c r="T20" s="1" t="n">
        <f aca="false">牌譜解析!AB13</f>
        <v>0</v>
      </c>
      <c r="U20" s="1" t="n">
        <f aca="false">牌譜解析!AC13</f>
        <v>0</v>
      </c>
      <c r="V20" s="1" t="n">
        <f aca="false">牌譜解析!AD13</f>
        <v>0</v>
      </c>
      <c r="W20" s="1" t="n">
        <f aca="false">牌譜解析!AE13</f>
        <v>0</v>
      </c>
      <c r="X20" s="1" t="n">
        <f aca="false">牌譜解析!AF13</f>
        <v>0</v>
      </c>
      <c r="Y20" s="1" t="n">
        <f aca="false">牌譜解析!AG13</f>
        <v>0</v>
      </c>
      <c r="Z20" s="1" t="n">
        <f aca="false">牌譜解析!AH13</f>
        <v>0</v>
      </c>
      <c r="AA20" s="1" t="n">
        <f aca="false">牌譜解析!AI13</f>
        <v>0</v>
      </c>
      <c r="AB20" s="1" t="n">
        <f aca="false">牌譜解析!AJ13</f>
        <v>0</v>
      </c>
      <c r="AC20" s="1" t="n">
        <f aca="false">牌譜解析!AK13</f>
        <v>0</v>
      </c>
      <c r="AD20" s="1" t="n">
        <f aca="false">牌譜解析!AL13</f>
        <v>0</v>
      </c>
      <c r="AE20" s="1" t="n">
        <f aca="false">牌譜解析!AM13</f>
        <v>0</v>
      </c>
      <c r="AF20" s="1" t="n">
        <f aca="false">牌譜解析!AN13</f>
        <v>0</v>
      </c>
      <c r="AG20" s="1" t="n">
        <f aca="false">牌譜解析!AO13</f>
        <v>0</v>
      </c>
      <c r="AH20" s="1" t="n">
        <f aca="false">牌譜解析!AP13</f>
        <v>0</v>
      </c>
      <c r="AI20" s="1" t="n">
        <f aca="false">牌譜解析!AQ13</f>
        <v>0</v>
      </c>
      <c r="AJ20" s="1" t="n">
        <f aca="false">牌譜解析!AR13</f>
        <v>0</v>
      </c>
      <c r="AK20" s="1" t="n">
        <f aca="false">牌譜解析!AS13</f>
        <v>0</v>
      </c>
      <c r="AM20" s="38" t="n">
        <v>17</v>
      </c>
      <c r="AN20" s="1" t="n">
        <f aca="false">SUM(D$3:D20)</f>
        <v>1</v>
      </c>
      <c r="AO20" s="1" t="n">
        <f aca="false">SUM(E$3:E20)</f>
        <v>0</v>
      </c>
      <c r="AP20" s="1" t="n">
        <f aca="false">SUM(F$3:F20)</f>
        <v>1</v>
      </c>
      <c r="AQ20" s="1" t="n">
        <f aca="false">SUM(G$3:G20)</f>
        <v>0</v>
      </c>
      <c r="AR20" s="1" t="n">
        <f aca="false">SUM(H$3:H20)</f>
        <v>0</v>
      </c>
      <c r="AS20" s="1" t="n">
        <f aca="false">SUM(I$3:I20)</f>
        <v>1</v>
      </c>
      <c r="AT20" s="1" t="n">
        <f aca="false">SUM(J$3:J20)</f>
        <v>1</v>
      </c>
      <c r="AU20" s="1" t="n">
        <f aca="false">SUM(K$3:K20)</f>
        <v>1</v>
      </c>
      <c r="AV20" s="1" t="n">
        <f aca="false">SUM(L$3:L20)</f>
        <v>1</v>
      </c>
      <c r="AW20" s="1" t="n">
        <f aca="false">SUM(M$3:M20)</f>
        <v>2</v>
      </c>
      <c r="AX20" s="1" t="n">
        <f aca="false">SUM(N$3:N20)</f>
        <v>1</v>
      </c>
      <c r="AY20" s="1" t="n">
        <f aca="false">SUM(O$3:O20)</f>
        <v>1</v>
      </c>
      <c r="AZ20" s="1" t="n">
        <f aca="false">SUM(P$3:P20)</f>
        <v>2</v>
      </c>
      <c r="BA20" s="1" t="n">
        <f aca="false">SUM(Q$3:Q20)</f>
        <v>0</v>
      </c>
      <c r="BB20" s="1" t="n">
        <f aca="false">SUM(R$3:R20)</f>
        <v>1</v>
      </c>
      <c r="BC20" s="1" t="n">
        <f aca="false">SUM(S$3:S20)</f>
        <v>0</v>
      </c>
      <c r="BD20" s="1" t="n">
        <f aca="false">SUM(T$3:T20)</f>
        <v>2</v>
      </c>
      <c r="BE20" s="1" t="n">
        <f aca="false">SUM(U$3:U20)</f>
        <v>2</v>
      </c>
      <c r="BF20" s="1" t="n">
        <f aca="false">SUM(V$3:V20)</f>
        <v>1</v>
      </c>
      <c r="BG20" s="1" t="n">
        <f aca="false">SUM(W$3:W20)</f>
        <v>0</v>
      </c>
      <c r="BH20" s="1" t="n">
        <f aca="false">SUM(X$3:X20)</f>
        <v>1</v>
      </c>
      <c r="BI20" s="1" t="n">
        <f aca="false">SUM(Y$3:Y20)</f>
        <v>0</v>
      </c>
      <c r="BJ20" s="1" t="n">
        <f aca="false">SUM(Z$3:Z20)</f>
        <v>2</v>
      </c>
      <c r="BK20" s="1" t="n">
        <f aca="false">SUM(AA$3:AA20)</f>
        <v>0</v>
      </c>
      <c r="BL20" s="1" t="n">
        <f aca="false">SUM(AB$3:AB20)</f>
        <v>0</v>
      </c>
      <c r="BM20" s="1" t="n">
        <f aca="false">SUM(AC$3:AC20)</f>
        <v>1</v>
      </c>
      <c r="BN20" s="1" t="n">
        <f aca="false">SUM(AD$3:AD20)</f>
        <v>0</v>
      </c>
      <c r="BO20" s="1" t="n">
        <f aca="false">SUM(AE$3:AE20)</f>
        <v>0</v>
      </c>
      <c r="BP20" s="1" t="n">
        <f aca="false">SUM(AF$3:AF20)</f>
        <v>1</v>
      </c>
      <c r="BQ20" s="1" t="n">
        <f aca="false">SUM(AG$3:AG20)</f>
        <v>1</v>
      </c>
      <c r="BR20" s="1" t="n">
        <f aca="false">SUM(AH$3:AH20)</f>
        <v>2</v>
      </c>
      <c r="BS20" s="1" t="n">
        <f aca="false">SUM(AI$3:AI20)</f>
        <v>2</v>
      </c>
      <c r="BT20" s="1" t="n">
        <f aca="false">SUM(AJ$3:AJ20)</f>
        <v>1</v>
      </c>
      <c r="BU20" s="1" t="n">
        <f aca="false">SUM(AK$3:AK20)</f>
        <v>1</v>
      </c>
      <c r="BV20" s="1" t="n">
        <f aca="false">SUM(AN20:BU20)</f>
        <v>30</v>
      </c>
      <c r="BX20" s="38" t="n">
        <v>17</v>
      </c>
      <c r="BY20" s="1" t="n">
        <f aca="false">4-AN20</f>
        <v>3</v>
      </c>
      <c r="BZ20" s="1" t="n">
        <f aca="false">4-AO20</f>
        <v>4</v>
      </c>
      <c r="CA20" s="1" t="n">
        <f aca="false">4-AP20</f>
        <v>3</v>
      </c>
      <c r="CB20" s="1" t="n">
        <f aca="false">4-AQ20</f>
        <v>4</v>
      </c>
      <c r="CC20" s="1" t="n">
        <f aca="false">4-AR20</f>
        <v>4</v>
      </c>
      <c r="CD20" s="1" t="n">
        <f aca="false">4-AS20</f>
        <v>3</v>
      </c>
      <c r="CE20" s="1" t="n">
        <f aca="false">4-AT20</f>
        <v>3</v>
      </c>
      <c r="CF20" s="1" t="n">
        <f aca="false">4-AU20</f>
        <v>3</v>
      </c>
      <c r="CG20" s="1" t="n">
        <f aca="false">4-AV20</f>
        <v>3</v>
      </c>
      <c r="CH20" s="1" t="n">
        <f aca="false">4-AW20</f>
        <v>2</v>
      </c>
      <c r="CI20" s="1" t="n">
        <f aca="false">4-AX20</f>
        <v>3</v>
      </c>
      <c r="CJ20" s="1" t="n">
        <f aca="false">4-AY20</f>
        <v>3</v>
      </c>
      <c r="CK20" s="1" t="n">
        <f aca="false">4-AZ20</f>
        <v>2</v>
      </c>
      <c r="CL20" s="1" t="n">
        <f aca="false">4-BA20</f>
        <v>4</v>
      </c>
      <c r="CM20" s="1" t="n">
        <f aca="false">4-BB20</f>
        <v>3</v>
      </c>
      <c r="CN20" s="1" t="n">
        <f aca="false">4-BC20</f>
        <v>4</v>
      </c>
      <c r="CO20" s="1" t="n">
        <f aca="false">4-BD20</f>
        <v>2</v>
      </c>
      <c r="CP20" s="1" t="n">
        <f aca="false">4-BE20</f>
        <v>2</v>
      </c>
      <c r="CQ20" s="1" t="n">
        <f aca="false">4-BF20</f>
        <v>3</v>
      </c>
      <c r="CR20" s="1" t="n">
        <f aca="false">4-BG20</f>
        <v>4</v>
      </c>
      <c r="CS20" s="1" t="n">
        <f aca="false">4-BH20</f>
        <v>3</v>
      </c>
      <c r="CT20" s="1" t="n">
        <f aca="false">4-BI20</f>
        <v>4</v>
      </c>
      <c r="CU20" s="1" t="n">
        <f aca="false">4-BJ20</f>
        <v>2</v>
      </c>
      <c r="CV20" s="1" t="n">
        <f aca="false">4-BK20</f>
        <v>4</v>
      </c>
      <c r="CW20" s="1" t="n">
        <f aca="false">4-BL20</f>
        <v>4</v>
      </c>
      <c r="CX20" s="1" t="n">
        <f aca="false">4-BM20</f>
        <v>3</v>
      </c>
      <c r="CY20" s="1" t="n">
        <f aca="false">4-BN20</f>
        <v>4</v>
      </c>
      <c r="CZ20" s="1" t="n">
        <f aca="false">4-BO20</f>
        <v>4</v>
      </c>
      <c r="DA20" s="1" t="n">
        <f aca="false">4-BP20</f>
        <v>3</v>
      </c>
      <c r="DB20" s="1" t="n">
        <f aca="false">4-BQ20</f>
        <v>3</v>
      </c>
      <c r="DC20" s="1" t="n">
        <f aca="false">4-BR20</f>
        <v>2</v>
      </c>
      <c r="DD20" s="1" t="n">
        <f aca="false">4-BS20</f>
        <v>2</v>
      </c>
      <c r="DE20" s="1" t="n">
        <f aca="false">4-BT20</f>
        <v>3</v>
      </c>
      <c r="DF20" s="1" t="n">
        <f aca="false">4-BU20</f>
        <v>3</v>
      </c>
      <c r="DH20" s="39" t="n">
        <v>17</v>
      </c>
      <c r="DI20" s="40" t="n">
        <f aca="false">DI19-牌譜解析!GP20</f>
        <v>1</v>
      </c>
      <c r="DJ20" s="13" t="n">
        <f aca="false">DJ19-牌譜解析!GQ20</f>
        <v>1</v>
      </c>
      <c r="DK20" s="13" t="n">
        <f aca="false">DK19-牌譜解析!GR20</f>
        <v>1</v>
      </c>
      <c r="DL20" s="13" t="n">
        <f aca="false">DL19-牌譜解析!GS20</f>
        <v>3</v>
      </c>
      <c r="DM20" s="13" t="n">
        <f aca="false">DM19-牌譜解析!GT20</f>
        <v>2</v>
      </c>
      <c r="DN20" s="13" t="n">
        <f aca="false">DN19-牌譜解析!GU20</f>
        <v>1</v>
      </c>
      <c r="DO20" s="13" t="n">
        <f aca="false">DO19-牌譜解析!GV20</f>
        <v>0</v>
      </c>
      <c r="DP20" s="13" t="n">
        <f aca="false">DP19-牌譜解析!GW20</f>
        <v>1</v>
      </c>
      <c r="DQ20" s="41" t="n">
        <f aca="false">DQ19-牌譜解析!GX20</f>
        <v>2</v>
      </c>
      <c r="DR20" s="40" t="n">
        <f aca="false">DR19-牌譜解析!GY20</f>
        <v>0</v>
      </c>
      <c r="DS20" s="13" t="n">
        <f aca="false">DS19-牌譜解析!GZ20</f>
        <v>3</v>
      </c>
      <c r="DT20" s="13" t="n">
        <f aca="false">DT19-牌譜解析!HA20</f>
        <v>1</v>
      </c>
      <c r="DU20" s="13" t="n">
        <f aca="false">DU19-牌譜解析!HB20</f>
        <v>1</v>
      </c>
      <c r="DV20" s="13" t="n">
        <f aca="false">DV19-牌譜解析!HC20</f>
        <v>2</v>
      </c>
      <c r="DW20" s="13" t="n">
        <f aca="false">DW19-牌譜解析!HD20</f>
        <v>1</v>
      </c>
      <c r="DX20" s="13" t="n">
        <f aca="false">DX19-牌譜解析!HE20</f>
        <v>2</v>
      </c>
      <c r="DY20" s="13" t="n">
        <f aca="false">DY19-牌譜解析!HF20</f>
        <v>1</v>
      </c>
      <c r="DZ20" s="41" t="n">
        <f aca="false">DZ19-牌譜解析!HG20</f>
        <v>0</v>
      </c>
      <c r="EA20" s="40" t="n">
        <f aca="false">EA19-牌譜解析!HH20</f>
        <v>1</v>
      </c>
      <c r="EB20" s="13" t="n">
        <f aca="false">EB19-牌譜解析!HI20</f>
        <v>2</v>
      </c>
      <c r="EC20" s="13" t="n">
        <f aca="false">EC19-牌譜解析!HJ20</f>
        <v>1</v>
      </c>
      <c r="ED20" s="13" t="n">
        <f aca="false">ED19-牌譜解析!HK20</f>
        <v>2</v>
      </c>
      <c r="EE20" s="13" t="n">
        <f aca="false">EE19-牌譜解析!HL20</f>
        <v>1</v>
      </c>
      <c r="EF20" s="13" t="n">
        <f aca="false">EF19-牌譜解析!HM20</f>
        <v>3</v>
      </c>
      <c r="EG20" s="13" t="n">
        <f aca="false">EG19-牌譜解析!HN20</f>
        <v>2</v>
      </c>
      <c r="EH20" s="13" t="n">
        <f aca="false">EH19-牌譜解析!HO20</f>
        <v>1</v>
      </c>
      <c r="EI20" s="41" t="n">
        <f aca="false">EI19-牌譜解析!HP20</f>
        <v>3</v>
      </c>
      <c r="EJ20" s="13" t="n">
        <f aca="false">EJ19-牌譜解析!HQ20</f>
        <v>2</v>
      </c>
      <c r="EK20" s="13" t="n">
        <f aca="false">EK19-牌譜解析!HR20</f>
        <v>3</v>
      </c>
      <c r="EL20" s="13" t="n">
        <f aca="false">EL19-牌譜解析!HS20</f>
        <v>1</v>
      </c>
      <c r="EM20" s="13" t="n">
        <f aca="false">EM19-牌譜解析!HT20</f>
        <v>1</v>
      </c>
      <c r="EN20" s="13" t="n">
        <f aca="false">EN19-牌譜解析!HU20</f>
        <v>2</v>
      </c>
      <c r="EO20" s="13" t="n">
        <f aca="false">EO19-牌譜解析!HV20</f>
        <v>3</v>
      </c>
      <c r="EP20" s="13" t="n">
        <f aca="false">EP19-牌譜解析!HW20</f>
        <v>2</v>
      </c>
      <c r="EQ20" s="16" t="n">
        <f aca="false">SUM(DI20:EP20)</f>
        <v>53</v>
      </c>
    </row>
    <row r="21" customFormat="false" ht="13.5" hidden="false" customHeight="false" outlineLevel="0" collapsed="false">
      <c r="A21" s="1" t="n">
        <v>4</v>
      </c>
      <c r="C21" s="16" t="n">
        <v>18</v>
      </c>
      <c r="D21" s="1" t="n">
        <f aca="false">牌譜解析!AW14</f>
        <v>0</v>
      </c>
      <c r="E21" s="1" t="n">
        <f aca="false">牌譜解析!AX14</f>
        <v>0</v>
      </c>
      <c r="F21" s="1" t="n">
        <f aca="false">牌譜解析!AY14</f>
        <v>0</v>
      </c>
      <c r="G21" s="1" t="n">
        <f aca="false">牌譜解析!AZ14</f>
        <v>0</v>
      </c>
      <c r="H21" s="1" t="n">
        <f aca="false">牌譜解析!BA14</f>
        <v>0</v>
      </c>
      <c r="I21" s="1" t="n">
        <f aca="false">牌譜解析!BB14</f>
        <v>0</v>
      </c>
      <c r="J21" s="1" t="n">
        <f aca="false">牌譜解析!BC14</f>
        <v>0</v>
      </c>
      <c r="K21" s="1" t="n">
        <f aca="false">牌譜解析!BD14</f>
        <v>0</v>
      </c>
      <c r="L21" s="1" t="n">
        <f aca="false">牌譜解析!BE14</f>
        <v>0</v>
      </c>
      <c r="M21" s="1" t="n">
        <f aca="false">牌譜解析!BF14</f>
        <v>0</v>
      </c>
      <c r="N21" s="1" t="n">
        <f aca="false">牌譜解析!BG14</f>
        <v>0</v>
      </c>
      <c r="O21" s="1" t="n">
        <f aca="false">牌譜解析!BH14</f>
        <v>0</v>
      </c>
      <c r="P21" s="1" t="n">
        <f aca="false">牌譜解析!BI14</f>
        <v>0</v>
      </c>
      <c r="Q21" s="1" t="n">
        <f aca="false">牌譜解析!BJ14</f>
        <v>0</v>
      </c>
      <c r="R21" s="1" t="n">
        <f aca="false">牌譜解析!BK14</f>
        <v>0</v>
      </c>
      <c r="S21" s="1" t="n">
        <f aca="false">牌譜解析!BL14</f>
        <v>0</v>
      </c>
      <c r="T21" s="1" t="n">
        <f aca="false">牌譜解析!BM14</f>
        <v>0</v>
      </c>
      <c r="U21" s="1" t="n">
        <f aca="false">牌譜解析!BN14</f>
        <v>0</v>
      </c>
      <c r="V21" s="1" t="n">
        <f aca="false">牌譜解析!BO14</f>
        <v>0</v>
      </c>
      <c r="W21" s="1" t="n">
        <f aca="false">牌譜解析!BP14</f>
        <v>0</v>
      </c>
      <c r="X21" s="1" t="n">
        <f aca="false">牌譜解析!BQ14</f>
        <v>0</v>
      </c>
      <c r="Y21" s="1" t="n">
        <f aca="false">牌譜解析!BR14</f>
        <v>0</v>
      </c>
      <c r="Z21" s="1" t="n">
        <f aca="false">牌譜解析!BS14</f>
        <v>0</v>
      </c>
      <c r="AA21" s="1" t="n">
        <f aca="false">牌譜解析!BT14</f>
        <v>0</v>
      </c>
      <c r="AB21" s="1" t="n">
        <f aca="false">牌譜解析!BU14</f>
        <v>0</v>
      </c>
      <c r="AC21" s="1" t="n">
        <f aca="false">牌譜解析!BV14</f>
        <v>0</v>
      </c>
      <c r="AD21" s="1" t="n">
        <f aca="false">牌譜解析!BW14</f>
        <v>0</v>
      </c>
      <c r="AE21" s="1" t="n">
        <f aca="false">牌譜解析!BX14</f>
        <v>0</v>
      </c>
      <c r="AF21" s="1" t="n">
        <f aca="false">牌譜解析!BY14</f>
        <v>0</v>
      </c>
      <c r="AG21" s="1" t="n">
        <f aca="false">牌譜解析!BZ14</f>
        <v>1</v>
      </c>
      <c r="AH21" s="1" t="n">
        <f aca="false">牌譜解析!CA14</f>
        <v>0</v>
      </c>
      <c r="AI21" s="1" t="n">
        <f aca="false">牌譜解析!CB14</f>
        <v>0</v>
      </c>
      <c r="AJ21" s="1" t="n">
        <f aca="false">牌譜解析!CC14</f>
        <v>0</v>
      </c>
      <c r="AK21" s="1" t="n">
        <f aca="false">牌譜解析!CD14</f>
        <v>0</v>
      </c>
      <c r="AM21" s="16" t="n">
        <v>18</v>
      </c>
      <c r="AN21" s="1" t="n">
        <f aca="false">SUM(D$3:D21)</f>
        <v>1</v>
      </c>
      <c r="AO21" s="1" t="n">
        <f aca="false">SUM(E$3:E21)</f>
        <v>0</v>
      </c>
      <c r="AP21" s="1" t="n">
        <f aca="false">SUM(F$3:F21)</f>
        <v>1</v>
      </c>
      <c r="AQ21" s="1" t="n">
        <f aca="false">SUM(G$3:G21)</f>
        <v>0</v>
      </c>
      <c r="AR21" s="1" t="n">
        <f aca="false">SUM(H$3:H21)</f>
        <v>0</v>
      </c>
      <c r="AS21" s="1" t="n">
        <f aca="false">SUM(I$3:I21)</f>
        <v>1</v>
      </c>
      <c r="AT21" s="1" t="n">
        <f aca="false">SUM(J$3:J21)</f>
        <v>1</v>
      </c>
      <c r="AU21" s="1" t="n">
        <f aca="false">SUM(K$3:K21)</f>
        <v>1</v>
      </c>
      <c r="AV21" s="1" t="n">
        <f aca="false">SUM(L$3:L21)</f>
        <v>1</v>
      </c>
      <c r="AW21" s="1" t="n">
        <f aca="false">SUM(M$3:M21)</f>
        <v>2</v>
      </c>
      <c r="AX21" s="1" t="n">
        <f aca="false">SUM(N$3:N21)</f>
        <v>1</v>
      </c>
      <c r="AY21" s="1" t="n">
        <f aca="false">SUM(O$3:O21)</f>
        <v>1</v>
      </c>
      <c r="AZ21" s="1" t="n">
        <f aca="false">SUM(P$3:P21)</f>
        <v>2</v>
      </c>
      <c r="BA21" s="1" t="n">
        <f aca="false">SUM(Q$3:Q21)</f>
        <v>0</v>
      </c>
      <c r="BB21" s="1" t="n">
        <f aca="false">SUM(R$3:R21)</f>
        <v>1</v>
      </c>
      <c r="BC21" s="1" t="n">
        <f aca="false">SUM(S$3:S21)</f>
        <v>0</v>
      </c>
      <c r="BD21" s="1" t="n">
        <f aca="false">SUM(T$3:T21)</f>
        <v>2</v>
      </c>
      <c r="BE21" s="1" t="n">
        <f aca="false">SUM(U$3:U21)</f>
        <v>2</v>
      </c>
      <c r="BF21" s="1" t="n">
        <f aca="false">SUM(V$3:V21)</f>
        <v>1</v>
      </c>
      <c r="BG21" s="1" t="n">
        <f aca="false">SUM(W$3:W21)</f>
        <v>0</v>
      </c>
      <c r="BH21" s="1" t="n">
        <f aca="false">SUM(X$3:X21)</f>
        <v>1</v>
      </c>
      <c r="BI21" s="1" t="n">
        <f aca="false">SUM(Y$3:Y21)</f>
        <v>0</v>
      </c>
      <c r="BJ21" s="1" t="n">
        <f aca="false">SUM(Z$3:Z21)</f>
        <v>2</v>
      </c>
      <c r="BK21" s="1" t="n">
        <f aca="false">SUM(AA$3:AA21)</f>
        <v>0</v>
      </c>
      <c r="BL21" s="1" t="n">
        <f aca="false">SUM(AB$3:AB21)</f>
        <v>0</v>
      </c>
      <c r="BM21" s="1" t="n">
        <f aca="false">SUM(AC$3:AC21)</f>
        <v>1</v>
      </c>
      <c r="BN21" s="1" t="n">
        <f aca="false">SUM(AD$3:AD21)</f>
        <v>0</v>
      </c>
      <c r="BO21" s="1" t="n">
        <f aca="false">SUM(AE$3:AE21)</f>
        <v>0</v>
      </c>
      <c r="BP21" s="1" t="n">
        <f aca="false">SUM(AF$3:AF21)</f>
        <v>1</v>
      </c>
      <c r="BQ21" s="1" t="n">
        <f aca="false">SUM(AG$3:AG21)</f>
        <v>2</v>
      </c>
      <c r="BR21" s="1" t="n">
        <f aca="false">SUM(AH$3:AH21)</f>
        <v>2</v>
      </c>
      <c r="BS21" s="1" t="n">
        <f aca="false">SUM(AI$3:AI21)</f>
        <v>2</v>
      </c>
      <c r="BT21" s="1" t="n">
        <f aca="false">SUM(AJ$3:AJ21)</f>
        <v>1</v>
      </c>
      <c r="BU21" s="1" t="n">
        <f aca="false">SUM(AK$3:AK21)</f>
        <v>1</v>
      </c>
      <c r="BV21" s="1" t="n">
        <f aca="false">SUM(AN21:BU21)</f>
        <v>31</v>
      </c>
      <c r="BX21" s="16" t="n">
        <v>18</v>
      </c>
      <c r="BY21" s="1" t="n">
        <f aca="false">4-AN21</f>
        <v>3</v>
      </c>
      <c r="BZ21" s="1" t="n">
        <f aca="false">4-AO21</f>
        <v>4</v>
      </c>
      <c r="CA21" s="1" t="n">
        <f aca="false">4-AP21</f>
        <v>3</v>
      </c>
      <c r="CB21" s="1" t="n">
        <f aca="false">4-AQ21</f>
        <v>4</v>
      </c>
      <c r="CC21" s="1" t="n">
        <f aca="false">4-AR21</f>
        <v>4</v>
      </c>
      <c r="CD21" s="1" t="n">
        <f aca="false">4-AS21</f>
        <v>3</v>
      </c>
      <c r="CE21" s="1" t="n">
        <f aca="false">4-AT21</f>
        <v>3</v>
      </c>
      <c r="CF21" s="1" t="n">
        <f aca="false">4-AU21</f>
        <v>3</v>
      </c>
      <c r="CG21" s="1" t="n">
        <f aca="false">4-AV21</f>
        <v>3</v>
      </c>
      <c r="CH21" s="1" t="n">
        <f aca="false">4-AW21</f>
        <v>2</v>
      </c>
      <c r="CI21" s="1" t="n">
        <f aca="false">4-AX21</f>
        <v>3</v>
      </c>
      <c r="CJ21" s="1" t="n">
        <f aca="false">4-AY21</f>
        <v>3</v>
      </c>
      <c r="CK21" s="1" t="n">
        <f aca="false">4-AZ21</f>
        <v>2</v>
      </c>
      <c r="CL21" s="1" t="n">
        <f aca="false">4-BA21</f>
        <v>4</v>
      </c>
      <c r="CM21" s="1" t="n">
        <f aca="false">4-BB21</f>
        <v>3</v>
      </c>
      <c r="CN21" s="1" t="n">
        <f aca="false">4-BC21</f>
        <v>4</v>
      </c>
      <c r="CO21" s="1" t="n">
        <f aca="false">4-BD21</f>
        <v>2</v>
      </c>
      <c r="CP21" s="1" t="n">
        <f aca="false">4-BE21</f>
        <v>2</v>
      </c>
      <c r="CQ21" s="1" t="n">
        <f aca="false">4-BF21</f>
        <v>3</v>
      </c>
      <c r="CR21" s="1" t="n">
        <f aca="false">4-BG21</f>
        <v>4</v>
      </c>
      <c r="CS21" s="1" t="n">
        <f aca="false">4-BH21</f>
        <v>3</v>
      </c>
      <c r="CT21" s="1" t="n">
        <f aca="false">4-BI21</f>
        <v>4</v>
      </c>
      <c r="CU21" s="1" t="n">
        <f aca="false">4-BJ21</f>
        <v>2</v>
      </c>
      <c r="CV21" s="1" t="n">
        <f aca="false">4-BK21</f>
        <v>4</v>
      </c>
      <c r="CW21" s="1" t="n">
        <f aca="false">4-BL21</f>
        <v>4</v>
      </c>
      <c r="CX21" s="1" t="n">
        <f aca="false">4-BM21</f>
        <v>3</v>
      </c>
      <c r="CY21" s="1" t="n">
        <f aca="false">4-BN21</f>
        <v>4</v>
      </c>
      <c r="CZ21" s="1" t="n">
        <f aca="false">4-BO21</f>
        <v>4</v>
      </c>
      <c r="DA21" s="1" t="n">
        <f aca="false">4-BP21</f>
        <v>3</v>
      </c>
      <c r="DB21" s="1" t="n">
        <f aca="false">4-BQ21</f>
        <v>2</v>
      </c>
      <c r="DC21" s="1" t="n">
        <f aca="false">4-BR21</f>
        <v>2</v>
      </c>
      <c r="DD21" s="1" t="n">
        <f aca="false">4-BS21</f>
        <v>2</v>
      </c>
      <c r="DE21" s="1" t="n">
        <f aca="false">4-BT21</f>
        <v>3</v>
      </c>
      <c r="DF21" s="1" t="n">
        <f aca="false">4-BU21</f>
        <v>3</v>
      </c>
      <c r="DH21" s="5" t="n">
        <v>18</v>
      </c>
      <c r="DI21" s="40" t="n">
        <f aca="false">DI20-牌譜解析!GP21</f>
        <v>1</v>
      </c>
      <c r="DJ21" s="13" t="n">
        <f aca="false">DJ20-牌譜解析!GQ21</f>
        <v>1</v>
      </c>
      <c r="DK21" s="13" t="n">
        <f aca="false">DK20-牌譜解析!GR21</f>
        <v>1</v>
      </c>
      <c r="DL21" s="13" t="n">
        <f aca="false">DL20-牌譜解析!GS21</f>
        <v>3</v>
      </c>
      <c r="DM21" s="13" t="n">
        <f aca="false">DM20-牌譜解析!GT21</f>
        <v>2</v>
      </c>
      <c r="DN21" s="13" t="n">
        <f aca="false">DN20-牌譜解析!GU21</f>
        <v>1</v>
      </c>
      <c r="DO21" s="13" t="n">
        <f aca="false">DO20-牌譜解析!GV21</f>
        <v>0</v>
      </c>
      <c r="DP21" s="13" t="n">
        <f aca="false">DP20-牌譜解析!GW21</f>
        <v>1</v>
      </c>
      <c r="DQ21" s="41" t="n">
        <f aca="false">DQ20-牌譜解析!GX21</f>
        <v>2</v>
      </c>
      <c r="DR21" s="40" t="n">
        <f aca="false">DR20-牌譜解析!GY21</f>
        <v>0</v>
      </c>
      <c r="DS21" s="13" t="n">
        <f aca="false">DS20-牌譜解析!GZ21</f>
        <v>3</v>
      </c>
      <c r="DT21" s="13" t="n">
        <f aca="false">DT20-牌譜解析!HA21</f>
        <v>1</v>
      </c>
      <c r="DU21" s="13" t="n">
        <f aca="false">DU20-牌譜解析!HB21</f>
        <v>1</v>
      </c>
      <c r="DV21" s="13" t="n">
        <f aca="false">DV20-牌譜解析!HC21</f>
        <v>2</v>
      </c>
      <c r="DW21" s="13" t="n">
        <f aca="false">DW20-牌譜解析!HD21</f>
        <v>1</v>
      </c>
      <c r="DX21" s="13" t="n">
        <f aca="false">DX20-牌譜解析!HE21</f>
        <v>2</v>
      </c>
      <c r="DY21" s="13" t="n">
        <f aca="false">DY20-牌譜解析!HF21</f>
        <v>1</v>
      </c>
      <c r="DZ21" s="41" t="n">
        <f aca="false">DZ20-牌譜解析!HG21</f>
        <v>0</v>
      </c>
      <c r="EA21" s="40" t="n">
        <f aca="false">EA20-牌譜解析!HH21</f>
        <v>1</v>
      </c>
      <c r="EB21" s="13" t="n">
        <f aca="false">EB20-牌譜解析!HI21</f>
        <v>2</v>
      </c>
      <c r="EC21" s="13" t="n">
        <f aca="false">EC20-牌譜解析!HJ21</f>
        <v>1</v>
      </c>
      <c r="ED21" s="13" t="n">
        <f aca="false">ED20-牌譜解析!HK21</f>
        <v>2</v>
      </c>
      <c r="EE21" s="13" t="n">
        <f aca="false">EE20-牌譜解析!HL21</f>
        <v>1</v>
      </c>
      <c r="EF21" s="13" t="n">
        <f aca="false">EF20-牌譜解析!HM21</f>
        <v>2</v>
      </c>
      <c r="EG21" s="13" t="n">
        <f aca="false">EG20-牌譜解析!HN21</f>
        <v>2</v>
      </c>
      <c r="EH21" s="13" t="n">
        <f aca="false">EH20-牌譜解析!HO21</f>
        <v>1</v>
      </c>
      <c r="EI21" s="41" t="n">
        <f aca="false">EI20-牌譜解析!HP21</f>
        <v>3</v>
      </c>
      <c r="EJ21" s="13" t="n">
        <f aca="false">EJ20-牌譜解析!HQ21</f>
        <v>2</v>
      </c>
      <c r="EK21" s="13" t="n">
        <f aca="false">EK20-牌譜解析!HR21</f>
        <v>3</v>
      </c>
      <c r="EL21" s="13" t="n">
        <f aca="false">EL20-牌譜解析!HS21</f>
        <v>1</v>
      </c>
      <c r="EM21" s="13" t="n">
        <f aca="false">EM20-牌譜解析!HT21</f>
        <v>1</v>
      </c>
      <c r="EN21" s="13" t="n">
        <f aca="false">EN20-牌譜解析!HU21</f>
        <v>2</v>
      </c>
      <c r="EO21" s="13" t="n">
        <f aca="false">EO20-牌譜解析!HV21</f>
        <v>3</v>
      </c>
      <c r="EP21" s="13" t="n">
        <f aca="false">EP20-牌譜解析!HW21</f>
        <v>2</v>
      </c>
      <c r="EQ21" s="16" t="n">
        <f aca="false">SUM(DI21:EP21)</f>
        <v>52</v>
      </c>
    </row>
    <row r="22" customFormat="false" ht="13.5" hidden="false" customHeight="false" outlineLevel="0" collapsed="false">
      <c r="A22" s="1" t="n">
        <v>1</v>
      </c>
      <c r="C22" s="16" t="n">
        <v>19</v>
      </c>
      <c r="D22" s="1" t="n">
        <f aca="false">牌譜解析!CH14</f>
        <v>0</v>
      </c>
      <c r="E22" s="1" t="n">
        <f aca="false">牌譜解析!CI14</f>
        <v>0</v>
      </c>
      <c r="F22" s="1" t="n">
        <f aca="false">牌譜解析!CJ14</f>
        <v>0</v>
      </c>
      <c r="G22" s="1" t="n">
        <f aca="false">牌譜解析!CK14</f>
        <v>0</v>
      </c>
      <c r="H22" s="1" t="n">
        <f aca="false">牌譜解析!CL14</f>
        <v>0</v>
      </c>
      <c r="I22" s="1" t="n">
        <f aca="false">牌譜解析!CM14</f>
        <v>0</v>
      </c>
      <c r="J22" s="1" t="n">
        <f aca="false">牌譜解析!CN14</f>
        <v>0</v>
      </c>
      <c r="K22" s="1" t="n">
        <f aca="false">牌譜解析!CO14</f>
        <v>0</v>
      </c>
      <c r="L22" s="1" t="n">
        <f aca="false">牌譜解析!CP14</f>
        <v>0</v>
      </c>
      <c r="M22" s="1" t="n">
        <f aca="false">牌譜解析!CQ14</f>
        <v>0</v>
      </c>
      <c r="N22" s="1" t="n">
        <f aca="false">牌譜解析!CR14</f>
        <v>0</v>
      </c>
      <c r="O22" s="1" t="n">
        <f aca="false">牌譜解析!CS14</f>
        <v>0</v>
      </c>
      <c r="P22" s="1" t="n">
        <f aca="false">牌譜解析!CT14</f>
        <v>0</v>
      </c>
      <c r="Q22" s="1" t="n">
        <f aca="false">牌譜解析!CU14</f>
        <v>0</v>
      </c>
      <c r="R22" s="1" t="n">
        <f aca="false">牌譜解析!CV14</f>
        <v>0</v>
      </c>
      <c r="S22" s="1" t="n">
        <f aca="false">牌譜解析!CW14</f>
        <v>0</v>
      </c>
      <c r="T22" s="1" t="n">
        <f aca="false">牌譜解析!CX14</f>
        <v>0</v>
      </c>
      <c r="U22" s="1" t="n">
        <f aca="false">牌譜解析!CY14</f>
        <v>0</v>
      </c>
      <c r="V22" s="1" t="n">
        <f aca="false">牌譜解析!CZ14</f>
        <v>0</v>
      </c>
      <c r="W22" s="1" t="n">
        <f aca="false">牌譜解析!DA14</f>
        <v>0</v>
      </c>
      <c r="X22" s="1" t="n">
        <f aca="false">牌譜解析!DB14</f>
        <v>0</v>
      </c>
      <c r="Y22" s="1" t="n">
        <f aca="false">牌譜解析!DC14</f>
        <v>0</v>
      </c>
      <c r="Z22" s="1" t="n">
        <f aca="false">牌譜解析!DD14</f>
        <v>0</v>
      </c>
      <c r="AA22" s="1" t="n">
        <f aca="false">牌譜解析!DE14</f>
        <v>0</v>
      </c>
      <c r="AB22" s="1" t="n">
        <f aca="false">牌譜解析!DF14</f>
        <v>0</v>
      </c>
      <c r="AC22" s="1" t="n">
        <f aca="false">牌譜解析!DG14</f>
        <v>0</v>
      </c>
      <c r="AD22" s="1" t="n">
        <f aca="false">牌譜解析!DH14</f>
        <v>0</v>
      </c>
      <c r="AE22" s="1" t="n">
        <f aca="false">牌譜解析!DI14</f>
        <v>0</v>
      </c>
      <c r="AF22" s="1" t="n">
        <f aca="false">牌譜解析!DJ14</f>
        <v>0</v>
      </c>
      <c r="AG22" s="1" t="n">
        <f aca="false">牌譜解析!DK14</f>
        <v>0</v>
      </c>
      <c r="AH22" s="1" t="n">
        <f aca="false">牌譜解析!DL14</f>
        <v>1</v>
      </c>
      <c r="AI22" s="1" t="n">
        <f aca="false">牌譜解析!DM14</f>
        <v>0</v>
      </c>
      <c r="AJ22" s="1" t="n">
        <f aca="false">牌譜解析!DN14</f>
        <v>0</v>
      </c>
      <c r="AK22" s="1" t="n">
        <f aca="false">牌譜解析!DO14</f>
        <v>0</v>
      </c>
      <c r="AM22" s="16" t="n">
        <v>19</v>
      </c>
      <c r="AN22" s="1" t="n">
        <f aca="false">SUM(D$3:D22)</f>
        <v>1</v>
      </c>
      <c r="AO22" s="1" t="n">
        <f aca="false">SUM(E$3:E22)</f>
        <v>0</v>
      </c>
      <c r="AP22" s="1" t="n">
        <f aca="false">SUM(F$3:F22)</f>
        <v>1</v>
      </c>
      <c r="AQ22" s="1" t="n">
        <f aca="false">SUM(G$3:G22)</f>
        <v>0</v>
      </c>
      <c r="AR22" s="1" t="n">
        <f aca="false">SUM(H$3:H22)</f>
        <v>0</v>
      </c>
      <c r="AS22" s="1" t="n">
        <f aca="false">SUM(I$3:I22)</f>
        <v>1</v>
      </c>
      <c r="AT22" s="1" t="n">
        <f aca="false">SUM(J$3:J22)</f>
        <v>1</v>
      </c>
      <c r="AU22" s="1" t="n">
        <f aca="false">SUM(K$3:K22)</f>
        <v>1</v>
      </c>
      <c r="AV22" s="1" t="n">
        <f aca="false">SUM(L$3:L22)</f>
        <v>1</v>
      </c>
      <c r="AW22" s="1" t="n">
        <f aca="false">SUM(M$3:M22)</f>
        <v>2</v>
      </c>
      <c r="AX22" s="1" t="n">
        <f aca="false">SUM(N$3:N22)</f>
        <v>1</v>
      </c>
      <c r="AY22" s="1" t="n">
        <f aca="false">SUM(O$3:O22)</f>
        <v>1</v>
      </c>
      <c r="AZ22" s="1" t="n">
        <f aca="false">SUM(P$3:P22)</f>
        <v>2</v>
      </c>
      <c r="BA22" s="1" t="n">
        <f aca="false">SUM(Q$3:Q22)</f>
        <v>0</v>
      </c>
      <c r="BB22" s="1" t="n">
        <f aca="false">SUM(R$3:R22)</f>
        <v>1</v>
      </c>
      <c r="BC22" s="1" t="n">
        <f aca="false">SUM(S$3:S22)</f>
        <v>0</v>
      </c>
      <c r="BD22" s="1" t="n">
        <f aca="false">SUM(T$3:T22)</f>
        <v>2</v>
      </c>
      <c r="BE22" s="1" t="n">
        <f aca="false">SUM(U$3:U22)</f>
        <v>2</v>
      </c>
      <c r="BF22" s="1" t="n">
        <f aca="false">SUM(V$3:V22)</f>
        <v>1</v>
      </c>
      <c r="BG22" s="1" t="n">
        <f aca="false">SUM(W$3:W22)</f>
        <v>0</v>
      </c>
      <c r="BH22" s="1" t="n">
        <f aca="false">SUM(X$3:X22)</f>
        <v>1</v>
      </c>
      <c r="BI22" s="1" t="n">
        <f aca="false">SUM(Y$3:Y22)</f>
        <v>0</v>
      </c>
      <c r="BJ22" s="1" t="n">
        <f aca="false">SUM(Z$3:Z22)</f>
        <v>2</v>
      </c>
      <c r="BK22" s="1" t="n">
        <f aca="false">SUM(AA$3:AA22)</f>
        <v>0</v>
      </c>
      <c r="BL22" s="1" t="n">
        <f aca="false">SUM(AB$3:AB22)</f>
        <v>0</v>
      </c>
      <c r="BM22" s="1" t="n">
        <f aca="false">SUM(AC$3:AC22)</f>
        <v>1</v>
      </c>
      <c r="BN22" s="1" t="n">
        <f aca="false">SUM(AD$3:AD22)</f>
        <v>0</v>
      </c>
      <c r="BO22" s="1" t="n">
        <f aca="false">SUM(AE$3:AE22)</f>
        <v>0</v>
      </c>
      <c r="BP22" s="1" t="n">
        <f aca="false">SUM(AF$3:AF22)</f>
        <v>1</v>
      </c>
      <c r="BQ22" s="1" t="n">
        <f aca="false">SUM(AG$3:AG22)</f>
        <v>2</v>
      </c>
      <c r="BR22" s="1" t="n">
        <f aca="false">SUM(AH$3:AH22)</f>
        <v>3</v>
      </c>
      <c r="BS22" s="1" t="n">
        <f aca="false">SUM(AI$3:AI22)</f>
        <v>2</v>
      </c>
      <c r="BT22" s="1" t="n">
        <f aca="false">SUM(AJ$3:AJ22)</f>
        <v>1</v>
      </c>
      <c r="BU22" s="1" t="n">
        <f aca="false">SUM(AK$3:AK22)</f>
        <v>1</v>
      </c>
      <c r="BV22" s="1" t="n">
        <f aca="false">SUM(AN22:BU22)</f>
        <v>32</v>
      </c>
      <c r="BX22" s="16" t="n">
        <v>19</v>
      </c>
      <c r="BY22" s="1" t="n">
        <f aca="false">4-AN22</f>
        <v>3</v>
      </c>
      <c r="BZ22" s="1" t="n">
        <f aca="false">4-AO22</f>
        <v>4</v>
      </c>
      <c r="CA22" s="1" t="n">
        <f aca="false">4-AP22</f>
        <v>3</v>
      </c>
      <c r="CB22" s="1" t="n">
        <f aca="false">4-AQ22</f>
        <v>4</v>
      </c>
      <c r="CC22" s="1" t="n">
        <f aca="false">4-AR22</f>
        <v>4</v>
      </c>
      <c r="CD22" s="1" t="n">
        <f aca="false">4-AS22</f>
        <v>3</v>
      </c>
      <c r="CE22" s="1" t="n">
        <f aca="false">4-AT22</f>
        <v>3</v>
      </c>
      <c r="CF22" s="1" t="n">
        <f aca="false">4-AU22</f>
        <v>3</v>
      </c>
      <c r="CG22" s="1" t="n">
        <f aca="false">4-AV22</f>
        <v>3</v>
      </c>
      <c r="CH22" s="1" t="n">
        <f aca="false">4-AW22</f>
        <v>2</v>
      </c>
      <c r="CI22" s="1" t="n">
        <f aca="false">4-AX22</f>
        <v>3</v>
      </c>
      <c r="CJ22" s="1" t="n">
        <f aca="false">4-AY22</f>
        <v>3</v>
      </c>
      <c r="CK22" s="1" t="n">
        <f aca="false">4-AZ22</f>
        <v>2</v>
      </c>
      <c r="CL22" s="1" t="n">
        <f aca="false">4-BA22</f>
        <v>4</v>
      </c>
      <c r="CM22" s="1" t="n">
        <f aca="false">4-BB22</f>
        <v>3</v>
      </c>
      <c r="CN22" s="1" t="n">
        <f aca="false">4-BC22</f>
        <v>4</v>
      </c>
      <c r="CO22" s="1" t="n">
        <f aca="false">4-BD22</f>
        <v>2</v>
      </c>
      <c r="CP22" s="1" t="n">
        <f aca="false">4-BE22</f>
        <v>2</v>
      </c>
      <c r="CQ22" s="1" t="n">
        <f aca="false">4-BF22</f>
        <v>3</v>
      </c>
      <c r="CR22" s="1" t="n">
        <f aca="false">4-BG22</f>
        <v>4</v>
      </c>
      <c r="CS22" s="1" t="n">
        <f aca="false">4-BH22</f>
        <v>3</v>
      </c>
      <c r="CT22" s="1" t="n">
        <f aca="false">4-BI22</f>
        <v>4</v>
      </c>
      <c r="CU22" s="1" t="n">
        <f aca="false">4-BJ22</f>
        <v>2</v>
      </c>
      <c r="CV22" s="1" t="n">
        <f aca="false">4-BK22</f>
        <v>4</v>
      </c>
      <c r="CW22" s="1" t="n">
        <f aca="false">4-BL22</f>
        <v>4</v>
      </c>
      <c r="CX22" s="1" t="n">
        <f aca="false">4-BM22</f>
        <v>3</v>
      </c>
      <c r="CY22" s="1" t="n">
        <f aca="false">4-BN22</f>
        <v>4</v>
      </c>
      <c r="CZ22" s="1" t="n">
        <f aca="false">4-BO22</f>
        <v>4</v>
      </c>
      <c r="DA22" s="1" t="n">
        <f aca="false">4-BP22</f>
        <v>3</v>
      </c>
      <c r="DB22" s="1" t="n">
        <f aca="false">4-BQ22</f>
        <v>2</v>
      </c>
      <c r="DC22" s="1" t="n">
        <f aca="false">4-BR22</f>
        <v>1</v>
      </c>
      <c r="DD22" s="1" t="n">
        <f aca="false">4-BS22</f>
        <v>2</v>
      </c>
      <c r="DE22" s="1" t="n">
        <f aca="false">4-BT22</f>
        <v>3</v>
      </c>
      <c r="DF22" s="1" t="n">
        <f aca="false">4-BU22</f>
        <v>3</v>
      </c>
      <c r="DH22" s="5" t="n">
        <v>19</v>
      </c>
      <c r="DI22" s="40" t="n">
        <f aca="false">DI21-牌譜解析!GP22</f>
        <v>1</v>
      </c>
      <c r="DJ22" s="13" t="n">
        <f aca="false">DJ21-牌譜解析!GQ22</f>
        <v>1</v>
      </c>
      <c r="DK22" s="13" t="n">
        <f aca="false">DK21-牌譜解析!GR22</f>
        <v>1</v>
      </c>
      <c r="DL22" s="13" t="n">
        <f aca="false">DL21-牌譜解析!GS22</f>
        <v>3</v>
      </c>
      <c r="DM22" s="13" t="n">
        <f aca="false">DM21-牌譜解析!GT22</f>
        <v>1</v>
      </c>
      <c r="DN22" s="13" t="n">
        <f aca="false">DN21-牌譜解析!GU22</f>
        <v>1</v>
      </c>
      <c r="DO22" s="13" t="n">
        <f aca="false">DO21-牌譜解析!GV22</f>
        <v>0</v>
      </c>
      <c r="DP22" s="13" t="n">
        <f aca="false">DP21-牌譜解析!GW22</f>
        <v>1</v>
      </c>
      <c r="DQ22" s="41" t="n">
        <f aca="false">DQ21-牌譜解析!GX22</f>
        <v>2</v>
      </c>
      <c r="DR22" s="40" t="n">
        <f aca="false">DR21-牌譜解析!GY22</f>
        <v>0</v>
      </c>
      <c r="DS22" s="13" t="n">
        <f aca="false">DS21-牌譜解析!GZ22</f>
        <v>3</v>
      </c>
      <c r="DT22" s="13" t="n">
        <f aca="false">DT21-牌譜解析!HA22</f>
        <v>1</v>
      </c>
      <c r="DU22" s="13" t="n">
        <f aca="false">DU21-牌譜解析!HB22</f>
        <v>1</v>
      </c>
      <c r="DV22" s="13" t="n">
        <f aca="false">DV21-牌譜解析!HC22</f>
        <v>2</v>
      </c>
      <c r="DW22" s="13" t="n">
        <f aca="false">DW21-牌譜解析!HD22</f>
        <v>1</v>
      </c>
      <c r="DX22" s="13" t="n">
        <f aca="false">DX21-牌譜解析!HE22</f>
        <v>2</v>
      </c>
      <c r="DY22" s="13" t="n">
        <f aca="false">DY21-牌譜解析!HF22</f>
        <v>1</v>
      </c>
      <c r="DZ22" s="41" t="n">
        <f aca="false">DZ21-牌譜解析!HG22</f>
        <v>0</v>
      </c>
      <c r="EA22" s="40" t="n">
        <f aca="false">EA21-牌譜解析!HH22</f>
        <v>1</v>
      </c>
      <c r="EB22" s="13" t="n">
        <f aca="false">EB21-牌譜解析!HI22</f>
        <v>2</v>
      </c>
      <c r="EC22" s="13" t="n">
        <f aca="false">EC21-牌譜解析!HJ22</f>
        <v>1</v>
      </c>
      <c r="ED22" s="13" t="n">
        <f aca="false">ED21-牌譜解析!HK22</f>
        <v>2</v>
      </c>
      <c r="EE22" s="13" t="n">
        <f aca="false">EE21-牌譜解析!HL22</f>
        <v>1</v>
      </c>
      <c r="EF22" s="13" t="n">
        <f aca="false">EF21-牌譜解析!HM22</f>
        <v>2</v>
      </c>
      <c r="EG22" s="13" t="n">
        <f aca="false">EG21-牌譜解析!HN22</f>
        <v>2</v>
      </c>
      <c r="EH22" s="13" t="n">
        <f aca="false">EH21-牌譜解析!HO22</f>
        <v>1</v>
      </c>
      <c r="EI22" s="41" t="n">
        <f aca="false">EI21-牌譜解析!HP22</f>
        <v>3</v>
      </c>
      <c r="EJ22" s="13" t="n">
        <f aca="false">EJ21-牌譜解析!HQ22</f>
        <v>2</v>
      </c>
      <c r="EK22" s="13" t="n">
        <f aca="false">EK21-牌譜解析!HR22</f>
        <v>3</v>
      </c>
      <c r="EL22" s="13" t="n">
        <f aca="false">EL21-牌譜解析!HS22</f>
        <v>1</v>
      </c>
      <c r="EM22" s="13" t="n">
        <f aca="false">EM21-牌譜解析!HT22</f>
        <v>1</v>
      </c>
      <c r="EN22" s="13" t="n">
        <f aca="false">EN21-牌譜解析!HU22</f>
        <v>2</v>
      </c>
      <c r="EO22" s="13" t="n">
        <f aca="false">EO21-牌譜解析!HV22</f>
        <v>3</v>
      </c>
      <c r="EP22" s="13" t="n">
        <f aca="false">EP21-牌譜解析!HW22</f>
        <v>2</v>
      </c>
      <c r="EQ22" s="16" t="n">
        <f aca="false">SUM(DI22:EP22)</f>
        <v>51</v>
      </c>
    </row>
    <row r="23" customFormat="false" ht="13.5" hidden="false" customHeight="false" outlineLevel="0" collapsed="false">
      <c r="A23" s="1" t="n">
        <v>2</v>
      </c>
      <c r="C23" s="16" t="n">
        <v>20</v>
      </c>
      <c r="D23" s="1" t="n">
        <f aca="false">牌譜解析!DS14</f>
        <v>0</v>
      </c>
      <c r="E23" s="1" t="n">
        <f aca="false">牌譜解析!DT14</f>
        <v>0</v>
      </c>
      <c r="F23" s="1" t="n">
        <f aca="false">牌譜解析!DU14</f>
        <v>0</v>
      </c>
      <c r="G23" s="1" t="n">
        <f aca="false">牌譜解析!DV14</f>
        <v>0</v>
      </c>
      <c r="H23" s="1" t="n">
        <f aca="false">牌譜解析!DW14</f>
        <v>0</v>
      </c>
      <c r="I23" s="1" t="n">
        <f aca="false">牌譜解析!DX14</f>
        <v>0</v>
      </c>
      <c r="J23" s="1" t="n">
        <f aca="false">牌譜解析!DY14</f>
        <v>0</v>
      </c>
      <c r="K23" s="1" t="n">
        <f aca="false">牌譜解析!DZ14</f>
        <v>0</v>
      </c>
      <c r="L23" s="1" t="n">
        <f aca="false">牌譜解析!EA14</f>
        <v>0</v>
      </c>
      <c r="M23" s="1" t="n">
        <f aca="false">牌譜解析!EB14</f>
        <v>0</v>
      </c>
      <c r="N23" s="1" t="n">
        <f aca="false">牌譜解析!EC14</f>
        <v>0</v>
      </c>
      <c r="O23" s="1" t="n">
        <f aca="false">牌譜解析!ED14</f>
        <v>0</v>
      </c>
      <c r="P23" s="1" t="n">
        <f aca="false">牌譜解析!EE14</f>
        <v>0</v>
      </c>
      <c r="Q23" s="1" t="n">
        <f aca="false">牌譜解析!EF14</f>
        <v>0</v>
      </c>
      <c r="R23" s="1" t="n">
        <f aca="false">牌譜解析!EG14</f>
        <v>0</v>
      </c>
      <c r="S23" s="1" t="n">
        <f aca="false">牌譜解析!EH14</f>
        <v>0</v>
      </c>
      <c r="T23" s="1" t="n">
        <f aca="false">牌譜解析!EI14</f>
        <v>0</v>
      </c>
      <c r="U23" s="1" t="n">
        <f aca="false">牌譜解析!EJ14</f>
        <v>0</v>
      </c>
      <c r="V23" s="1" t="n">
        <f aca="false">牌譜解析!EK14</f>
        <v>0</v>
      </c>
      <c r="W23" s="1" t="n">
        <f aca="false">牌譜解析!EL14</f>
        <v>1</v>
      </c>
      <c r="X23" s="1" t="n">
        <f aca="false">牌譜解析!EM14</f>
        <v>0</v>
      </c>
      <c r="Y23" s="1" t="n">
        <f aca="false">牌譜解析!EN14</f>
        <v>0</v>
      </c>
      <c r="Z23" s="1" t="n">
        <f aca="false">牌譜解析!EO14</f>
        <v>0</v>
      </c>
      <c r="AA23" s="1" t="n">
        <f aca="false">牌譜解析!EP14</f>
        <v>0</v>
      </c>
      <c r="AB23" s="1" t="n">
        <f aca="false">牌譜解析!EQ14</f>
        <v>0</v>
      </c>
      <c r="AC23" s="1" t="n">
        <f aca="false">牌譜解析!ER14</f>
        <v>0</v>
      </c>
      <c r="AD23" s="1" t="n">
        <f aca="false">牌譜解析!ES14</f>
        <v>0</v>
      </c>
      <c r="AE23" s="1" t="n">
        <f aca="false">牌譜解析!ET14</f>
        <v>0</v>
      </c>
      <c r="AF23" s="1" t="n">
        <f aca="false">牌譜解析!EU14</f>
        <v>0</v>
      </c>
      <c r="AG23" s="1" t="n">
        <f aca="false">牌譜解析!EV14</f>
        <v>0</v>
      </c>
      <c r="AH23" s="1" t="n">
        <f aca="false">牌譜解析!EW14</f>
        <v>0</v>
      </c>
      <c r="AI23" s="1" t="n">
        <f aca="false">牌譜解析!EX14</f>
        <v>0</v>
      </c>
      <c r="AJ23" s="1" t="n">
        <f aca="false">牌譜解析!EY14</f>
        <v>0</v>
      </c>
      <c r="AK23" s="1" t="n">
        <f aca="false">牌譜解析!EZ14</f>
        <v>0</v>
      </c>
      <c r="AM23" s="16" t="n">
        <v>20</v>
      </c>
      <c r="AN23" s="1" t="n">
        <f aca="false">SUM(D$3:D23)</f>
        <v>1</v>
      </c>
      <c r="AO23" s="1" t="n">
        <f aca="false">SUM(E$3:E23)</f>
        <v>0</v>
      </c>
      <c r="AP23" s="1" t="n">
        <f aca="false">SUM(F$3:F23)</f>
        <v>1</v>
      </c>
      <c r="AQ23" s="1" t="n">
        <f aca="false">SUM(G$3:G23)</f>
        <v>0</v>
      </c>
      <c r="AR23" s="1" t="n">
        <f aca="false">SUM(H$3:H23)</f>
        <v>0</v>
      </c>
      <c r="AS23" s="1" t="n">
        <f aca="false">SUM(I$3:I23)</f>
        <v>1</v>
      </c>
      <c r="AT23" s="1" t="n">
        <f aca="false">SUM(J$3:J23)</f>
        <v>1</v>
      </c>
      <c r="AU23" s="1" t="n">
        <f aca="false">SUM(K$3:K23)</f>
        <v>1</v>
      </c>
      <c r="AV23" s="1" t="n">
        <f aca="false">SUM(L$3:L23)</f>
        <v>1</v>
      </c>
      <c r="AW23" s="1" t="n">
        <f aca="false">SUM(M$3:M23)</f>
        <v>2</v>
      </c>
      <c r="AX23" s="1" t="n">
        <f aca="false">SUM(N$3:N23)</f>
        <v>1</v>
      </c>
      <c r="AY23" s="1" t="n">
        <f aca="false">SUM(O$3:O23)</f>
        <v>1</v>
      </c>
      <c r="AZ23" s="1" t="n">
        <f aca="false">SUM(P$3:P23)</f>
        <v>2</v>
      </c>
      <c r="BA23" s="1" t="n">
        <f aca="false">SUM(Q$3:Q23)</f>
        <v>0</v>
      </c>
      <c r="BB23" s="1" t="n">
        <f aca="false">SUM(R$3:R23)</f>
        <v>1</v>
      </c>
      <c r="BC23" s="1" t="n">
        <f aca="false">SUM(S$3:S23)</f>
        <v>0</v>
      </c>
      <c r="BD23" s="1" t="n">
        <f aca="false">SUM(T$3:T23)</f>
        <v>2</v>
      </c>
      <c r="BE23" s="1" t="n">
        <f aca="false">SUM(U$3:U23)</f>
        <v>2</v>
      </c>
      <c r="BF23" s="1" t="n">
        <f aca="false">SUM(V$3:V23)</f>
        <v>1</v>
      </c>
      <c r="BG23" s="1" t="n">
        <f aca="false">SUM(W$3:W23)</f>
        <v>1</v>
      </c>
      <c r="BH23" s="1" t="n">
        <f aca="false">SUM(X$3:X23)</f>
        <v>1</v>
      </c>
      <c r="BI23" s="1" t="n">
        <f aca="false">SUM(Y$3:Y23)</f>
        <v>0</v>
      </c>
      <c r="BJ23" s="1" t="n">
        <f aca="false">SUM(Z$3:Z23)</f>
        <v>2</v>
      </c>
      <c r="BK23" s="1" t="n">
        <f aca="false">SUM(AA$3:AA23)</f>
        <v>0</v>
      </c>
      <c r="BL23" s="1" t="n">
        <f aca="false">SUM(AB$3:AB23)</f>
        <v>0</v>
      </c>
      <c r="BM23" s="1" t="n">
        <f aca="false">SUM(AC$3:AC23)</f>
        <v>1</v>
      </c>
      <c r="BN23" s="1" t="n">
        <f aca="false">SUM(AD$3:AD23)</f>
        <v>0</v>
      </c>
      <c r="BO23" s="1" t="n">
        <f aca="false">SUM(AE$3:AE23)</f>
        <v>0</v>
      </c>
      <c r="BP23" s="1" t="n">
        <f aca="false">SUM(AF$3:AF23)</f>
        <v>1</v>
      </c>
      <c r="BQ23" s="1" t="n">
        <f aca="false">SUM(AG$3:AG23)</f>
        <v>2</v>
      </c>
      <c r="BR23" s="1" t="n">
        <f aca="false">SUM(AH$3:AH23)</f>
        <v>3</v>
      </c>
      <c r="BS23" s="1" t="n">
        <f aca="false">SUM(AI$3:AI23)</f>
        <v>2</v>
      </c>
      <c r="BT23" s="1" t="n">
        <f aca="false">SUM(AJ$3:AJ23)</f>
        <v>1</v>
      </c>
      <c r="BU23" s="1" t="n">
        <f aca="false">SUM(AK$3:AK23)</f>
        <v>1</v>
      </c>
      <c r="BV23" s="1" t="n">
        <f aca="false">SUM(AN23:BU23)</f>
        <v>33</v>
      </c>
      <c r="BX23" s="16" t="n">
        <v>20</v>
      </c>
      <c r="BY23" s="1" t="n">
        <f aca="false">4-AN23</f>
        <v>3</v>
      </c>
      <c r="BZ23" s="1" t="n">
        <f aca="false">4-AO23</f>
        <v>4</v>
      </c>
      <c r="CA23" s="1" t="n">
        <f aca="false">4-AP23</f>
        <v>3</v>
      </c>
      <c r="CB23" s="1" t="n">
        <f aca="false">4-AQ23</f>
        <v>4</v>
      </c>
      <c r="CC23" s="1" t="n">
        <f aca="false">4-AR23</f>
        <v>4</v>
      </c>
      <c r="CD23" s="1" t="n">
        <f aca="false">4-AS23</f>
        <v>3</v>
      </c>
      <c r="CE23" s="1" t="n">
        <f aca="false">4-AT23</f>
        <v>3</v>
      </c>
      <c r="CF23" s="1" t="n">
        <f aca="false">4-AU23</f>
        <v>3</v>
      </c>
      <c r="CG23" s="1" t="n">
        <f aca="false">4-AV23</f>
        <v>3</v>
      </c>
      <c r="CH23" s="1" t="n">
        <f aca="false">4-AW23</f>
        <v>2</v>
      </c>
      <c r="CI23" s="1" t="n">
        <f aca="false">4-AX23</f>
        <v>3</v>
      </c>
      <c r="CJ23" s="1" t="n">
        <f aca="false">4-AY23</f>
        <v>3</v>
      </c>
      <c r="CK23" s="1" t="n">
        <f aca="false">4-AZ23</f>
        <v>2</v>
      </c>
      <c r="CL23" s="1" t="n">
        <f aca="false">4-BA23</f>
        <v>4</v>
      </c>
      <c r="CM23" s="1" t="n">
        <f aca="false">4-BB23</f>
        <v>3</v>
      </c>
      <c r="CN23" s="1" t="n">
        <f aca="false">4-BC23</f>
        <v>4</v>
      </c>
      <c r="CO23" s="1" t="n">
        <f aca="false">4-BD23</f>
        <v>2</v>
      </c>
      <c r="CP23" s="1" t="n">
        <f aca="false">4-BE23</f>
        <v>2</v>
      </c>
      <c r="CQ23" s="1" t="n">
        <f aca="false">4-BF23</f>
        <v>3</v>
      </c>
      <c r="CR23" s="1" t="n">
        <f aca="false">4-BG23</f>
        <v>3</v>
      </c>
      <c r="CS23" s="1" t="n">
        <f aca="false">4-BH23</f>
        <v>3</v>
      </c>
      <c r="CT23" s="1" t="n">
        <f aca="false">4-BI23</f>
        <v>4</v>
      </c>
      <c r="CU23" s="1" t="n">
        <f aca="false">4-BJ23</f>
        <v>2</v>
      </c>
      <c r="CV23" s="1" t="n">
        <f aca="false">4-BK23</f>
        <v>4</v>
      </c>
      <c r="CW23" s="1" t="n">
        <f aca="false">4-BL23</f>
        <v>4</v>
      </c>
      <c r="CX23" s="1" t="n">
        <f aca="false">4-BM23</f>
        <v>3</v>
      </c>
      <c r="CY23" s="1" t="n">
        <f aca="false">4-BN23</f>
        <v>4</v>
      </c>
      <c r="CZ23" s="1" t="n">
        <f aca="false">4-BO23</f>
        <v>4</v>
      </c>
      <c r="DA23" s="1" t="n">
        <f aca="false">4-BP23</f>
        <v>3</v>
      </c>
      <c r="DB23" s="1" t="n">
        <f aca="false">4-BQ23</f>
        <v>2</v>
      </c>
      <c r="DC23" s="1" t="n">
        <f aca="false">4-BR23</f>
        <v>1</v>
      </c>
      <c r="DD23" s="1" t="n">
        <f aca="false">4-BS23</f>
        <v>2</v>
      </c>
      <c r="DE23" s="1" t="n">
        <f aca="false">4-BT23</f>
        <v>3</v>
      </c>
      <c r="DF23" s="1" t="n">
        <f aca="false">4-BU23</f>
        <v>3</v>
      </c>
      <c r="DH23" s="5" t="n">
        <v>20</v>
      </c>
      <c r="DI23" s="40" t="n">
        <f aca="false">DI22-牌譜解析!GP23</f>
        <v>1</v>
      </c>
      <c r="DJ23" s="13" t="n">
        <f aca="false">DJ22-牌譜解析!GQ23</f>
        <v>1</v>
      </c>
      <c r="DK23" s="13" t="n">
        <f aca="false">DK22-牌譜解析!GR23</f>
        <v>1</v>
      </c>
      <c r="DL23" s="13" t="n">
        <f aca="false">DL22-牌譜解析!GS23</f>
        <v>3</v>
      </c>
      <c r="DM23" s="13" t="n">
        <f aca="false">DM22-牌譜解析!GT23</f>
        <v>1</v>
      </c>
      <c r="DN23" s="13" t="n">
        <f aca="false">DN22-牌譜解析!GU23</f>
        <v>1</v>
      </c>
      <c r="DO23" s="13" t="n">
        <f aca="false">DO22-牌譜解析!GV23</f>
        <v>0</v>
      </c>
      <c r="DP23" s="13" t="n">
        <f aca="false">DP22-牌譜解析!GW23</f>
        <v>1</v>
      </c>
      <c r="DQ23" s="41" t="n">
        <f aca="false">DQ22-牌譜解析!GX23</f>
        <v>2</v>
      </c>
      <c r="DR23" s="40" t="n">
        <f aca="false">DR22-牌譜解析!GY23</f>
        <v>0</v>
      </c>
      <c r="DS23" s="13" t="n">
        <f aca="false">DS22-牌譜解析!GZ23</f>
        <v>3</v>
      </c>
      <c r="DT23" s="13" t="n">
        <f aca="false">DT22-牌譜解析!HA23</f>
        <v>1</v>
      </c>
      <c r="DU23" s="13" t="n">
        <f aca="false">DU22-牌譜解析!HB23</f>
        <v>1</v>
      </c>
      <c r="DV23" s="13" t="n">
        <f aca="false">DV22-牌譜解析!HC23</f>
        <v>2</v>
      </c>
      <c r="DW23" s="13" t="n">
        <f aca="false">DW22-牌譜解析!HD23</f>
        <v>1</v>
      </c>
      <c r="DX23" s="13" t="n">
        <f aca="false">DX22-牌譜解析!HE23</f>
        <v>2</v>
      </c>
      <c r="DY23" s="13" t="n">
        <f aca="false">DY22-牌譜解析!HF23</f>
        <v>1</v>
      </c>
      <c r="DZ23" s="41" t="n">
        <f aca="false">DZ22-牌譜解析!HG23</f>
        <v>0</v>
      </c>
      <c r="EA23" s="40" t="n">
        <f aca="false">EA22-牌譜解析!HH23</f>
        <v>1</v>
      </c>
      <c r="EB23" s="13" t="n">
        <f aca="false">EB22-牌譜解析!HI23</f>
        <v>2</v>
      </c>
      <c r="EC23" s="13" t="n">
        <f aca="false">EC22-牌譜解析!HJ23</f>
        <v>1</v>
      </c>
      <c r="ED23" s="13" t="n">
        <f aca="false">ED22-牌譜解析!HK23</f>
        <v>2</v>
      </c>
      <c r="EE23" s="13" t="n">
        <f aca="false">EE22-牌譜解析!HL23</f>
        <v>1</v>
      </c>
      <c r="EF23" s="13" t="n">
        <f aca="false">EF22-牌譜解析!HM23</f>
        <v>2</v>
      </c>
      <c r="EG23" s="13" t="n">
        <f aca="false">EG22-牌譜解析!HN23</f>
        <v>2</v>
      </c>
      <c r="EH23" s="13" t="n">
        <f aca="false">EH22-牌譜解析!HO23</f>
        <v>0</v>
      </c>
      <c r="EI23" s="41" t="n">
        <f aca="false">EI22-牌譜解析!HP23</f>
        <v>3</v>
      </c>
      <c r="EJ23" s="13" t="n">
        <f aca="false">EJ22-牌譜解析!HQ23</f>
        <v>2</v>
      </c>
      <c r="EK23" s="13" t="n">
        <f aca="false">EK22-牌譜解析!HR23</f>
        <v>3</v>
      </c>
      <c r="EL23" s="13" t="n">
        <f aca="false">EL22-牌譜解析!HS23</f>
        <v>1</v>
      </c>
      <c r="EM23" s="13" t="n">
        <f aca="false">EM22-牌譜解析!HT23</f>
        <v>1</v>
      </c>
      <c r="EN23" s="13" t="n">
        <f aca="false">EN22-牌譜解析!HU23</f>
        <v>2</v>
      </c>
      <c r="EO23" s="13" t="n">
        <f aca="false">EO22-牌譜解析!HV23</f>
        <v>3</v>
      </c>
      <c r="EP23" s="13" t="n">
        <f aca="false">EP22-牌譜解析!HW23</f>
        <v>2</v>
      </c>
      <c r="EQ23" s="16" t="n">
        <f aca="false">SUM(DI23:EP23)</f>
        <v>50</v>
      </c>
    </row>
    <row r="24" customFormat="false" ht="13.5" hidden="false" customHeight="false" outlineLevel="0" collapsed="false">
      <c r="A24" s="1" t="n">
        <v>3</v>
      </c>
      <c r="B24" s="1" t="n">
        <v>6</v>
      </c>
      <c r="C24" s="38" t="n">
        <v>21</v>
      </c>
      <c r="D24" s="1" t="n">
        <f aca="false">牌譜解析!L15</f>
        <v>0</v>
      </c>
      <c r="E24" s="1" t="n">
        <f aca="false">牌譜解析!M15</f>
        <v>0</v>
      </c>
      <c r="F24" s="1" t="n">
        <f aca="false">牌譜解析!N15</f>
        <v>0</v>
      </c>
      <c r="G24" s="1" t="n">
        <f aca="false">牌譜解析!O15</f>
        <v>0</v>
      </c>
      <c r="H24" s="1" t="n">
        <f aca="false">牌譜解析!P15</f>
        <v>0</v>
      </c>
      <c r="I24" s="1" t="n">
        <f aca="false">牌譜解析!Q15</f>
        <v>0</v>
      </c>
      <c r="J24" s="1" t="n">
        <f aca="false">牌譜解析!R15</f>
        <v>0</v>
      </c>
      <c r="K24" s="1" t="n">
        <f aca="false">牌譜解析!S15</f>
        <v>0</v>
      </c>
      <c r="L24" s="1" t="n">
        <f aca="false">牌譜解析!T15</f>
        <v>0</v>
      </c>
      <c r="M24" s="1" t="n">
        <f aca="false">牌譜解析!U15</f>
        <v>0</v>
      </c>
      <c r="N24" s="1" t="n">
        <f aca="false">牌譜解析!V15</f>
        <v>0</v>
      </c>
      <c r="O24" s="1" t="n">
        <f aca="false">牌譜解析!W15</f>
        <v>0</v>
      </c>
      <c r="P24" s="1" t="n">
        <f aca="false">牌譜解析!X15</f>
        <v>0</v>
      </c>
      <c r="Q24" s="1" t="n">
        <f aca="false">牌譜解析!Y15</f>
        <v>0</v>
      </c>
      <c r="R24" s="1" t="n">
        <f aca="false">牌譜解析!Z15</f>
        <v>0</v>
      </c>
      <c r="S24" s="1" t="n">
        <f aca="false">牌譜解析!AA15</f>
        <v>0</v>
      </c>
      <c r="T24" s="1" t="n">
        <f aca="false">牌譜解析!AB15</f>
        <v>0</v>
      </c>
      <c r="U24" s="1" t="n">
        <f aca="false">牌譜解析!AC15</f>
        <v>0</v>
      </c>
      <c r="V24" s="1" t="n">
        <f aca="false">牌譜解析!AD15</f>
        <v>0</v>
      </c>
      <c r="W24" s="1" t="n">
        <f aca="false">牌譜解析!AE15</f>
        <v>0</v>
      </c>
      <c r="X24" s="1" t="n">
        <f aca="false">牌譜解析!AF15</f>
        <v>0</v>
      </c>
      <c r="Y24" s="1" t="n">
        <f aca="false">牌譜解析!AG15</f>
        <v>0</v>
      </c>
      <c r="Z24" s="1" t="n">
        <f aca="false">牌譜解析!AH15</f>
        <v>0</v>
      </c>
      <c r="AA24" s="1" t="n">
        <f aca="false">牌譜解析!AI15</f>
        <v>0</v>
      </c>
      <c r="AB24" s="1" t="n">
        <f aca="false">牌譜解析!AJ15</f>
        <v>0</v>
      </c>
      <c r="AC24" s="1" t="n">
        <f aca="false">牌譜解析!AK15</f>
        <v>0</v>
      </c>
      <c r="AD24" s="1" t="n">
        <f aca="false">牌譜解析!AL15</f>
        <v>1</v>
      </c>
      <c r="AE24" s="1" t="n">
        <f aca="false">牌譜解析!AM15</f>
        <v>0</v>
      </c>
      <c r="AF24" s="1" t="n">
        <f aca="false">牌譜解析!AN15</f>
        <v>0</v>
      </c>
      <c r="AG24" s="1" t="n">
        <f aca="false">牌譜解析!AO15</f>
        <v>0</v>
      </c>
      <c r="AH24" s="1" t="n">
        <f aca="false">牌譜解析!AP15</f>
        <v>0</v>
      </c>
      <c r="AI24" s="1" t="n">
        <f aca="false">牌譜解析!AQ15</f>
        <v>0</v>
      </c>
      <c r="AJ24" s="1" t="n">
        <f aca="false">牌譜解析!AR15</f>
        <v>0</v>
      </c>
      <c r="AK24" s="1" t="n">
        <f aca="false">牌譜解析!AS15</f>
        <v>0</v>
      </c>
      <c r="AM24" s="38" t="n">
        <v>21</v>
      </c>
      <c r="AN24" s="1" t="n">
        <f aca="false">SUM(D$3:D24)</f>
        <v>1</v>
      </c>
      <c r="AO24" s="1" t="n">
        <f aca="false">SUM(E$3:E24)</f>
        <v>0</v>
      </c>
      <c r="AP24" s="1" t="n">
        <f aca="false">SUM(F$3:F24)</f>
        <v>1</v>
      </c>
      <c r="AQ24" s="1" t="n">
        <f aca="false">SUM(G$3:G24)</f>
        <v>0</v>
      </c>
      <c r="AR24" s="1" t="n">
        <f aca="false">SUM(H$3:H24)</f>
        <v>0</v>
      </c>
      <c r="AS24" s="1" t="n">
        <f aca="false">SUM(I$3:I24)</f>
        <v>1</v>
      </c>
      <c r="AT24" s="1" t="n">
        <f aca="false">SUM(J$3:J24)</f>
        <v>1</v>
      </c>
      <c r="AU24" s="1" t="n">
        <f aca="false">SUM(K$3:K24)</f>
        <v>1</v>
      </c>
      <c r="AV24" s="1" t="n">
        <f aca="false">SUM(L$3:L24)</f>
        <v>1</v>
      </c>
      <c r="AW24" s="1" t="n">
        <f aca="false">SUM(M$3:M24)</f>
        <v>2</v>
      </c>
      <c r="AX24" s="1" t="n">
        <f aca="false">SUM(N$3:N24)</f>
        <v>1</v>
      </c>
      <c r="AY24" s="1" t="n">
        <f aca="false">SUM(O$3:O24)</f>
        <v>1</v>
      </c>
      <c r="AZ24" s="1" t="n">
        <f aca="false">SUM(P$3:P24)</f>
        <v>2</v>
      </c>
      <c r="BA24" s="1" t="n">
        <f aca="false">SUM(Q$3:Q24)</f>
        <v>0</v>
      </c>
      <c r="BB24" s="1" t="n">
        <f aca="false">SUM(R$3:R24)</f>
        <v>1</v>
      </c>
      <c r="BC24" s="1" t="n">
        <f aca="false">SUM(S$3:S24)</f>
        <v>0</v>
      </c>
      <c r="BD24" s="1" t="n">
        <f aca="false">SUM(T$3:T24)</f>
        <v>2</v>
      </c>
      <c r="BE24" s="1" t="n">
        <f aca="false">SUM(U$3:U24)</f>
        <v>2</v>
      </c>
      <c r="BF24" s="1" t="n">
        <f aca="false">SUM(V$3:V24)</f>
        <v>1</v>
      </c>
      <c r="BG24" s="1" t="n">
        <f aca="false">SUM(W$3:W24)</f>
        <v>1</v>
      </c>
      <c r="BH24" s="1" t="n">
        <f aca="false">SUM(X$3:X24)</f>
        <v>1</v>
      </c>
      <c r="BI24" s="1" t="n">
        <f aca="false">SUM(Y$3:Y24)</f>
        <v>0</v>
      </c>
      <c r="BJ24" s="1" t="n">
        <f aca="false">SUM(Z$3:Z24)</f>
        <v>2</v>
      </c>
      <c r="BK24" s="1" t="n">
        <f aca="false">SUM(AA$3:AA24)</f>
        <v>0</v>
      </c>
      <c r="BL24" s="1" t="n">
        <f aca="false">SUM(AB$3:AB24)</f>
        <v>0</v>
      </c>
      <c r="BM24" s="1" t="n">
        <f aca="false">SUM(AC$3:AC24)</f>
        <v>1</v>
      </c>
      <c r="BN24" s="1" t="n">
        <f aca="false">SUM(AD$3:AD24)</f>
        <v>1</v>
      </c>
      <c r="BO24" s="1" t="n">
        <f aca="false">SUM(AE$3:AE24)</f>
        <v>0</v>
      </c>
      <c r="BP24" s="1" t="n">
        <f aca="false">SUM(AF$3:AF24)</f>
        <v>1</v>
      </c>
      <c r="BQ24" s="1" t="n">
        <f aca="false">SUM(AG$3:AG24)</f>
        <v>2</v>
      </c>
      <c r="BR24" s="1" t="n">
        <f aca="false">SUM(AH$3:AH24)</f>
        <v>3</v>
      </c>
      <c r="BS24" s="1" t="n">
        <f aca="false">SUM(AI$3:AI24)</f>
        <v>2</v>
      </c>
      <c r="BT24" s="1" t="n">
        <f aca="false">SUM(AJ$3:AJ24)</f>
        <v>1</v>
      </c>
      <c r="BU24" s="1" t="n">
        <f aca="false">SUM(AK$3:AK24)</f>
        <v>1</v>
      </c>
      <c r="BV24" s="1" t="n">
        <f aca="false">SUM(AN24:BU24)</f>
        <v>34</v>
      </c>
      <c r="BX24" s="38" t="n">
        <v>21</v>
      </c>
      <c r="BY24" s="1" t="n">
        <f aca="false">4-AN24</f>
        <v>3</v>
      </c>
      <c r="BZ24" s="1" t="n">
        <f aca="false">4-AO24</f>
        <v>4</v>
      </c>
      <c r="CA24" s="1" t="n">
        <f aca="false">4-AP24</f>
        <v>3</v>
      </c>
      <c r="CB24" s="1" t="n">
        <f aca="false">4-AQ24</f>
        <v>4</v>
      </c>
      <c r="CC24" s="1" t="n">
        <f aca="false">4-AR24</f>
        <v>4</v>
      </c>
      <c r="CD24" s="1" t="n">
        <f aca="false">4-AS24</f>
        <v>3</v>
      </c>
      <c r="CE24" s="1" t="n">
        <f aca="false">4-AT24</f>
        <v>3</v>
      </c>
      <c r="CF24" s="1" t="n">
        <f aca="false">4-AU24</f>
        <v>3</v>
      </c>
      <c r="CG24" s="1" t="n">
        <f aca="false">4-AV24</f>
        <v>3</v>
      </c>
      <c r="CH24" s="1" t="n">
        <f aca="false">4-AW24</f>
        <v>2</v>
      </c>
      <c r="CI24" s="1" t="n">
        <f aca="false">4-AX24</f>
        <v>3</v>
      </c>
      <c r="CJ24" s="1" t="n">
        <f aca="false">4-AY24</f>
        <v>3</v>
      </c>
      <c r="CK24" s="1" t="n">
        <f aca="false">4-AZ24</f>
        <v>2</v>
      </c>
      <c r="CL24" s="1" t="n">
        <f aca="false">4-BA24</f>
        <v>4</v>
      </c>
      <c r="CM24" s="1" t="n">
        <f aca="false">4-BB24</f>
        <v>3</v>
      </c>
      <c r="CN24" s="1" t="n">
        <f aca="false">4-BC24</f>
        <v>4</v>
      </c>
      <c r="CO24" s="1" t="n">
        <f aca="false">4-BD24</f>
        <v>2</v>
      </c>
      <c r="CP24" s="1" t="n">
        <f aca="false">4-BE24</f>
        <v>2</v>
      </c>
      <c r="CQ24" s="1" t="n">
        <f aca="false">4-BF24</f>
        <v>3</v>
      </c>
      <c r="CR24" s="1" t="n">
        <f aca="false">4-BG24</f>
        <v>3</v>
      </c>
      <c r="CS24" s="1" t="n">
        <f aca="false">4-BH24</f>
        <v>3</v>
      </c>
      <c r="CT24" s="1" t="n">
        <f aca="false">4-BI24</f>
        <v>4</v>
      </c>
      <c r="CU24" s="1" t="n">
        <f aca="false">4-BJ24</f>
        <v>2</v>
      </c>
      <c r="CV24" s="1" t="n">
        <f aca="false">4-BK24</f>
        <v>4</v>
      </c>
      <c r="CW24" s="1" t="n">
        <f aca="false">4-BL24</f>
        <v>4</v>
      </c>
      <c r="CX24" s="1" t="n">
        <f aca="false">4-BM24</f>
        <v>3</v>
      </c>
      <c r="CY24" s="1" t="n">
        <f aca="false">4-BN24</f>
        <v>3</v>
      </c>
      <c r="CZ24" s="1" t="n">
        <f aca="false">4-BO24</f>
        <v>4</v>
      </c>
      <c r="DA24" s="1" t="n">
        <f aca="false">4-BP24</f>
        <v>3</v>
      </c>
      <c r="DB24" s="1" t="n">
        <f aca="false">4-BQ24</f>
        <v>2</v>
      </c>
      <c r="DC24" s="1" t="n">
        <f aca="false">4-BR24</f>
        <v>1</v>
      </c>
      <c r="DD24" s="1" t="n">
        <f aca="false">4-BS24</f>
        <v>2</v>
      </c>
      <c r="DE24" s="1" t="n">
        <f aca="false">4-BT24</f>
        <v>3</v>
      </c>
      <c r="DF24" s="1" t="n">
        <f aca="false">4-BU24</f>
        <v>3</v>
      </c>
      <c r="DH24" s="39" t="n">
        <v>21</v>
      </c>
      <c r="DI24" s="40" t="n">
        <f aca="false">DI23-牌譜解析!GP24</f>
        <v>1</v>
      </c>
      <c r="DJ24" s="13" t="n">
        <f aca="false">DJ23-牌譜解析!GQ24</f>
        <v>1</v>
      </c>
      <c r="DK24" s="13" t="n">
        <f aca="false">DK23-牌譜解析!GR24</f>
        <v>1</v>
      </c>
      <c r="DL24" s="13" t="n">
        <f aca="false">DL23-牌譜解析!GS24</f>
        <v>3</v>
      </c>
      <c r="DM24" s="13" t="n">
        <f aca="false">DM23-牌譜解析!GT24</f>
        <v>1</v>
      </c>
      <c r="DN24" s="13" t="n">
        <f aca="false">DN23-牌譜解析!GU24</f>
        <v>1</v>
      </c>
      <c r="DO24" s="13" t="n">
        <f aca="false">DO23-牌譜解析!GV24</f>
        <v>0</v>
      </c>
      <c r="DP24" s="13" t="n">
        <f aca="false">DP23-牌譜解析!GW24</f>
        <v>1</v>
      </c>
      <c r="DQ24" s="41" t="n">
        <f aca="false">DQ23-牌譜解析!GX24</f>
        <v>2</v>
      </c>
      <c r="DR24" s="40" t="n">
        <f aca="false">DR23-牌譜解析!GY24</f>
        <v>0</v>
      </c>
      <c r="DS24" s="13" t="n">
        <f aca="false">DS23-牌譜解析!GZ24</f>
        <v>3</v>
      </c>
      <c r="DT24" s="13" t="n">
        <f aca="false">DT23-牌譜解析!HA24</f>
        <v>1</v>
      </c>
      <c r="DU24" s="13" t="n">
        <f aca="false">DU23-牌譜解析!HB24</f>
        <v>1</v>
      </c>
      <c r="DV24" s="13" t="n">
        <f aca="false">DV23-牌譜解析!HC24</f>
        <v>2</v>
      </c>
      <c r="DW24" s="13" t="n">
        <f aca="false">DW23-牌譜解析!HD24</f>
        <v>1</v>
      </c>
      <c r="DX24" s="13" t="n">
        <f aca="false">DX23-牌譜解析!HE24</f>
        <v>2</v>
      </c>
      <c r="DY24" s="13" t="n">
        <f aca="false">DY23-牌譜解析!HF24</f>
        <v>1</v>
      </c>
      <c r="DZ24" s="41" t="n">
        <f aca="false">DZ23-牌譜解析!HG24</f>
        <v>0</v>
      </c>
      <c r="EA24" s="40" t="n">
        <f aca="false">EA23-牌譜解析!HH24</f>
        <v>1</v>
      </c>
      <c r="EB24" s="13" t="n">
        <f aca="false">EB23-牌譜解析!HI24</f>
        <v>2</v>
      </c>
      <c r="EC24" s="13" t="n">
        <f aca="false">EC23-牌譜解析!HJ24</f>
        <v>1</v>
      </c>
      <c r="ED24" s="13" t="n">
        <f aca="false">ED23-牌譜解析!HK24</f>
        <v>2</v>
      </c>
      <c r="EE24" s="13" t="n">
        <f aca="false">EE23-牌譜解析!HL24</f>
        <v>1</v>
      </c>
      <c r="EF24" s="13" t="n">
        <f aca="false">EF23-牌譜解析!HM24</f>
        <v>2</v>
      </c>
      <c r="EG24" s="13" t="n">
        <f aca="false">EG23-牌譜解析!HN24</f>
        <v>2</v>
      </c>
      <c r="EH24" s="13" t="n">
        <f aca="false">EH23-牌譜解析!HO24</f>
        <v>0</v>
      </c>
      <c r="EI24" s="41" t="n">
        <f aca="false">EI23-牌譜解析!HP24</f>
        <v>2</v>
      </c>
      <c r="EJ24" s="13" t="n">
        <f aca="false">EJ23-牌譜解析!HQ24</f>
        <v>2</v>
      </c>
      <c r="EK24" s="13" t="n">
        <f aca="false">EK23-牌譜解析!HR24</f>
        <v>3</v>
      </c>
      <c r="EL24" s="13" t="n">
        <f aca="false">EL23-牌譜解析!HS24</f>
        <v>1</v>
      </c>
      <c r="EM24" s="13" t="n">
        <f aca="false">EM23-牌譜解析!HT24</f>
        <v>1</v>
      </c>
      <c r="EN24" s="13" t="n">
        <f aca="false">EN23-牌譜解析!HU24</f>
        <v>2</v>
      </c>
      <c r="EO24" s="13" t="n">
        <f aca="false">EO23-牌譜解析!HV24</f>
        <v>3</v>
      </c>
      <c r="EP24" s="13" t="n">
        <f aca="false">EP23-牌譜解析!HW24</f>
        <v>2</v>
      </c>
      <c r="EQ24" s="16" t="n">
        <f aca="false">SUM(DI24:EP24)</f>
        <v>49</v>
      </c>
    </row>
    <row r="25" customFormat="false" ht="13.5" hidden="false" customHeight="false" outlineLevel="0" collapsed="false">
      <c r="A25" s="1" t="n">
        <v>4</v>
      </c>
      <c r="C25" s="16" t="n">
        <v>22</v>
      </c>
      <c r="D25" s="1" t="n">
        <f aca="false">牌譜解析!AW16</f>
        <v>0</v>
      </c>
      <c r="E25" s="1" t="n">
        <f aca="false">牌譜解析!AX16</f>
        <v>0</v>
      </c>
      <c r="F25" s="1" t="n">
        <f aca="false">牌譜解析!AY16</f>
        <v>0</v>
      </c>
      <c r="G25" s="1" t="n">
        <f aca="false">牌譜解析!AZ16</f>
        <v>0</v>
      </c>
      <c r="H25" s="1" t="n">
        <f aca="false">牌譜解析!BA16</f>
        <v>0</v>
      </c>
      <c r="I25" s="1" t="n">
        <f aca="false">牌譜解析!BB16</f>
        <v>0</v>
      </c>
      <c r="J25" s="1" t="n">
        <f aca="false">牌譜解析!BC16</f>
        <v>0</v>
      </c>
      <c r="K25" s="1" t="n">
        <f aca="false">牌譜解析!BD16</f>
        <v>0</v>
      </c>
      <c r="L25" s="1" t="n">
        <f aca="false">牌譜解析!BE16</f>
        <v>0</v>
      </c>
      <c r="M25" s="1" t="n">
        <f aca="false">牌譜解析!BF16</f>
        <v>0</v>
      </c>
      <c r="N25" s="1" t="n">
        <f aca="false">牌譜解析!BG16</f>
        <v>0</v>
      </c>
      <c r="O25" s="1" t="n">
        <f aca="false">牌譜解析!BH16</f>
        <v>0</v>
      </c>
      <c r="P25" s="1" t="n">
        <f aca="false">牌譜解析!BI16</f>
        <v>0</v>
      </c>
      <c r="Q25" s="1" t="n">
        <f aca="false">牌譜解析!BJ16</f>
        <v>0</v>
      </c>
      <c r="R25" s="1" t="n">
        <f aca="false">牌譜解析!BK16</f>
        <v>0</v>
      </c>
      <c r="S25" s="1" t="n">
        <f aca="false">牌譜解析!BL16</f>
        <v>0</v>
      </c>
      <c r="T25" s="1" t="n">
        <f aca="false">牌譜解析!BM16</f>
        <v>0</v>
      </c>
      <c r="U25" s="1" t="n">
        <f aca="false">牌譜解析!BN16</f>
        <v>0</v>
      </c>
      <c r="V25" s="1" t="n">
        <f aca="false">牌譜解析!BO16</f>
        <v>0</v>
      </c>
      <c r="W25" s="1" t="n">
        <f aca="false">牌譜解析!BP16</f>
        <v>0</v>
      </c>
      <c r="X25" s="1" t="n">
        <f aca="false">牌譜解析!BQ16</f>
        <v>0</v>
      </c>
      <c r="Y25" s="1" t="n">
        <f aca="false">牌譜解析!BR16</f>
        <v>0</v>
      </c>
      <c r="Z25" s="1" t="n">
        <f aca="false">牌譜解析!BS16</f>
        <v>0</v>
      </c>
      <c r="AA25" s="1" t="n">
        <f aca="false">牌譜解析!BT16</f>
        <v>0</v>
      </c>
      <c r="AB25" s="1" t="n">
        <f aca="false">牌譜解析!BU16</f>
        <v>0</v>
      </c>
      <c r="AC25" s="1" t="n">
        <f aca="false">牌譜解析!BV16</f>
        <v>0</v>
      </c>
      <c r="AD25" s="1" t="n">
        <f aca="false">牌譜解析!BW16</f>
        <v>0</v>
      </c>
      <c r="AE25" s="1" t="n">
        <f aca="false">牌譜解析!BX16</f>
        <v>0</v>
      </c>
      <c r="AF25" s="1" t="n">
        <f aca="false">牌譜解析!BY16</f>
        <v>0</v>
      </c>
      <c r="AG25" s="1" t="n">
        <f aca="false">牌譜解析!BZ16</f>
        <v>1</v>
      </c>
      <c r="AH25" s="1" t="n">
        <f aca="false">牌譜解析!CA16</f>
        <v>0</v>
      </c>
      <c r="AI25" s="1" t="n">
        <f aca="false">牌譜解析!CB16</f>
        <v>0</v>
      </c>
      <c r="AJ25" s="1" t="n">
        <f aca="false">牌譜解析!CC16</f>
        <v>0</v>
      </c>
      <c r="AK25" s="1" t="n">
        <f aca="false">牌譜解析!CD16</f>
        <v>0</v>
      </c>
      <c r="AM25" s="16" t="n">
        <v>22</v>
      </c>
      <c r="AN25" s="1" t="n">
        <f aca="false">SUM(D$3:D25)</f>
        <v>1</v>
      </c>
      <c r="AO25" s="1" t="n">
        <f aca="false">SUM(E$3:E25)</f>
        <v>0</v>
      </c>
      <c r="AP25" s="1" t="n">
        <f aca="false">SUM(F$3:F25)</f>
        <v>1</v>
      </c>
      <c r="AQ25" s="1" t="n">
        <f aca="false">SUM(G$3:G25)</f>
        <v>0</v>
      </c>
      <c r="AR25" s="1" t="n">
        <f aca="false">SUM(H$3:H25)</f>
        <v>0</v>
      </c>
      <c r="AS25" s="1" t="n">
        <f aca="false">SUM(I$3:I25)</f>
        <v>1</v>
      </c>
      <c r="AT25" s="1" t="n">
        <f aca="false">SUM(J$3:J25)</f>
        <v>1</v>
      </c>
      <c r="AU25" s="1" t="n">
        <f aca="false">SUM(K$3:K25)</f>
        <v>1</v>
      </c>
      <c r="AV25" s="1" t="n">
        <f aca="false">SUM(L$3:L25)</f>
        <v>1</v>
      </c>
      <c r="AW25" s="1" t="n">
        <f aca="false">SUM(M$3:M25)</f>
        <v>2</v>
      </c>
      <c r="AX25" s="1" t="n">
        <f aca="false">SUM(N$3:N25)</f>
        <v>1</v>
      </c>
      <c r="AY25" s="1" t="n">
        <f aca="false">SUM(O$3:O25)</f>
        <v>1</v>
      </c>
      <c r="AZ25" s="1" t="n">
        <f aca="false">SUM(P$3:P25)</f>
        <v>2</v>
      </c>
      <c r="BA25" s="1" t="n">
        <f aca="false">SUM(Q$3:Q25)</f>
        <v>0</v>
      </c>
      <c r="BB25" s="1" t="n">
        <f aca="false">SUM(R$3:R25)</f>
        <v>1</v>
      </c>
      <c r="BC25" s="1" t="n">
        <f aca="false">SUM(S$3:S25)</f>
        <v>0</v>
      </c>
      <c r="BD25" s="1" t="n">
        <f aca="false">SUM(T$3:T25)</f>
        <v>2</v>
      </c>
      <c r="BE25" s="1" t="n">
        <f aca="false">SUM(U$3:U25)</f>
        <v>2</v>
      </c>
      <c r="BF25" s="1" t="n">
        <f aca="false">SUM(V$3:V25)</f>
        <v>1</v>
      </c>
      <c r="BG25" s="1" t="n">
        <f aca="false">SUM(W$3:W25)</f>
        <v>1</v>
      </c>
      <c r="BH25" s="1" t="n">
        <f aca="false">SUM(X$3:X25)</f>
        <v>1</v>
      </c>
      <c r="BI25" s="1" t="n">
        <f aca="false">SUM(Y$3:Y25)</f>
        <v>0</v>
      </c>
      <c r="BJ25" s="1" t="n">
        <f aca="false">SUM(Z$3:Z25)</f>
        <v>2</v>
      </c>
      <c r="BK25" s="1" t="n">
        <f aca="false">SUM(AA$3:AA25)</f>
        <v>0</v>
      </c>
      <c r="BL25" s="1" t="n">
        <f aca="false">SUM(AB$3:AB25)</f>
        <v>0</v>
      </c>
      <c r="BM25" s="1" t="n">
        <f aca="false">SUM(AC$3:AC25)</f>
        <v>1</v>
      </c>
      <c r="BN25" s="1" t="n">
        <f aca="false">SUM(AD$3:AD25)</f>
        <v>1</v>
      </c>
      <c r="BO25" s="1" t="n">
        <f aca="false">SUM(AE$3:AE25)</f>
        <v>0</v>
      </c>
      <c r="BP25" s="1" t="n">
        <f aca="false">SUM(AF$3:AF25)</f>
        <v>1</v>
      </c>
      <c r="BQ25" s="1" t="n">
        <f aca="false">SUM(AG$3:AG25)</f>
        <v>3</v>
      </c>
      <c r="BR25" s="1" t="n">
        <f aca="false">SUM(AH$3:AH25)</f>
        <v>3</v>
      </c>
      <c r="BS25" s="1" t="n">
        <f aca="false">SUM(AI$3:AI25)</f>
        <v>2</v>
      </c>
      <c r="BT25" s="1" t="n">
        <f aca="false">SUM(AJ$3:AJ25)</f>
        <v>1</v>
      </c>
      <c r="BU25" s="1" t="n">
        <f aca="false">SUM(AK$3:AK25)</f>
        <v>1</v>
      </c>
      <c r="BV25" s="1" t="n">
        <f aca="false">SUM(AN25:BU25)</f>
        <v>35</v>
      </c>
      <c r="BX25" s="16" t="n">
        <v>22</v>
      </c>
      <c r="BY25" s="1" t="n">
        <f aca="false">4-AN25</f>
        <v>3</v>
      </c>
      <c r="BZ25" s="1" t="n">
        <f aca="false">4-AO25</f>
        <v>4</v>
      </c>
      <c r="CA25" s="1" t="n">
        <f aca="false">4-AP25</f>
        <v>3</v>
      </c>
      <c r="CB25" s="1" t="n">
        <f aca="false">4-AQ25</f>
        <v>4</v>
      </c>
      <c r="CC25" s="1" t="n">
        <f aca="false">4-AR25</f>
        <v>4</v>
      </c>
      <c r="CD25" s="1" t="n">
        <f aca="false">4-AS25</f>
        <v>3</v>
      </c>
      <c r="CE25" s="1" t="n">
        <f aca="false">4-AT25</f>
        <v>3</v>
      </c>
      <c r="CF25" s="1" t="n">
        <f aca="false">4-AU25</f>
        <v>3</v>
      </c>
      <c r="CG25" s="1" t="n">
        <f aca="false">4-AV25</f>
        <v>3</v>
      </c>
      <c r="CH25" s="1" t="n">
        <f aca="false">4-AW25</f>
        <v>2</v>
      </c>
      <c r="CI25" s="1" t="n">
        <f aca="false">4-AX25</f>
        <v>3</v>
      </c>
      <c r="CJ25" s="1" t="n">
        <f aca="false">4-AY25</f>
        <v>3</v>
      </c>
      <c r="CK25" s="1" t="n">
        <f aca="false">4-AZ25</f>
        <v>2</v>
      </c>
      <c r="CL25" s="1" t="n">
        <f aca="false">4-BA25</f>
        <v>4</v>
      </c>
      <c r="CM25" s="1" t="n">
        <f aca="false">4-BB25</f>
        <v>3</v>
      </c>
      <c r="CN25" s="1" t="n">
        <f aca="false">4-BC25</f>
        <v>4</v>
      </c>
      <c r="CO25" s="1" t="n">
        <f aca="false">4-BD25</f>
        <v>2</v>
      </c>
      <c r="CP25" s="1" t="n">
        <f aca="false">4-BE25</f>
        <v>2</v>
      </c>
      <c r="CQ25" s="1" t="n">
        <f aca="false">4-BF25</f>
        <v>3</v>
      </c>
      <c r="CR25" s="1" t="n">
        <f aca="false">4-BG25</f>
        <v>3</v>
      </c>
      <c r="CS25" s="1" t="n">
        <f aca="false">4-BH25</f>
        <v>3</v>
      </c>
      <c r="CT25" s="1" t="n">
        <f aca="false">4-BI25</f>
        <v>4</v>
      </c>
      <c r="CU25" s="1" t="n">
        <f aca="false">4-BJ25</f>
        <v>2</v>
      </c>
      <c r="CV25" s="1" t="n">
        <f aca="false">4-BK25</f>
        <v>4</v>
      </c>
      <c r="CW25" s="1" t="n">
        <f aca="false">4-BL25</f>
        <v>4</v>
      </c>
      <c r="CX25" s="1" t="n">
        <f aca="false">4-BM25</f>
        <v>3</v>
      </c>
      <c r="CY25" s="1" t="n">
        <f aca="false">4-BN25</f>
        <v>3</v>
      </c>
      <c r="CZ25" s="1" t="n">
        <f aca="false">4-BO25</f>
        <v>4</v>
      </c>
      <c r="DA25" s="1" t="n">
        <f aca="false">4-BP25</f>
        <v>3</v>
      </c>
      <c r="DB25" s="1" t="n">
        <f aca="false">4-BQ25</f>
        <v>1</v>
      </c>
      <c r="DC25" s="1" t="n">
        <f aca="false">4-BR25</f>
        <v>1</v>
      </c>
      <c r="DD25" s="1" t="n">
        <f aca="false">4-BS25</f>
        <v>2</v>
      </c>
      <c r="DE25" s="1" t="n">
        <f aca="false">4-BT25</f>
        <v>3</v>
      </c>
      <c r="DF25" s="1" t="n">
        <f aca="false">4-BU25</f>
        <v>3</v>
      </c>
      <c r="DH25" s="5" t="n">
        <v>22</v>
      </c>
      <c r="DI25" s="40" t="n">
        <f aca="false">DI24-牌譜解析!GP25</f>
        <v>1</v>
      </c>
      <c r="DJ25" s="13" t="n">
        <f aca="false">DJ24-牌譜解析!GQ25</f>
        <v>1</v>
      </c>
      <c r="DK25" s="13" t="n">
        <f aca="false">DK24-牌譜解析!GR25</f>
        <v>1</v>
      </c>
      <c r="DL25" s="13" t="n">
        <f aca="false">DL24-牌譜解析!GS25</f>
        <v>3</v>
      </c>
      <c r="DM25" s="13" t="n">
        <f aca="false">DM24-牌譜解析!GT25</f>
        <v>1</v>
      </c>
      <c r="DN25" s="13" t="n">
        <f aca="false">DN24-牌譜解析!GU25</f>
        <v>0</v>
      </c>
      <c r="DO25" s="13" t="n">
        <f aca="false">DO24-牌譜解析!GV25</f>
        <v>0</v>
      </c>
      <c r="DP25" s="13" t="n">
        <f aca="false">DP24-牌譜解析!GW25</f>
        <v>1</v>
      </c>
      <c r="DQ25" s="41" t="n">
        <f aca="false">DQ24-牌譜解析!GX25</f>
        <v>2</v>
      </c>
      <c r="DR25" s="40" t="n">
        <f aca="false">DR24-牌譜解析!GY25</f>
        <v>0</v>
      </c>
      <c r="DS25" s="13" t="n">
        <f aca="false">DS24-牌譜解析!GZ25</f>
        <v>3</v>
      </c>
      <c r="DT25" s="13" t="n">
        <f aca="false">DT24-牌譜解析!HA25</f>
        <v>1</v>
      </c>
      <c r="DU25" s="13" t="n">
        <f aca="false">DU24-牌譜解析!HB25</f>
        <v>1</v>
      </c>
      <c r="DV25" s="13" t="n">
        <f aca="false">DV24-牌譜解析!HC25</f>
        <v>2</v>
      </c>
      <c r="DW25" s="13" t="n">
        <f aca="false">DW24-牌譜解析!HD25</f>
        <v>1</v>
      </c>
      <c r="DX25" s="13" t="n">
        <f aca="false">DX24-牌譜解析!HE25</f>
        <v>2</v>
      </c>
      <c r="DY25" s="13" t="n">
        <f aca="false">DY24-牌譜解析!HF25</f>
        <v>1</v>
      </c>
      <c r="DZ25" s="41" t="n">
        <f aca="false">DZ24-牌譜解析!HG25</f>
        <v>0</v>
      </c>
      <c r="EA25" s="40" t="n">
        <f aca="false">EA24-牌譜解析!HH25</f>
        <v>1</v>
      </c>
      <c r="EB25" s="13" t="n">
        <f aca="false">EB24-牌譜解析!HI25</f>
        <v>2</v>
      </c>
      <c r="EC25" s="13" t="n">
        <f aca="false">EC24-牌譜解析!HJ25</f>
        <v>1</v>
      </c>
      <c r="ED25" s="13" t="n">
        <f aca="false">ED24-牌譜解析!HK25</f>
        <v>2</v>
      </c>
      <c r="EE25" s="13" t="n">
        <f aca="false">EE24-牌譜解析!HL25</f>
        <v>1</v>
      </c>
      <c r="EF25" s="13" t="n">
        <f aca="false">EF24-牌譜解析!HM25</f>
        <v>2</v>
      </c>
      <c r="EG25" s="13" t="n">
        <f aca="false">EG24-牌譜解析!HN25</f>
        <v>2</v>
      </c>
      <c r="EH25" s="13" t="n">
        <f aca="false">EH24-牌譜解析!HO25</f>
        <v>0</v>
      </c>
      <c r="EI25" s="41" t="n">
        <f aca="false">EI24-牌譜解析!HP25</f>
        <v>2</v>
      </c>
      <c r="EJ25" s="13" t="n">
        <f aca="false">EJ24-牌譜解析!HQ25</f>
        <v>2</v>
      </c>
      <c r="EK25" s="13" t="n">
        <f aca="false">EK24-牌譜解析!HR25</f>
        <v>3</v>
      </c>
      <c r="EL25" s="13" t="n">
        <f aca="false">EL24-牌譜解析!HS25</f>
        <v>1</v>
      </c>
      <c r="EM25" s="13" t="n">
        <f aca="false">EM24-牌譜解析!HT25</f>
        <v>1</v>
      </c>
      <c r="EN25" s="13" t="n">
        <f aca="false">EN24-牌譜解析!HU25</f>
        <v>2</v>
      </c>
      <c r="EO25" s="13" t="n">
        <f aca="false">EO24-牌譜解析!HV25</f>
        <v>3</v>
      </c>
      <c r="EP25" s="13" t="n">
        <f aca="false">EP24-牌譜解析!HW25</f>
        <v>2</v>
      </c>
      <c r="EQ25" s="16" t="n">
        <f aca="false">SUM(DI25:EP25)</f>
        <v>48</v>
      </c>
    </row>
    <row r="26" customFormat="false" ht="13.5" hidden="false" customHeight="false" outlineLevel="0" collapsed="false">
      <c r="A26" s="1" t="n">
        <v>1</v>
      </c>
      <c r="C26" s="16" t="n">
        <v>23</v>
      </c>
      <c r="D26" s="1" t="n">
        <f aca="false">牌譜解析!CH16</f>
        <v>0</v>
      </c>
      <c r="E26" s="1" t="n">
        <f aca="false">牌譜解析!CI16</f>
        <v>0</v>
      </c>
      <c r="F26" s="1" t="n">
        <f aca="false">牌譜解析!CJ16</f>
        <v>0</v>
      </c>
      <c r="G26" s="1" t="n">
        <f aca="false">牌譜解析!CK16</f>
        <v>0</v>
      </c>
      <c r="H26" s="1" t="n">
        <f aca="false">牌譜解析!CL16</f>
        <v>0</v>
      </c>
      <c r="I26" s="1" t="n">
        <f aca="false">牌譜解析!CM16</f>
        <v>0</v>
      </c>
      <c r="J26" s="1" t="n">
        <f aca="false">牌譜解析!CN16</f>
        <v>0</v>
      </c>
      <c r="K26" s="1" t="n">
        <f aca="false">牌譜解析!CO16</f>
        <v>0</v>
      </c>
      <c r="L26" s="1" t="n">
        <f aca="false">牌譜解析!CP16</f>
        <v>0</v>
      </c>
      <c r="M26" s="1" t="n">
        <f aca="false">牌譜解析!CQ16</f>
        <v>0</v>
      </c>
      <c r="N26" s="1" t="n">
        <f aca="false">牌譜解析!CR16</f>
        <v>0</v>
      </c>
      <c r="O26" s="1" t="n">
        <f aca="false">牌譜解析!CS16</f>
        <v>0</v>
      </c>
      <c r="P26" s="1" t="n">
        <f aca="false">牌譜解析!CT16</f>
        <v>0</v>
      </c>
      <c r="Q26" s="1" t="n">
        <f aca="false">牌譜解析!CU16</f>
        <v>0</v>
      </c>
      <c r="R26" s="1" t="n">
        <f aca="false">牌譜解析!CV16</f>
        <v>0</v>
      </c>
      <c r="S26" s="1" t="n">
        <f aca="false">牌譜解析!CW16</f>
        <v>0</v>
      </c>
      <c r="T26" s="1" t="n">
        <f aca="false">牌譜解析!CX16</f>
        <v>0</v>
      </c>
      <c r="U26" s="1" t="n">
        <f aca="false">牌譜解析!CY16</f>
        <v>0</v>
      </c>
      <c r="V26" s="1" t="n">
        <f aca="false">牌譜解析!CZ16</f>
        <v>0</v>
      </c>
      <c r="W26" s="1" t="n">
        <f aca="false">牌譜解析!DA16</f>
        <v>0</v>
      </c>
      <c r="X26" s="1" t="n">
        <f aca="false">牌譜解析!DB16</f>
        <v>0</v>
      </c>
      <c r="Y26" s="1" t="n">
        <f aca="false">牌譜解析!DC16</f>
        <v>0</v>
      </c>
      <c r="Z26" s="1" t="n">
        <f aca="false">牌譜解析!DD16</f>
        <v>0</v>
      </c>
      <c r="AA26" s="1" t="n">
        <f aca="false">牌譜解析!DE16</f>
        <v>0</v>
      </c>
      <c r="AB26" s="1" t="n">
        <f aca="false">牌譜解析!DF16</f>
        <v>0</v>
      </c>
      <c r="AC26" s="1" t="n">
        <f aca="false">牌譜解析!DG16</f>
        <v>0</v>
      </c>
      <c r="AD26" s="1" t="n">
        <f aca="false">牌譜解析!DH16</f>
        <v>0</v>
      </c>
      <c r="AE26" s="1" t="n">
        <f aca="false">牌譜解析!DI16</f>
        <v>0</v>
      </c>
      <c r="AF26" s="1" t="n">
        <f aca="false">牌譜解析!DJ16</f>
        <v>0</v>
      </c>
      <c r="AG26" s="1" t="n">
        <f aca="false">牌譜解析!DK16</f>
        <v>0</v>
      </c>
      <c r="AH26" s="1" t="n">
        <f aca="false">牌譜解析!DL16</f>
        <v>0</v>
      </c>
      <c r="AI26" s="1" t="n">
        <f aca="false">牌譜解析!DM16</f>
        <v>1</v>
      </c>
      <c r="AJ26" s="1" t="n">
        <f aca="false">牌譜解析!DN16</f>
        <v>0</v>
      </c>
      <c r="AK26" s="1" t="n">
        <f aca="false">牌譜解析!DO16</f>
        <v>0</v>
      </c>
      <c r="AM26" s="16" t="n">
        <v>23</v>
      </c>
      <c r="AN26" s="1" t="n">
        <f aca="false">SUM(D$3:D26)</f>
        <v>1</v>
      </c>
      <c r="AO26" s="1" t="n">
        <f aca="false">SUM(E$3:E26)</f>
        <v>0</v>
      </c>
      <c r="AP26" s="1" t="n">
        <f aca="false">SUM(F$3:F26)</f>
        <v>1</v>
      </c>
      <c r="AQ26" s="1" t="n">
        <f aca="false">SUM(G$3:G26)</f>
        <v>0</v>
      </c>
      <c r="AR26" s="1" t="n">
        <f aca="false">SUM(H$3:H26)</f>
        <v>0</v>
      </c>
      <c r="AS26" s="1" t="n">
        <f aca="false">SUM(I$3:I26)</f>
        <v>1</v>
      </c>
      <c r="AT26" s="1" t="n">
        <f aca="false">SUM(J$3:J26)</f>
        <v>1</v>
      </c>
      <c r="AU26" s="1" t="n">
        <f aca="false">SUM(K$3:K26)</f>
        <v>1</v>
      </c>
      <c r="AV26" s="1" t="n">
        <f aca="false">SUM(L$3:L26)</f>
        <v>1</v>
      </c>
      <c r="AW26" s="1" t="n">
        <f aca="false">SUM(M$3:M26)</f>
        <v>2</v>
      </c>
      <c r="AX26" s="1" t="n">
        <f aca="false">SUM(N$3:N26)</f>
        <v>1</v>
      </c>
      <c r="AY26" s="1" t="n">
        <f aca="false">SUM(O$3:O26)</f>
        <v>1</v>
      </c>
      <c r="AZ26" s="1" t="n">
        <f aca="false">SUM(P$3:P26)</f>
        <v>2</v>
      </c>
      <c r="BA26" s="1" t="n">
        <f aca="false">SUM(Q$3:Q26)</f>
        <v>0</v>
      </c>
      <c r="BB26" s="1" t="n">
        <f aca="false">SUM(R$3:R26)</f>
        <v>1</v>
      </c>
      <c r="BC26" s="1" t="n">
        <f aca="false">SUM(S$3:S26)</f>
        <v>0</v>
      </c>
      <c r="BD26" s="1" t="n">
        <f aca="false">SUM(T$3:T26)</f>
        <v>2</v>
      </c>
      <c r="BE26" s="1" t="n">
        <f aca="false">SUM(U$3:U26)</f>
        <v>2</v>
      </c>
      <c r="BF26" s="1" t="n">
        <f aca="false">SUM(V$3:V26)</f>
        <v>1</v>
      </c>
      <c r="BG26" s="1" t="n">
        <f aca="false">SUM(W$3:W26)</f>
        <v>1</v>
      </c>
      <c r="BH26" s="1" t="n">
        <f aca="false">SUM(X$3:X26)</f>
        <v>1</v>
      </c>
      <c r="BI26" s="1" t="n">
        <f aca="false">SUM(Y$3:Y26)</f>
        <v>0</v>
      </c>
      <c r="BJ26" s="1" t="n">
        <f aca="false">SUM(Z$3:Z26)</f>
        <v>2</v>
      </c>
      <c r="BK26" s="1" t="n">
        <f aca="false">SUM(AA$3:AA26)</f>
        <v>0</v>
      </c>
      <c r="BL26" s="1" t="n">
        <f aca="false">SUM(AB$3:AB26)</f>
        <v>0</v>
      </c>
      <c r="BM26" s="1" t="n">
        <f aca="false">SUM(AC$3:AC26)</f>
        <v>1</v>
      </c>
      <c r="BN26" s="1" t="n">
        <f aca="false">SUM(AD$3:AD26)</f>
        <v>1</v>
      </c>
      <c r="BO26" s="1" t="n">
        <f aca="false">SUM(AE$3:AE26)</f>
        <v>0</v>
      </c>
      <c r="BP26" s="1" t="n">
        <f aca="false">SUM(AF$3:AF26)</f>
        <v>1</v>
      </c>
      <c r="BQ26" s="1" t="n">
        <f aca="false">SUM(AG$3:AG26)</f>
        <v>3</v>
      </c>
      <c r="BR26" s="1" t="n">
        <f aca="false">SUM(AH$3:AH26)</f>
        <v>3</v>
      </c>
      <c r="BS26" s="1" t="n">
        <f aca="false">SUM(AI$3:AI26)</f>
        <v>3</v>
      </c>
      <c r="BT26" s="1" t="n">
        <f aca="false">SUM(AJ$3:AJ26)</f>
        <v>1</v>
      </c>
      <c r="BU26" s="1" t="n">
        <f aca="false">SUM(AK$3:AK26)</f>
        <v>1</v>
      </c>
      <c r="BV26" s="1" t="n">
        <f aca="false">SUM(AN26:BU26)</f>
        <v>36</v>
      </c>
      <c r="BX26" s="16" t="n">
        <v>23</v>
      </c>
      <c r="BY26" s="1" t="n">
        <f aca="false">4-AN26</f>
        <v>3</v>
      </c>
      <c r="BZ26" s="1" t="n">
        <f aca="false">4-AO26</f>
        <v>4</v>
      </c>
      <c r="CA26" s="1" t="n">
        <f aca="false">4-AP26</f>
        <v>3</v>
      </c>
      <c r="CB26" s="1" t="n">
        <f aca="false">4-AQ26</f>
        <v>4</v>
      </c>
      <c r="CC26" s="1" t="n">
        <f aca="false">4-AR26</f>
        <v>4</v>
      </c>
      <c r="CD26" s="1" t="n">
        <f aca="false">4-AS26</f>
        <v>3</v>
      </c>
      <c r="CE26" s="1" t="n">
        <f aca="false">4-AT26</f>
        <v>3</v>
      </c>
      <c r="CF26" s="1" t="n">
        <f aca="false">4-AU26</f>
        <v>3</v>
      </c>
      <c r="CG26" s="1" t="n">
        <f aca="false">4-AV26</f>
        <v>3</v>
      </c>
      <c r="CH26" s="1" t="n">
        <f aca="false">4-AW26</f>
        <v>2</v>
      </c>
      <c r="CI26" s="1" t="n">
        <f aca="false">4-AX26</f>
        <v>3</v>
      </c>
      <c r="CJ26" s="1" t="n">
        <f aca="false">4-AY26</f>
        <v>3</v>
      </c>
      <c r="CK26" s="1" t="n">
        <f aca="false">4-AZ26</f>
        <v>2</v>
      </c>
      <c r="CL26" s="1" t="n">
        <f aca="false">4-BA26</f>
        <v>4</v>
      </c>
      <c r="CM26" s="1" t="n">
        <f aca="false">4-BB26</f>
        <v>3</v>
      </c>
      <c r="CN26" s="1" t="n">
        <f aca="false">4-BC26</f>
        <v>4</v>
      </c>
      <c r="CO26" s="1" t="n">
        <f aca="false">4-BD26</f>
        <v>2</v>
      </c>
      <c r="CP26" s="1" t="n">
        <f aca="false">4-BE26</f>
        <v>2</v>
      </c>
      <c r="CQ26" s="1" t="n">
        <f aca="false">4-BF26</f>
        <v>3</v>
      </c>
      <c r="CR26" s="1" t="n">
        <f aca="false">4-BG26</f>
        <v>3</v>
      </c>
      <c r="CS26" s="1" t="n">
        <f aca="false">4-BH26</f>
        <v>3</v>
      </c>
      <c r="CT26" s="1" t="n">
        <f aca="false">4-BI26</f>
        <v>4</v>
      </c>
      <c r="CU26" s="1" t="n">
        <f aca="false">4-BJ26</f>
        <v>2</v>
      </c>
      <c r="CV26" s="1" t="n">
        <f aca="false">4-BK26</f>
        <v>4</v>
      </c>
      <c r="CW26" s="1" t="n">
        <f aca="false">4-BL26</f>
        <v>4</v>
      </c>
      <c r="CX26" s="1" t="n">
        <f aca="false">4-BM26</f>
        <v>3</v>
      </c>
      <c r="CY26" s="1" t="n">
        <f aca="false">4-BN26</f>
        <v>3</v>
      </c>
      <c r="CZ26" s="1" t="n">
        <f aca="false">4-BO26</f>
        <v>4</v>
      </c>
      <c r="DA26" s="1" t="n">
        <f aca="false">4-BP26</f>
        <v>3</v>
      </c>
      <c r="DB26" s="1" t="n">
        <f aca="false">4-BQ26</f>
        <v>1</v>
      </c>
      <c r="DC26" s="1" t="n">
        <f aca="false">4-BR26</f>
        <v>1</v>
      </c>
      <c r="DD26" s="1" t="n">
        <f aca="false">4-BS26</f>
        <v>1</v>
      </c>
      <c r="DE26" s="1" t="n">
        <f aca="false">4-BT26</f>
        <v>3</v>
      </c>
      <c r="DF26" s="1" t="n">
        <f aca="false">4-BU26</f>
        <v>3</v>
      </c>
      <c r="DH26" s="5" t="n">
        <v>23</v>
      </c>
      <c r="DI26" s="40" t="n">
        <f aca="false">DI25-牌譜解析!GP26</f>
        <v>1</v>
      </c>
      <c r="DJ26" s="13" t="n">
        <f aca="false">DJ25-牌譜解析!GQ26</f>
        <v>1</v>
      </c>
      <c r="DK26" s="13" t="n">
        <f aca="false">DK25-牌譜解析!GR26</f>
        <v>1</v>
      </c>
      <c r="DL26" s="13" t="n">
        <f aca="false">DL25-牌譜解析!GS26</f>
        <v>3</v>
      </c>
      <c r="DM26" s="13" t="n">
        <f aca="false">DM25-牌譜解析!GT26</f>
        <v>1</v>
      </c>
      <c r="DN26" s="13" t="n">
        <f aca="false">DN25-牌譜解析!GU26</f>
        <v>0</v>
      </c>
      <c r="DO26" s="13" t="n">
        <f aca="false">DO25-牌譜解析!GV26</f>
        <v>0</v>
      </c>
      <c r="DP26" s="13" t="n">
        <f aca="false">DP25-牌譜解析!GW26</f>
        <v>1</v>
      </c>
      <c r="DQ26" s="41" t="n">
        <f aca="false">DQ25-牌譜解析!GX26</f>
        <v>2</v>
      </c>
      <c r="DR26" s="40" t="n">
        <f aca="false">DR25-牌譜解析!GY26</f>
        <v>0</v>
      </c>
      <c r="DS26" s="13" t="n">
        <f aca="false">DS25-牌譜解析!GZ26</f>
        <v>3</v>
      </c>
      <c r="DT26" s="13" t="n">
        <f aca="false">DT25-牌譜解析!HA26</f>
        <v>1</v>
      </c>
      <c r="DU26" s="13" t="n">
        <f aca="false">DU25-牌譜解析!HB26</f>
        <v>1</v>
      </c>
      <c r="DV26" s="13" t="n">
        <f aca="false">DV25-牌譜解析!HC26</f>
        <v>2</v>
      </c>
      <c r="DW26" s="13" t="n">
        <f aca="false">DW25-牌譜解析!HD26</f>
        <v>1</v>
      </c>
      <c r="DX26" s="13" t="n">
        <f aca="false">DX25-牌譜解析!HE26</f>
        <v>2</v>
      </c>
      <c r="DY26" s="13" t="n">
        <f aca="false">DY25-牌譜解析!HF26</f>
        <v>1</v>
      </c>
      <c r="DZ26" s="41" t="n">
        <f aca="false">DZ25-牌譜解析!HG26</f>
        <v>0</v>
      </c>
      <c r="EA26" s="40" t="n">
        <f aca="false">EA25-牌譜解析!HH26</f>
        <v>1</v>
      </c>
      <c r="EB26" s="13" t="n">
        <f aca="false">EB25-牌譜解析!HI26</f>
        <v>2</v>
      </c>
      <c r="EC26" s="13" t="n">
        <f aca="false">EC25-牌譜解析!HJ26</f>
        <v>1</v>
      </c>
      <c r="ED26" s="13" t="n">
        <f aca="false">ED25-牌譜解析!HK26</f>
        <v>2</v>
      </c>
      <c r="EE26" s="13" t="n">
        <f aca="false">EE25-牌譜解析!HL26</f>
        <v>1</v>
      </c>
      <c r="EF26" s="13" t="n">
        <f aca="false">EF25-牌譜解析!HM26</f>
        <v>2</v>
      </c>
      <c r="EG26" s="13" t="n">
        <f aca="false">EG25-牌譜解析!HN26</f>
        <v>2</v>
      </c>
      <c r="EH26" s="13" t="n">
        <f aca="false">EH25-牌譜解析!HO26</f>
        <v>0</v>
      </c>
      <c r="EI26" s="41" t="n">
        <f aca="false">EI25-牌譜解析!HP26</f>
        <v>2</v>
      </c>
      <c r="EJ26" s="13" t="n">
        <f aca="false">EJ25-牌譜解析!HQ26</f>
        <v>2</v>
      </c>
      <c r="EK26" s="13" t="n">
        <f aca="false">EK25-牌譜解析!HR26</f>
        <v>3</v>
      </c>
      <c r="EL26" s="13" t="n">
        <f aca="false">EL25-牌譜解析!HS26</f>
        <v>1</v>
      </c>
      <c r="EM26" s="13" t="n">
        <f aca="false">EM25-牌譜解析!HT26</f>
        <v>1</v>
      </c>
      <c r="EN26" s="13" t="n">
        <f aca="false">EN25-牌譜解析!HU26</f>
        <v>1</v>
      </c>
      <c r="EO26" s="13" t="n">
        <f aca="false">EO25-牌譜解析!HV26</f>
        <v>3</v>
      </c>
      <c r="EP26" s="13" t="n">
        <f aca="false">EP25-牌譜解析!HW26</f>
        <v>2</v>
      </c>
      <c r="EQ26" s="16" t="n">
        <f aca="false">SUM(DI26:EP26)</f>
        <v>47</v>
      </c>
    </row>
    <row r="27" customFormat="false" ht="13.5" hidden="false" customHeight="false" outlineLevel="0" collapsed="false">
      <c r="A27" s="1" t="n">
        <v>2</v>
      </c>
      <c r="C27" s="16" t="n">
        <v>24</v>
      </c>
      <c r="D27" s="1" t="n">
        <f aca="false">牌譜解析!DS16</f>
        <v>0</v>
      </c>
      <c r="E27" s="1" t="n">
        <f aca="false">牌譜解析!DT16</f>
        <v>0</v>
      </c>
      <c r="F27" s="1" t="n">
        <f aca="false">牌譜解析!DU16</f>
        <v>0</v>
      </c>
      <c r="G27" s="1" t="n">
        <f aca="false">牌譜解析!DV16</f>
        <v>0</v>
      </c>
      <c r="H27" s="1" t="n">
        <f aca="false">牌譜解析!DW16</f>
        <v>0</v>
      </c>
      <c r="I27" s="1" t="n">
        <f aca="false">牌譜解析!DX16</f>
        <v>0</v>
      </c>
      <c r="J27" s="1" t="n">
        <f aca="false">牌譜解析!DY16</f>
        <v>0</v>
      </c>
      <c r="K27" s="1" t="n">
        <f aca="false">牌譜解析!DZ16</f>
        <v>1</v>
      </c>
      <c r="L27" s="1" t="n">
        <f aca="false">牌譜解析!EA16</f>
        <v>0</v>
      </c>
      <c r="M27" s="1" t="n">
        <f aca="false">牌譜解析!EB16</f>
        <v>0</v>
      </c>
      <c r="N27" s="1" t="n">
        <f aca="false">牌譜解析!EC16</f>
        <v>0</v>
      </c>
      <c r="O27" s="1" t="n">
        <f aca="false">牌譜解析!ED16</f>
        <v>0</v>
      </c>
      <c r="P27" s="1" t="n">
        <f aca="false">牌譜解析!EE16</f>
        <v>0</v>
      </c>
      <c r="Q27" s="1" t="n">
        <f aca="false">牌譜解析!EF16</f>
        <v>0</v>
      </c>
      <c r="R27" s="1" t="n">
        <f aca="false">牌譜解析!EG16</f>
        <v>0</v>
      </c>
      <c r="S27" s="1" t="n">
        <f aca="false">牌譜解析!EH16</f>
        <v>0</v>
      </c>
      <c r="T27" s="1" t="n">
        <f aca="false">牌譜解析!EI16</f>
        <v>0</v>
      </c>
      <c r="U27" s="1" t="n">
        <f aca="false">牌譜解析!EJ16</f>
        <v>0</v>
      </c>
      <c r="V27" s="1" t="n">
        <f aca="false">牌譜解析!EK16</f>
        <v>0</v>
      </c>
      <c r="W27" s="1" t="n">
        <f aca="false">牌譜解析!EL16</f>
        <v>0</v>
      </c>
      <c r="X27" s="1" t="n">
        <f aca="false">牌譜解析!EM16</f>
        <v>0</v>
      </c>
      <c r="Y27" s="1" t="n">
        <f aca="false">牌譜解析!EN16</f>
        <v>0</v>
      </c>
      <c r="Z27" s="1" t="n">
        <f aca="false">牌譜解析!EO16</f>
        <v>0</v>
      </c>
      <c r="AA27" s="1" t="n">
        <f aca="false">牌譜解析!EP16</f>
        <v>0</v>
      </c>
      <c r="AB27" s="1" t="n">
        <f aca="false">牌譜解析!EQ16</f>
        <v>0</v>
      </c>
      <c r="AC27" s="1" t="n">
        <f aca="false">牌譜解析!ER16</f>
        <v>0</v>
      </c>
      <c r="AD27" s="1" t="n">
        <f aca="false">牌譜解析!ES16</f>
        <v>0</v>
      </c>
      <c r="AE27" s="1" t="n">
        <f aca="false">牌譜解析!ET16</f>
        <v>0</v>
      </c>
      <c r="AF27" s="1" t="n">
        <f aca="false">牌譜解析!EU16</f>
        <v>0</v>
      </c>
      <c r="AG27" s="1" t="n">
        <f aca="false">牌譜解析!EV16</f>
        <v>0</v>
      </c>
      <c r="AH27" s="1" t="n">
        <f aca="false">牌譜解析!EW16</f>
        <v>0</v>
      </c>
      <c r="AI27" s="1" t="n">
        <f aca="false">牌譜解析!EX16</f>
        <v>0</v>
      </c>
      <c r="AJ27" s="1" t="n">
        <f aca="false">牌譜解析!EY16</f>
        <v>0</v>
      </c>
      <c r="AK27" s="1" t="n">
        <f aca="false">牌譜解析!EZ16</f>
        <v>0</v>
      </c>
      <c r="AM27" s="16" t="n">
        <v>24</v>
      </c>
      <c r="AN27" s="1" t="n">
        <f aca="false">SUM(D$3:D27)</f>
        <v>1</v>
      </c>
      <c r="AO27" s="1" t="n">
        <f aca="false">SUM(E$3:E27)</f>
        <v>0</v>
      </c>
      <c r="AP27" s="1" t="n">
        <f aca="false">SUM(F$3:F27)</f>
        <v>1</v>
      </c>
      <c r="AQ27" s="1" t="n">
        <f aca="false">SUM(G$3:G27)</f>
        <v>0</v>
      </c>
      <c r="AR27" s="1" t="n">
        <f aca="false">SUM(H$3:H27)</f>
        <v>0</v>
      </c>
      <c r="AS27" s="1" t="n">
        <f aca="false">SUM(I$3:I27)</f>
        <v>1</v>
      </c>
      <c r="AT27" s="1" t="n">
        <f aca="false">SUM(J$3:J27)</f>
        <v>1</v>
      </c>
      <c r="AU27" s="1" t="n">
        <f aca="false">SUM(K$3:K27)</f>
        <v>2</v>
      </c>
      <c r="AV27" s="1" t="n">
        <f aca="false">SUM(L$3:L27)</f>
        <v>1</v>
      </c>
      <c r="AW27" s="1" t="n">
        <f aca="false">SUM(M$3:M27)</f>
        <v>2</v>
      </c>
      <c r="AX27" s="1" t="n">
        <f aca="false">SUM(N$3:N27)</f>
        <v>1</v>
      </c>
      <c r="AY27" s="1" t="n">
        <f aca="false">SUM(O$3:O27)</f>
        <v>1</v>
      </c>
      <c r="AZ27" s="1" t="n">
        <f aca="false">SUM(P$3:P27)</f>
        <v>2</v>
      </c>
      <c r="BA27" s="1" t="n">
        <f aca="false">SUM(Q$3:Q27)</f>
        <v>0</v>
      </c>
      <c r="BB27" s="1" t="n">
        <f aca="false">SUM(R$3:R27)</f>
        <v>1</v>
      </c>
      <c r="BC27" s="1" t="n">
        <f aca="false">SUM(S$3:S27)</f>
        <v>0</v>
      </c>
      <c r="BD27" s="1" t="n">
        <f aca="false">SUM(T$3:T27)</f>
        <v>2</v>
      </c>
      <c r="BE27" s="1" t="n">
        <f aca="false">SUM(U$3:U27)</f>
        <v>2</v>
      </c>
      <c r="BF27" s="1" t="n">
        <f aca="false">SUM(V$3:V27)</f>
        <v>1</v>
      </c>
      <c r="BG27" s="1" t="n">
        <f aca="false">SUM(W$3:W27)</f>
        <v>1</v>
      </c>
      <c r="BH27" s="1" t="n">
        <f aca="false">SUM(X$3:X27)</f>
        <v>1</v>
      </c>
      <c r="BI27" s="1" t="n">
        <f aca="false">SUM(Y$3:Y27)</f>
        <v>0</v>
      </c>
      <c r="BJ27" s="1" t="n">
        <f aca="false">SUM(Z$3:Z27)</f>
        <v>2</v>
      </c>
      <c r="BK27" s="1" t="n">
        <f aca="false">SUM(AA$3:AA27)</f>
        <v>0</v>
      </c>
      <c r="BL27" s="1" t="n">
        <f aca="false">SUM(AB$3:AB27)</f>
        <v>0</v>
      </c>
      <c r="BM27" s="1" t="n">
        <f aca="false">SUM(AC$3:AC27)</f>
        <v>1</v>
      </c>
      <c r="BN27" s="1" t="n">
        <f aca="false">SUM(AD$3:AD27)</f>
        <v>1</v>
      </c>
      <c r="BO27" s="1" t="n">
        <f aca="false">SUM(AE$3:AE27)</f>
        <v>0</v>
      </c>
      <c r="BP27" s="1" t="n">
        <f aca="false">SUM(AF$3:AF27)</f>
        <v>1</v>
      </c>
      <c r="BQ27" s="1" t="n">
        <f aca="false">SUM(AG$3:AG27)</f>
        <v>3</v>
      </c>
      <c r="BR27" s="1" t="n">
        <f aca="false">SUM(AH$3:AH27)</f>
        <v>3</v>
      </c>
      <c r="BS27" s="1" t="n">
        <f aca="false">SUM(AI$3:AI27)</f>
        <v>3</v>
      </c>
      <c r="BT27" s="1" t="n">
        <f aca="false">SUM(AJ$3:AJ27)</f>
        <v>1</v>
      </c>
      <c r="BU27" s="1" t="n">
        <f aca="false">SUM(AK$3:AK27)</f>
        <v>1</v>
      </c>
      <c r="BV27" s="1" t="n">
        <f aca="false">SUM(AN27:BU27)</f>
        <v>37</v>
      </c>
      <c r="BX27" s="16" t="n">
        <v>24</v>
      </c>
      <c r="BY27" s="1" t="n">
        <f aca="false">4-AN27</f>
        <v>3</v>
      </c>
      <c r="BZ27" s="1" t="n">
        <f aca="false">4-AO27</f>
        <v>4</v>
      </c>
      <c r="CA27" s="1" t="n">
        <f aca="false">4-AP27</f>
        <v>3</v>
      </c>
      <c r="CB27" s="1" t="n">
        <f aca="false">4-AQ27</f>
        <v>4</v>
      </c>
      <c r="CC27" s="1" t="n">
        <f aca="false">4-AR27</f>
        <v>4</v>
      </c>
      <c r="CD27" s="1" t="n">
        <f aca="false">4-AS27</f>
        <v>3</v>
      </c>
      <c r="CE27" s="1" t="n">
        <f aca="false">4-AT27</f>
        <v>3</v>
      </c>
      <c r="CF27" s="1" t="n">
        <f aca="false">4-AU27</f>
        <v>2</v>
      </c>
      <c r="CG27" s="1" t="n">
        <f aca="false">4-AV27</f>
        <v>3</v>
      </c>
      <c r="CH27" s="1" t="n">
        <f aca="false">4-AW27</f>
        <v>2</v>
      </c>
      <c r="CI27" s="1" t="n">
        <f aca="false">4-AX27</f>
        <v>3</v>
      </c>
      <c r="CJ27" s="1" t="n">
        <f aca="false">4-AY27</f>
        <v>3</v>
      </c>
      <c r="CK27" s="1" t="n">
        <f aca="false">4-AZ27</f>
        <v>2</v>
      </c>
      <c r="CL27" s="1" t="n">
        <f aca="false">4-BA27</f>
        <v>4</v>
      </c>
      <c r="CM27" s="1" t="n">
        <f aca="false">4-BB27</f>
        <v>3</v>
      </c>
      <c r="CN27" s="1" t="n">
        <f aca="false">4-BC27</f>
        <v>4</v>
      </c>
      <c r="CO27" s="1" t="n">
        <f aca="false">4-BD27</f>
        <v>2</v>
      </c>
      <c r="CP27" s="1" t="n">
        <f aca="false">4-BE27</f>
        <v>2</v>
      </c>
      <c r="CQ27" s="1" t="n">
        <f aca="false">4-BF27</f>
        <v>3</v>
      </c>
      <c r="CR27" s="1" t="n">
        <f aca="false">4-BG27</f>
        <v>3</v>
      </c>
      <c r="CS27" s="1" t="n">
        <f aca="false">4-BH27</f>
        <v>3</v>
      </c>
      <c r="CT27" s="1" t="n">
        <f aca="false">4-BI27</f>
        <v>4</v>
      </c>
      <c r="CU27" s="1" t="n">
        <f aca="false">4-BJ27</f>
        <v>2</v>
      </c>
      <c r="CV27" s="1" t="n">
        <f aca="false">4-BK27</f>
        <v>4</v>
      </c>
      <c r="CW27" s="1" t="n">
        <f aca="false">4-BL27</f>
        <v>4</v>
      </c>
      <c r="CX27" s="1" t="n">
        <f aca="false">4-BM27</f>
        <v>3</v>
      </c>
      <c r="CY27" s="1" t="n">
        <f aca="false">4-BN27</f>
        <v>3</v>
      </c>
      <c r="CZ27" s="1" t="n">
        <f aca="false">4-BO27</f>
        <v>4</v>
      </c>
      <c r="DA27" s="1" t="n">
        <f aca="false">4-BP27</f>
        <v>3</v>
      </c>
      <c r="DB27" s="1" t="n">
        <f aca="false">4-BQ27</f>
        <v>1</v>
      </c>
      <c r="DC27" s="1" t="n">
        <f aca="false">4-BR27</f>
        <v>1</v>
      </c>
      <c r="DD27" s="1" t="n">
        <f aca="false">4-BS27</f>
        <v>1</v>
      </c>
      <c r="DE27" s="1" t="n">
        <f aca="false">4-BT27</f>
        <v>3</v>
      </c>
      <c r="DF27" s="1" t="n">
        <f aca="false">4-BU27</f>
        <v>3</v>
      </c>
      <c r="DH27" s="5" t="n">
        <v>24</v>
      </c>
      <c r="DI27" s="40" t="n">
        <f aca="false">DI26-牌譜解析!GP27</f>
        <v>1</v>
      </c>
      <c r="DJ27" s="13" t="n">
        <f aca="false">DJ26-牌譜解析!GQ27</f>
        <v>1</v>
      </c>
      <c r="DK27" s="13" t="n">
        <f aca="false">DK26-牌譜解析!GR27</f>
        <v>1</v>
      </c>
      <c r="DL27" s="13" t="n">
        <f aca="false">DL26-牌譜解析!GS27</f>
        <v>2</v>
      </c>
      <c r="DM27" s="13" t="n">
        <f aca="false">DM26-牌譜解析!GT27</f>
        <v>1</v>
      </c>
      <c r="DN27" s="13" t="n">
        <f aca="false">DN26-牌譜解析!GU27</f>
        <v>0</v>
      </c>
      <c r="DO27" s="13" t="n">
        <f aca="false">DO26-牌譜解析!GV27</f>
        <v>0</v>
      </c>
      <c r="DP27" s="13" t="n">
        <f aca="false">DP26-牌譜解析!GW27</f>
        <v>1</v>
      </c>
      <c r="DQ27" s="41" t="n">
        <f aca="false">DQ26-牌譜解析!GX27</f>
        <v>2</v>
      </c>
      <c r="DR27" s="40" t="n">
        <f aca="false">DR26-牌譜解析!GY27</f>
        <v>0</v>
      </c>
      <c r="DS27" s="13" t="n">
        <f aca="false">DS26-牌譜解析!GZ27</f>
        <v>3</v>
      </c>
      <c r="DT27" s="13" t="n">
        <f aca="false">DT26-牌譜解析!HA27</f>
        <v>1</v>
      </c>
      <c r="DU27" s="13" t="n">
        <f aca="false">DU26-牌譜解析!HB27</f>
        <v>1</v>
      </c>
      <c r="DV27" s="13" t="n">
        <f aca="false">DV26-牌譜解析!HC27</f>
        <v>2</v>
      </c>
      <c r="DW27" s="13" t="n">
        <f aca="false">DW26-牌譜解析!HD27</f>
        <v>1</v>
      </c>
      <c r="DX27" s="13" t="n">
        <f aca="false">DX26-牌譜解析!HE27</f>
        <v>2</v>
      </c>
      <c r="DY27" s="13" t="n">
        <f aca="false">DY26-牌譜解析!HF27</f>
        <v>1</v>
      </c>
      <c r="DZ27" s="41" t="n">
        <f aca="false">DZ26-牌譜解析!HG27</f>
        <v>0</v>
      </c>
      <c r="EA27" s="40" t="n">
        <f aca="false">EA26-牌譜解析!HH27</f>
        <v>1</v>
      </c>
      <c r="EB27" s="13" t="n">
        <f aca="false">EB26-牌譜解析!HI27</f>
        <v>2</v>
      </c>
      <c r="EC27" s="13" t="n">
        <f aca="false">EC26-牌譜解析!HJ27</f>
        <v>1</v>
      </c>
      <c r="ED27" s="13" t="n">
        <f aca="false">ED26-牌譜解析!HK27</f>
        <v>2</v>
      </c>
      <c r="EE27" s="13" t="n">
        <f aca="false">EE26-牌譜解析!HL27</f>
        <v>1</v>
      </c>
      <c r="EF27" s="13" t="n">
        <f aca="false">EF26-牌譜解析!HM27</f>
        <v>2</v>
      </c>
      <c r="EG27" s="13" t="n">
        <f aca="false">EG26-牌譜解析!HN27</f>
        <v>2</v>
      </c>
      <c r="EH27" s="13" t="n">
        <f aca="false">EH26-牌譜解析!HO27</f>
        <v>0</v>
      </c>
      <c r="EI27" s="41" t="n">
        <f aca="false">EI26-牌譜解析!HP27</f>
        <v>2</v>
      </c>
      <c r="EJ27" s="13" t="n">
        <f aca="false">EJ26-牌譜解析!HQ27</f>
        <v>2</v>
      </c>
      <c r="EK27" s="13" t="n">
        <f aca="false">EK26-牌譜解析!HR27</f>
        <v>3</v>
      </c>
      <c r="EL27" s="13" t="n">
        <f aca="false">EL26-牌譜解析!HS27</f>
        <v>1</v>
      </c>
      <c r="EM27" s="13" t="n">
        <f aca="false">EM26-牌譜解析!HT27</f>
        <v>1</v>
      </c>
      <c r="EN27" s="13" t="n">
        <f aca="false">EN26-牌譜解析!HU27</f>
        <v>1</v>
      </c>
      <c r="EO27" s="13" t="n">
        <f aca="false">EO26-牌譜解析!HV27</f>
        <v>3</v>
      </c>
      <c r="EP27" s="13" t="n">
        <f aca="false">EP26-牌譜解析!HW27</f>
        <v>2</v>
      </c>
      <c r="EQ27" s="16" t="n">
        <f aca="false">SUM(DI27:EP27)</f>
        <v>46</v>
      </c>
    </row>
    <row r="28" customFormat="false" ht="13.5" hidden="false" customHeight="false" outlineLevel="0" collapsed="false">
      <c r="A28" s="1" t="n">
        <v>3</v>
      </c>
      <c r="B28" s="1" t="n">
        <v>7</v>
      </c>
      <c r="C28" s="38" t="n">
        <v>25</v>
      </c>
      <c r="D28" s="1" t="n">
        <f aca="false">牌譜解析!L17</f>
        <v>0</v>
      </c>
      <c r="E28" s="1" t="n">
        <f aca="false">牌譜解析!M17</f>
        <v>0</v>
      </c>
      <c r="F28" s="1" t="n">
        <f aca="false">牌譜解析!N17</f>
        <v>0</v>
      </c>
      <c r="G28" s="1" t="n">
        <f aca="false">牌譜解析!O17</f>
        <v>0</v>
      </c>
      <c r="H28" s="1" t="n">
        <f aca="false">牌譜解析!P17</f>
        <v>0</v>
      </c>
      <c r="I28" s="1" t="n">
        <f aca="false">牌譜解析!Q17</f>
        <v>0</v>
      </c>
      <c r="J28" s="1" t="n">
        <f aca="false">牌譜解析!R17</f>
        <v>0</v>
      </c>
      <c r="K28" s="1" t="n">
        <f aca="false">牌譜解析!S17</f>
        <v>0</v>
      </c>
      <c r="L28" s="1" t="n">
        <f aca="false">牌譜解析!T17</f>
        <v>0</v>
      </c>
      <c r="M28" s="1" t="n">
        <f aca="false">牌譜解析!U17</f>
        <v>0</v>
      </c>
      <c r="N28" s="1" t="n">
        <f aca="false">牌譜解析!V17</f>
        <v>0</v>
      </c>
      <c r="O28" s="1" t="n">
        <f aca="false">牌譜解析!W17</f>
        <v>0</v>
      </c>
      <c r="P28" s="1" t="n">
        <f aca="false">牌譜解析!X17</f>
        <v>0</v>
      </c>
      <c r="Q28" s="1" t="n">
        <f aca="false">牌譜解析!Y17</f>
        <v>0</v>
      </c>
      <c r="R28" s="1" t="n">
        <f aca="false">牌譜解析!Z17</f>
        <v>0</v>
      </c>
      <c r="S28" s="1" t="n">
        <f aca="false">牌譜解析!AA17</f>
        <v>0</v>
      </c>
      <c r="T28" s="1" t="n">
        <f aca="false">牌譜解析!AB17</f>
        <v>0</v>
      </c>
      <c r="U28" s="1" t="n">
        <f aca="false">牌譜解析!AC17</f>
        <v>0</v>
      </c>
      <c r="V28" s="1" t="n">
        <f aca="false">牌譜解析!AD17</f>
        <v>0</v>
      </c>
      <c r="W28" s="1" t="n">
        <f aca="false">牌譜解析!AE17</f>
        <v>0</v>
      </c>
      <c r="X28" s="1" t="n">
        <f aca="false">牌譜解析!AF17</f>
        <v>0</v>
      </c>
      <c r="Y28" s="1" t="n">
        <f aca="false">牌譜解析!AG17</f>
        <v>0</v>
      </c>
      <c r="Z28" s="1" t="n">
        <f aca="false">牌譜解析!AH17</f>
        <v>0</v>
      </c>
      <c r="AA28" s="1" t="n">
        <f aca="false">牌譜解析!AI17</f>
        <v>0</v>
      </c>
      <c r="AB28" s="1" t="n">
        <f aca="false">牌譜解析!AJ17</f>
        <v>0</v>
      </c>
      <c r="AC28" s="1" t="n">
        <f aca="false">牌譜解析!AK17</f>
        <v>0</v>
      </c>
      <c r="AD28" s="1" t="n">
        <f aca="false">牌譜解析!AL17</f>
        <v>0</v>
      </c>
      <c r="AE28" s="1" t="n">
        <f aca="false">牌譜解析!AM17</f>
        <v>0</v>
      </c>
      <c r="AF28" s="1" t="n">
        <f aca="false">牌譜解析!AN17</f>
        <v>0</v>
      </c>
      <c r="AG28" s="1" t="n">
        <f aca="false">牌譜解析!AO17</f>
        <v>0</v>
      </c>
      <c r="AH28" s="1" t="n">
        <f aca="false">牌譜解析!AP17</f>
        <v>0</v>
      </c>
      <c r="AI28" s="1" t="n">
        <f aca="false">牌譜解析!AQ17</f>
        <v>0</v>
      </c>
      <c r="AJ28" s="1" t="n">
        <f aca="false">牌譜解析!AR17</f>
        <v>0</v>
      </c>
      <c r="AK28" s="1" t="n">
        <f aca="false">牌譜解析!AS17</f>
        <v>1</v>
      </c>
      <c r="AM28" s="38" t="n">
        <v>25</v>
      </c>
      <c r="AN28" s="1" t="n">
        <f aca="false">SUM(D$3:D28)</f>
        <v>1</v>
      </c>
      <c r="AO28" s="1" t="n">
        <f aca="false">SUM(E$3:E28)</f>
        <v>0</v>
      </c>
      <c r="AP28" s="1" t="n">
        <f aca="false">SUM(F$3:F28)</f>
        <v>1</v>
      </c>
      <c r="AQ28" s="1" t="n">
        <f aca="false">SUM(G$3:G28)</f>
        <v>0</v>
      </c>
      <c r="AR28" s="1" t="n">
        <f aca="false">SUM(H$3:H28)</f>
        <v>0</v>
      </c>
      <c r="AS28" s="1" t="n">
        <f aca="false">SUM(I$3:I28)</f>
        <v>1</v>
      </c>
      <c r="AT28" s="1" t="n">
        <f aca="false">SUM(J$3:J28)</f>
        <v>1</v>
      </c>
      <c r="AU28" s="1" t="n">
        <f aca="false">SUM(K$3:K28)</f>
        <v>2</v>
      </c>
      <c r="AV28" s="1" t="n">
        <f aca="false">SUM(L$3:L28)</f>
        <v>1</v>
      </c>
      <c r="AW28" s="1" t="n">
        <f aca="false">SUM(M$3:M28)</f>
        <v>2</v>
      </c>
      <c r="AX28" s="1" t="n">
        <f aca="false">SUM(N$3:N28)</f>
        <v>1</v>
      </c>
      <c r="AY28" s="1" t="n">
        <f aca="false">SUM(O$3:O28)</f>
        <v>1</v>
      </c>
      <c r="AZ28" s="1" t="n">
        <f aca="false">SUM(P$3:P28)</f>
        <v>2</v>
      </c>
      <c r="BA28" s="1" t="n">
        <f aca="false">SUM(Q$3:Q28)</f>
        <v>0</v>
      </c>
      <c r="BB28" s="1" t="n">
        <f aca="false">SUM(R$3:R28)</f>
        <v>1</v>
      </c>
      <c r="BC28" s="1" t="n">
        <f aca="false">SUM(S$3:S28)</f>
        <v>0</v>
      </c>
      <c r="BD28" s="1" t="n">
        <f aca="false">SUM(T$3:T28)</f>
        <v>2</v>
      </c>
      <c r="BE28" s="1" t="n">
        <f aca="false">SUM(U$3:U28)</f>
        <v>2</v>
      </c>
      <c r="BF28" s="1" t="n">
        <f aca="false">SUM(V$3:V28)</f>
        <v>1</v>
      </c>
      <c r="BG28" s="1" t="n">
        <f aca="false">SUM(W$3:W28)</f>
        <v>1</v>
      </c>
      <c r="BH28" s="1" t="n">
        <f aca="false">SUM(X$3:X28)</f>
        <v>1</v>
      </c>
      <c r="BI28" s="1" t="n">
        <f aca="false">SUM(Y$3:Y28)</f>
        <v>0</v>
      </c>
      <c r="BJ28" s="1" t="n">
        <f aca="false">SUM(Z$3:Z28)</f>
        <v>2</v>
      </c>
      <c r="BK28" s="1" t="n">
        <f aca="false">SUM(AA$3:AA28)</f>
        <v>0</v>
      </c>
      <c r="BL28" s="1" t="n">
        <f aca="false">SUM(AB$3:AB28)</f>
        <v>0</v>
      </c>
      <c r="BM28" s="1" t="n">
        <f aca="false">SUM(AC$3:AC28)</f>
        <v>1</v>
      </c>
      <c r="BN28" s="1" t="n">
        <f aca="false">SUM(AD$3:AD28)</f>
        <v>1</v>
      </c>
      <c r="BO28" s="1" t="n">
        <f aca="false">SUM(AE$3:AE28)</f>
        <v>0</v>
      </c>
      <c r="BP28" s="1" t="n">
        <f aca="false">SUM(AF$3:AF28)</f>
        <v>1</v>
      </c>
      <c r="BQ28" s="1" t="n">
        <f aca="false">SUM(AG$3:AG28)</f>
        <v>3</v>
      </c>
      <c r="BR28" s="1" t="n">
        <f aca="false">SUM(AH$3:AH28)</f>
        <v>3</v>
      </c>
      <c r="BS28" s="1" t="n">
        <f aca="false">SUM(AI$3:AI28)</f>
        <v>3</v>
      </c>
      <c r="BT28" s="1" t="n">
        <f aca="false">SUM(AJ$3:AJ28)</f>
        <v>1</v>
      </c>
      <c r="BU28" s="1" t="n">
        <f aca="false">SUM(AK$3:AK28)</f>
        <v>2</v>
      </c>
      <c r="BV28" s="1" t="n">
        <f aca="false">SUM(AN28:BU28)</f>
        <v>38</v>
      </c>
      <c r="BX28" s="38" t="n">
        <v>25</v>
      </c>
      <c r="BY28" s="1" t="n">
        <f aca="false">4-AN28</f>
        <v>3</v>
      </c>
      <c r="BZ28" s="1" t="n">
        <f aca="false">4-AO28</f>
        <v>4</v>
      </c>
      <c r="CA28" s="1" t="n">
        <f aca="false">4-AP28</f>
        <v>3</v>
      </c>
      <c r="CB28" s="1" t="n">
        <f aca="false">4-AQ28</f>
        <v>4</v>
      </c>
      <c r="CC28" s="1" t="n">
        <f aca="false">4-AR28</f>
        <v>4</v>
      </c>
      <c r="CD28" s="1" t="n">
        <f aca="false">4-AS28</f>
        <v>3</v>
      </c>
      <c r="CE28" s="1" t="n">
        <f aca="false">4-AT28</f>
        <v>3</v>
      </c>
      <c r="CF28" s="1" t="n">
        <f aca="false">4-AU28</f>
        <v>2</v>
      </c>
      <c r="CG28" s="1" t="n">
        <f aca="false">4-AV28</f>
        <v>3</v>
      </c>
      <c r="CH28" s="1" t="n">
        <f aca="false">4-AW28</f>
        <v>2</v>
      </c>
      <c r="CI28" s="1" t="n">
        <f aca="false">4-AX28</f>
        <v>3</v>
      </c>
      <c r="CJ28" s="1" t="n">
        <f aca="false">4-AY28</f>
        <v>3</v>
      </c>
      <c r="CK28" s="1" t="n">
        <f aca="false">4-AZ28</f>
        <v>2</v>
      </c>
      <c r="CL28" s="1" t="n">
        <f aca="false">4-BA28</f>
        <v>4</v>
      </c>
      <c r="CM28" s="1" t="n">
        <f aca="false">4-BB28</f>
        <v>3</v>
      </c>
      <c r="CN28" s="1" t="n">
        <f aca="false">4-BC28</f>
        <v>4</v>
      </c>
      <c r="CO28" s="1" t="n">
        <f aca="false">4-BD28</f>
        <v>2</v>
      </c>
      <c r="CP28" s="1" t="n">
        <f aca="false">4-BE28</f>
        <v>2</v>
      </c>
      <c r="CQ28" s="1" t="n">
        <f aca="false">4-BF28</f>
        <v>3</v>
      </c>
      <c r="CR28" s="1" t="n">
        <f aca="false">4-BG28</f>
        <v>3</v>
      </c>
      <c r="CS28" s="1" t="n">
        <f aca="false">4-BH28</f>
        <v>3</v>
      </c>
      <c r="CT28" s="1" t="n">
        <f aca="false">4-BI28</f>
        <v>4</v>
      </c>
      <c r="CU28" s="1" t="n">
        <f aca="false">4-BJ28</f>
        <v>2</v>
      </c>
      <c r="CV28" s="1" t="n">
        <f aca="false">4-BK28</f>
        <v>4</v>
      </c>
      <c r="CW28" s="1" t="n">
        <f aca="false">4-BL28</f>
        <v>4</v>
      </c>
      <c r="CX28" s="1" t="n">
        <f aca="false">4-BM28</f>
        <v>3</v>
      </c>
      <c r="CY28" s="1" t="n">
        <f aca="false">4-BN28</f>
        <v>3</v>
      </c>
      <c r="CZ28" s="1" t="n">
        <f aca="false">4-BO28</f>
        <v>4</v>
      </c>
      <c r="DA28" s="1" t="n">
        <f aca="false">4-BP28</f>
        <v>3</v>
      </c>
      <c r="DB28" s="1" t="n">
        <f aca="false">4-BQ28</f>
        <v>1</v>
      </c>
      <c r="DC28" s="1" t="n">
        <f aca="false">4-BR28</f>
        <v>1</v>
      </c>
      <c r="DD28" s="1" t="n">
        <f aca="false">4-BS28</f>
        <v>1</v>
      </c>
      <c r="DE28" s="1" t="n">
        <f aca="false">4-BT28</f>
        <v>3</v>
      </c>
      <c r="DF28" s="1" t="n">
        <f aca="false">4-BU28</f>
        <v>2</v>
      </c>
      <c r="DH28" s="39" t="n">
        <v>25</v>
      </c>
      <c r="DI28" s="40" t="n">
        <f aca="false">DI27-牌譜解析!GP28</f>
        <v>1</v>
      </c>
      <c r="DJ28" s="13" t="n">
        <f aca="false">DJ27-牌譜解析!GQ28</f>
        <v>1</v>
      </c>
      <c r="DK28" s="13" t="n">
        <f aca="false">DK27-牌譜解析!GR28</f>
        <v>1</v>
      </c>
      <c r="DL28" s="13" t="n">
        <f aca="false">DL27-牌譜解析!GS28</f>
        <v>2</v>
      </c>
      <c r="DM28" s="13" t="n">
        <f aca="false">DM27-牌譜解析!GT28</f>
        <v>1</v>
      </c>
      <c r="DN28" s="13" t="n">
        <f aca="false">DN27-牌譜解析!GU28</f>
        <v>0</v>
      </c>
      <c r="DO28" s="13" t="n">
        <f aca="false">DO27-牌譜解析!GV28</f>
        <v>0</v>
      </c>
      <c r="DP28" s="13" t="n">
        <f aca="false">DP27-牌譜解析!GW28</f>
        <v>1</v>
      </c>
      <c r="DQ28" s="41" t="n">
        <f aca="false">DQ27-牌譜解析!GX28</f>
        <v>2</v>
      </c>
      <c r="DR28" s="40" t="n">
        <f aca="false">DR27-牌譜解析!GY28</f>
        <v>0</v>
      </c>
      <c r="DS28" s="13" t="n">
        <f aca="false">DS27-牌譜解析!GZ28</f>
        <v>3</v>
      </c>
      <c r="DT28" s="13" t="n">
        <f aca="false">DT27-牌譜解析!HA28</f>
        <v>1</v>
      </c>
      <c r="DU28" s="13" t="n">
        <f aca="false">DU27-牌譜解析!HB28</f>
        <v>1</v>
      </c>
      <c r="DV28" s="13" t="n">
        <f aca="false">DV27-牌譜解析!HC28</f>
        <v>2</v>
      </c>
      <c r="DW28" s="13" t="n">
        <f aca="false">DW27-牌譜解析!HD28</f>
        <v>1</v>
      </c>
      <c r="DX28" s="13" t="n">
        <f aca="false">DX27-牌譜解析!HE28</f>
        <v>2</v>
      </c>
      <c r="DY28" s="13" t="n">
        <f aca="false">DY27-牌譜解析!HF28</f>
        <v>1</v>
      </c>
      <c r="DZ28" s="41" t="n">
        <f aca="false">DZ27-牌譜解析!HG28</f>
        <v>0</v>
      </c>
      <c r="EA28" s="40" t="n">
        <f aca="false">EA27-牌譜解析!HH28</f>
        <v>1</v>
      </c>
      <c r="EB28" s="13" t="n">
        <f aca="false">EB27-牌譜解析!HI28</f>
        <v>2</v>
      </c>
      <c r="EC28" s="13" t="n">
        <f aca="false">EC27-牌譜解析!HJ28</f>
        <v>1</v>
      </c>
      <c r="ED28" s="13" t="n">
        <f aca="false">ED27-牌譜解析!HK28</f>
        <v>2</v>
      </c>
      <c r="EE28" s="13" t="n">
        <f aca="false">EE27-牌譜解析!HL28</f>
        <v>1</v>
      </c>
      <c r="EF28" s="13" t="n">
        <f aca="false">EF27-牌譜解析!HM28</f>
        <v>2</v>
      </c>
      <c r="EG28" s="13" t="n">
        <f aca="false">EG27-牌譜解析!HN28</f>
        <v>2</v>
      </c>
      <c r="EH28" s="13" t="n">
        <f aca="false">EH27-牌譜解析!HO28</f>
        <v>0</v>
      </c>
      <c r="EI28" s="41" t="n">
        <f aca="false">EI27-牌譜解析!HP28</f>
        <v>2</v>
      </c>
      <c r="EJ28" s="13" t="n">
        <f aca="false">EJ27-牌譜解析!HQ28</f>
        <v>2</v>
      </c>
      <c r="EK28" s="13" t="n">
        <f aca="false">EK27-牌譜解析!HR28</f>
        <v>3</v>
      </c>
      <c r="EL28" s="13" t="n">
        <f aca="false">EL27-牌譜解析!HS28</f>
        <v>1</v>
      </c>
      <c r="EM28" s="13" t="n">
        <f aca="false">EM27-牌譜解析!HT28</f>
        <v>1</v>
      </c>
      <c r="EN28" s="13" t="n">
        <f aca="false">EN27-牌譜解析!HU28</f>
        <v>1</v>
      </c>
      <c r="EO28" s="13" t="n">
        <f aca="false">EO27-牌譜解析!HV28</f>
        <v>3</v>
      </c>
      <c r="EP28" s="13" t="n">
        <f aca="false">EP27-牌譜解析!HW28</f>
        <v>1</v>
      </c>
      <c r="EQ28" s="16" t="n">
        <f aca="false">SUM(DI28:EP28)</f>
        <v>45</v>
      </c>
    </row>
    <row r="29" customFormat="false" ht="13.5" hidden="false" customHeight="false" outlineLevel="0" collapsed="false">
      <c r="A29" s="1" t="n">
        <v>4</v>
      </c>
      <c r="C29" s="16" t="n">
        <v>26</v>
      </c>
      <c r="D29" s="1" t="n">
        <f aca="false">牌譜解析!AW18</f>
        <v>0</v>
      </c>
      <c r="E29" s="1" t="n">
        <f aca="false">牌譜解析!AX18</f>
        <v>0</v>
      </c>
      <c r="F29" s="1" t="n">
        <f aca="false">牌譜解析!AY18</f>
        <v>0</v>
      </c>
      <c r="G29" s="1" t="n">
        <f aca="false">牌譜解析!AZ18</f>
        <v>0</v>
      </c>
      <c r="H29" s="1" t="n">
        <f aca="false">牌譜解析!BA18</f>
        <v>0</v>
      </c>
      <c r="I29" s="1" t="n">
        <f aca="false">牌譜解析!BB18</f>
        <v>0</v>
      </c>
      <c r="J29" s="1" t="n">
        <f aca="false">牌譜解析!BC18</f>
        <v>0</v>
      </c>
      <c r="K29" s="1" t="n">
        <f aca="false">牌譜解析!BD18</f>
        <v>0</v>
      </c>
      <c r="L29" s="1" t="n">
        <f aca="false">牌譜解析!BE18</f>
        <v>0</v>
      </c>
      <c r="M29" s="1" t="n">
        <f aca="false">牌譜解析!BF18</f>
        <v>0</v>
      </c>
      <c r="N29" s="1" t="n">
        <f aca="false">牌譜解析!BG18</f>
        <v>1</v>
      </c>
      <c r="O29" s="1" t="n">
        <f aca="false">牌譜解析!BH18</f>
        <v>0</v>
      </c>
      <c r="P29" s="1" t="n">
        <f aca="false">牌譜解析!BI18</f>
        <v>0</v>
      </c>
      <c r="Q29" s="1" t="n">
        <f aca="false">牌譜解析!BJ18</f>
        <v>0</v>
      </c>
      <c r="R29" s="1" t="n">
        <f aca="false">牌譜解析!BK18</f>
        <v>0</v>
      </c>
      <c r="S29" s="1" t="n">
        <f aca="false">牌譜解析!BL18</f>
        <v>0</v>
      </c>
      <c r="T29" s="1" t="n">
        <f aca="false">牌譜解析!BM18</f>
        <v>0</v>
      </c>
      <c r="U29" s="1" t="n">
        <f aca="false">牌譜解析!BN18</f>
        <v>0</v>
      </c>
      <c r="V29" s="1" t="n">
        <f aca="false">牌譜解析!BO18</f>
        <v>0</v>
      </c>
      <c r="W29" s="1" t="n">
        <f aca="false">牌譜解析!BP18</f>
        <v>0</v>
      </c>
      <c r="X29" s="1" t="n">
        <f aca="false">牌譜解析!BQ18</f>
        <v>0</v>
      </c>
      <c r="Y29" s="1" t="n">
        <f aca="false">牌譜解析!BR18</f>
        <v>0</v>
      </c>
      <c r="Z29" s="1" t="n">
        <f aca="false">牌譜解析!BS18</f>
        <v>0</v>
      </c>
      <c r="AA29" s="1" t="n">
        <f aca="false">牌譜解析!BT18</f>
        <v>0</v>
      </c>
      <c r="AB29" s="1" t="n">
        <f aca="false">牌譜解析!BU18</f>
        <v>0</v>
      </c>
      <c r="AC29" s="1" t="n">
        <f aca="false">牌譜解析!BV18</f>
        <v>0</v>
      </c>
      <c r="AD29" s="1" t="n">
        <f aca="false">牌譜解析!BW18</f>
        <v>0</v>
      </c>
      <c r="AE29" s="1" t="n">
        <f aca="false">牌譜解析!BX18</f>
        <v>0</v>
      </c>
      <c r="AF29" s="1" t="n">
        <f aca="false">牌譜解析!BY18</f>
        <v>0</v>
      </c>
      <c r="AG29" s="1" t="n">
        <f aca="false">牌譜解析!BZ18</f>
        <v>0</v>
      </c>
      <c r="AH29" s="1" t="n">
        <f aca="false">牌譜解析!CA18</f>
        <v>0</v>
      </c>
      <c r="AI29" s="1" t="n">
        <f aca="false">牌譜解析!CB18</f>
        <v>0</v>
      </c>
      <c r="AJ29" s="1" t="n">
        <f aca="false">牌譜解析!CC18</f>
        <v>0</v>
      </c>
      <c r="AK29" s="1" t="n">
        <f aca="false">牌譜解析!CD18</f>
        <v>0</v>
      </c>
      <c r="AM29" s="16" t="n">
        <v>26</v>
      </c>
      <c r="AN29" s="1" t="n">
        <f aca="false">SUM(D$3:D29)</f>
        <v>1</v>
      </c>
      <c r="AO29" s="1" t="n">
        <f aca="false">SUM(E$3:E29)</f>
        <v>0</v>
      </c>
      <c r="AP29" s="1" t="n">
        <f aca="false">SUM(F$3:F29)</f>
        <v>1</v>
      </c>
      <c r="AQ29" s="1" t="n">
        <f aca="false">SUM(G$3:G29)</f>
        <v>0</v>
      </c>
      <c r="AR29" s="1" t="n">
        <f aca="false">SUM(H$3:H29)</f>
        <v>0</v>
      </c>
      <c r="AS29" s="1" t="n">
        <f aca="false">SUM(I$3:I29)</f>
        <v>1</v>
      </c>
      <c r="AT29" s="1" t="n">
        <f aca="false">SUM(J$3:J29)</f>
        <v>1</v>
      </c>
      <c r="AU29" s="1" t="n">
        <f aca="false">SUM(K$3:K29)</f>
        <v>2</v>
      </c>
      <c r="AV29" s="1" t="n">
        <f aca="false">SUM(L$3:L29)</f>
        <v>1</v>
      </c>
      <c r="AW29" s="1" t="n">
        <f aca="false">SUM(M$3:M29)</f>
        <v>2</v>
      </c>
      <c r="AX29" s="1" t="n">
        <f aca="false">SUM(N$3:N29)</f>
        <v>2</v>
      </c>
      <c r="AY29" s="1" t="n">
        <f aca="false">SUM(O$3:O29)</f>
        <v>1</v>
      </c>
      <c r="AZ29" s="1" t="n">
        <f aca="false">SUM(P$3:P29)</f>
        <v>2</v>
      </c>
      <c r="BA29" s="1" t="n">
        <f aca="false">SUM(Q$3:Q29)</f>
        <v>0</v>
      </c>
      <c r="BB29" s="1" t="n">
        <f aca="false">SUM(R$3:R29)</f>
        <v>1</v>
      </c>
      <c r="BC29" s="1" t="n">
        <f aca="false">SUM(S$3:S29)</f>
        <v>0</v>
      </c>
      <c r="BD29" s="1" t="n">
        <f aca="false">SUM(T$3:T29)</f>
        <v>2</v>
      </c>
      <c r="BE29" s="1" t="n">
        <f aca="false">SUM(U$3:U29)</f>
        <v>2</v>
      </c>
      <c r="BF29" s="1" t="n">
        <f aca="false">SUM(V$3:V29)</f>
        <v>1</v>
      </c>
      <c r="BG29" s="1" t="n">
        <f aca="false">SUM(W$3:W29)</f>
        <v>1</v>
      </c>
      <c r="BH29" s="1" t="n">
        <f aca="false">SUM(X$3:X29)</f>
        <v>1</v>
      </c>
      <c r="BI29" s="1" t="n">
        <f aca="false">SUM(Y$3:Y29)</f>
        <v>0</v>
      </c>
      <c r="BJ29" s="1" t="n">
        <f aca="false">SUM(Z$3:Z29)</f>
        <v>2</v>
      </c>
      <c r="BK29" s="1" t="n">
        <f aca="false">SUM(AA$3:AA29)</f>
        <v>0</v>
      </c>
      <c r="BL29" s="1" t="n">
        <f aca="false">SUM(AB$3:AB29)</f>
        <v>0</v>
      </c>
      <c r="BM29" s="1" t="n">
        <f aca="false">SUM(AC$3:AC29)</f>
        <v>1</v>
      </c>
      <c r="BN29" s="1" t="n">
        <f aca="false">SUM(AD$3:AD29)</f>
        <v>1</v>
      </c>
      <c r="BO29" s="1" t="n">
        <f aca="false">SUM(AE$3:AE29)</f>
        <v>0</v>
      </c>
      <c r="BP29" s="1" t="n">
        <f aca="false">SUM(AF$3:AF29)</f>
        <v>1</v>
      </c>
      <c r="BQ29" s="1" t="n">
        <f aca="false">SUM(AG$3:AG29)</f>
        <v>3</v>
      </c>
      <c r="BR29" s="1" t="n">
        <f aca="false">SUM(AH$3:AH29)</f>
        <v>3</v>
      </c>
      <c r="BS29" s="1" t="n">
        <f aca="false">SUM(AI$3:AI29)</f>
        <v>3</v>
      </c>
      <c r="BT29" s="1" t="n">
        <f aca="false">SUM(AJ$3:AJ29)</f>
        <v>1</v>
      </c>
      <c r="BU29" s="1" t="n">
        <f aca="false">SUM(AK$3:AK29)</f>
        <v>2</v>
      </c>
      <c r="BV29" s="1" t="n">
        <f aca="false">SUM(AN29:BU29)</f>
        <v>39</v>
      </c>
      <c r="BX29" s="16" t="n">
        <v>26</v>
      </c>
      <c r="BY29" s="1" t="n">
        <f aca="false">4-AN29</f>
        <v>3</v>
      </c>
      <c r="BZ29" s="1" t="n">
        <f aca="false">4-AO29</f>
        <v>4</v>
      </c>
      <c r="CA29" s="1" t="n">
        <f aca="false">4-AP29</f>
        <v>3</v>
      </c>
      <c r="CB29" s="1" t="n">
        <f aca="false">4-AQ29</f>
        <v>4</v>
      </c>
      <c r="CC29" s="1" t="n">
        <f aca="false">4-AR29</f>
        <v>4</v>
      </c>
      <c r="CD29" s="1" t="n">
        <f aca="false">4-AS29</f>
        <v>3</v>
      </c>
      <c r="CE29" s="1" t="n">
        <f aca="false">4-AT29</f>
        <v>3</v>
      </c>
      <c r="CF29" s="1" t="n">
        <f aca="false">4-AU29</f>
        <v>2</v>
      </c>
      <c r="CG29" s="1" t="n">
        <f aca="false">4-AV29</f>
        <v>3</v>
      </c>
      <c r="CH29" s="1" t="n">
        <f aca="false">4-AW29</f>
        <v>2</v>
      </c>
      <c r="CI29" s="1" t="n">
        <f aca="false">4-AX29</f>
        <v>2</v>
      </c>
      <c r="CJ29" s="1" t="n">
        <f aca="false">4-AY29</f>
        <v>3</v>
      </c>
      <c r="CK29" s="1" t="n">
        <f aca="false">4-AZ29</f>
        <v>2</v>
      </c>
      <c r="CL29" s="1" t="n">
        <f aca="false">4-BA29</f>
        <v>4</v>
      </c>
      <c r="CM29" s="1" t="n">
        <f aca="false">4-BB29</f>
        <v>3</v>
      </c>
      <c r="CN29" s="1" t="n">
        <f aca="false">4-BC29</f>
        <v>4</v>
      </c>
      <c r="CO29" s="1" t="n">
        <f aca="false">4-BD29</f>
        <v>2</v>
      </c>
      <c r="CP29" s="1" t="n">
        <f aca="false">4-BE29</f>
        <v>2</v>
      </c>
      <c r="CQ29" s="1" t="n">
        <f aca="false">4-BF29</f>
        <v>3</v>
      </c>
      <c r="CR29" s="1" t="n">
        <f aca="false">4-BG29</f>
        <v>3</v>
      </c>
      <c r="CS29" s="1" t="n">
        <f aca="false">4-BH29</f>
        <v>3</v>
      </c>
      <c r="CT29" s="1" t="n">
        <f aca="false">4-BI29</f>
        <v>4</v>
      </c>
      <c r="CU29" s="1" t="n">
        <f aca="false">4-BJ29</f>
        <v>2</v>
      </c>
      <c r="CV29" s="1" t="n">
        <f aca="false">4-BK29</f>
        <v>4</v>
      </c>
      <c r="CW29" s="1" t="n">
        <f aca="false">4-BL29</f>
        <v>4</v>
      </c>
      <c r="CX29" s="1" t="n">
        <f aca="false">4-BM29</f>
        <v>3</v>
      </c>
      <c r="CY29" s="1" t="n">
        <f aca="false">4-BN29</f>
        <v>3</v>
      </c>
      <c r="CZ29" s="1" t="n">
        <f aca="false">4-BO29</f>
        <v>4</v>
      </c>
      <c r="DA29" s="1" t="n">
        <f aca="false">4-BP29</f>
        <v>3</v>
      </c>
      <c r="DB29" s="1" t="n">
        <f aca="false">4-BQ29</f>
        <v>1</v>
      </c>
      <c r="DC29" s="1" t="n">
        <f aca="false">4-BR29</f>
        <v>1</v>
      </c>
      <c r="DD29" s="1" t="n">
        <f aca="false">4-BS29</f>
        <v>1</v>
      </c>
      <c r="DE29" s="1" t="n">
        <f aca="false">4-BT29</f>
        <v>3</v>
      </c>
      <c r="DF29" s="1" t="n">
        <f aca="false">4-BU29</f>
        <v>2</v>
      </c>
      <c r="DH29" s="5" t="n">
        <v>26</v>
      </c>
      <c r="DI29" s="40" t="n">
        <f aca="false">DI28-牌譜解析!GP29</f>
        <v>1</v>
      </c>
      <c r="DJ29" s="13" t="n">
        <f aca="false">DJ28-牌譜解析!GQ29</f>
        <v>1</v>
      </c>
      <c r="DK29" s="13" t="n">
        <f aca="false">DK28-牌譜解析!GR29</f>
        <v>1</v>
      </c>
      <c r="DL29" s="13" t="n">
        <f aca="false">DL28-牌譜解析!GS29</f>
        <v>2</v>
      </c>
      <c r="DM29" s="13" t="n">
        <f aca="false">DM28-牌譜解析!GT29</f>
        <v>1</v>
      </c>
      <c r="DN29" s="13" t="n">
        <f aca="false">DN28-牌譜解析!GU29</f>
        <v>0</v>
      </c>
      <c r="DO29" s="13" t="n">
        <f aca="false">DO28-牌譜解析!GV29</f>
        <v>0</v>
      </c>
      <c r="DP29" s="13" t="n">
        <f aca="false">DP28-牌譜解析!GW29</f>
        <v>1</v>
      </c>
      <c r="DQ29" s="41" t="n">
        <f aca="false">DQ28-牌譜解析!GX29</f>
        <v>2</v>
      </c>
      <c r="DR29" s="40" t="n">
        <f aca="false">DR28-牌譜解析!GY29</f>
        <v>0</v>
      </c>
      <c r="DS29" s="13" t="n">
        <f aca="false">DS28-牌譜解析!GZ29</f>
        <v>2</v>
      </c>
      <c r="DT29" s="13" t="n">
        <f aca="false">DT28-牌譜解析!HA29</f>
        <v>1</v>
      </c>
      <c r="DU29" s="13" t="n">
        <f aca="false">DU28-牌譜解析!HB29</f>
        <v>1</v>
      </c>
      <c r="DV29" s="13" t="n">
        <f aca="false">DV28-牌譜解析!HC29</f>
        <v>2</v>
      </c>
      <c r="DW29" s="13" t="n">
        <f aca="false">DW28-牌譜解析!HD29</f>
        <v>1</v>
      </c>
      <c r="DX29" s="13" t="n">
        <f aca="false">DX28-牌譜解析!HE29</f>
        <v>2</v>
      </c>
      <c r="DY29" s="13" t="n">
        <f aca="false">DY28-牌譜解析!HF29</f>
        <v>1</v>
      </c>
      <c r="DZ29" s="41" t="n">
        <f aca="false">DZ28-牌譜解析!HG29</f>
        <v>0</v>
      </c>
      <c r="EA29" s="40" t="n">
        <f aca="false">EA28-牌譜解析!HH29</f>
        <v>1</v>
      </c>
      <c r="EB29" s="13" t="n">
        <f aca="false">EB28-牌譜解析!HI29</f>
        <v>2</v>
      </c>
      <c r="EC29" s="13" t="n">
        <f aca="false">EC28-牌譜解析!HJ29</f>
        <v>1</v>
      </c>
      <c r="ED29" s="13" t="n">
        <f aca="false">ED28-牌譜解析!HK29</f>
        <v>2</v>
      </c>
      <c r="EE29" s="13" t="n">
        <f aca="false">EE28-牌譜解析!HL29</f>
        <v>1</v>
      </c>
      <c r="EF29" s="13" t="n">
        <f aca="false">EF28-牌譜解析!HM29</f>
        <v>2</v>
      </c>
      <c r="EG29" s="13" t="n">
        <f aca="false">EG28-牌譜解析!HN29</f>
        <v>2</v>
      </c>
      <c r="EH29" s="13" t="n">
        <f aca="false">EH28-牌譜解析!HO29</f>
        <v>0</v>
      </c>
      <c r="EI29" s="41" t="n">
        <f aca="false">EI28-牌譜解析!HP29</f>
        <v>2</v>
      </c>
      <c r="EJ29" s="13" t="n">
        <f aca="false">EJ28-牌譜解析!HQ29</f>
        <v>2</v>
      </c>
      <c r="EK29" s="13" t="n">
        <f aca="false">EK28-牌譜解析!HR29</f>
        <v>3</v>
      </c>
      <c r="EL29" s="13" t="n">
        <f aca="false">EL28-牌譜解析!HS29</f>
        <v>1</v>
      </c>
      <c r="EM29" s="13" t="n">
        <f aca="false">EM28-牌譜解析!HT29</f>
        <v>1</v>
      </c>
      <c r="EN29" s="13" t="n">
        <f aca="false">EN28-牌譜解析!HU29</f>
        <v>1</v>
      </c>
      <c r="EO29" s="13" t="n">
        <f aca="false">EO28-牌譜解析!HV29</f>
        <v>3</v>
      </c>
      <c r="EP29" s="13" t="n">
        <f aca="false">EP28-牌譜解析!HW29</f>
        <v>1</v>
      </c>
      <c r="EQ29" s="16" t="n">
        <f aca="false">SUM(DI29:EP29)</f>
        <v>44</v>
      </c>
    </row>
    <row r="30" customFormat="false" ht="13.5" hidden="false" customHeight="false" outlineLevel="0" collapsed="false">
      <c r="A30" s="1" t="n">
        <v>1</v>
      </c>
      <c r="C30" s="16" t="n">
        <v>27</v>
      </c>
      <c r="D30" s="1" t="n">
        <f aca="false">牌譜解析!CH18</f>
        <v>0</v>
      </c>
      <c r="E30" s="1" t="n">
        <f aca="false">牌譜解析!CI18</f>
        <v>0</v>
      </c>
      <c r="F30" s="1" t="n">
        <f aca="false">牌譜解析!CJ18</f>
        <v>0</v>
      </c>
      <c r="G30" s="1" t="n">
        <f aca="false">牌譜解析!CK18</f>
        <v>0</v>
      </c>
      <c r="H30" s="1" t="n">
        <f aca="false">牌譜解析!CL18</f>
        <v>0</v>
      </c>
      <c r="I30" s="1" t="n">
        <f aca="false">牌譜解析!CM18</f>
        <v>0</v>
      </c>
      <c r="J30" s="1" t="n">
        <f aca="false">牌譜解析!CN18</f>
        <v>0</v>
      </c>
      <c r="K30" s="1" t="n">
        <f aca="false">牌譜解析!CO18</f>
        <v>0</v>
      </c>
      <c r="L30" s="1" t="n">
        <f aca="false">牌譜解析!CP18</f>
        <v>0</v>
      </c>
      <c r="M30" s="1" t="n">
        <f aca="false">牌譜解析!CQ18</f>
        <v>0</v>
      </c>
      <c r="N30" s="1" t="n">
        <f aca="false">牌譜解析!CR18</f>
        <v>1</v>
      </c>
      <c r="O30" s="1" t="n">
        <f aca="false">牌譜解析!CS18</f>
        <v>0</v>
      </c>
      <c r="P30" s="1" t="n">
        <f aca="false">牌譜解析!CT18</f>
        <v>0</v>
      </c>
      <c r="Q30" s="1" t="n">
        <f aca="false">牌譜解析!CU18</f>
        <v>0</v>
      </c>
      <c r="R30" s="1" t="n">
        <f aca="false">牌譜解析!CV18</f>
        <v>0</v>
      </c>
      <c r="S30" s="1" t="n">
        <f aca="false">牌譜解析!CW18</f>
        <v>0</v>
      </c>
      <c r="T30" s="1" t="n">
        <f aca="false">牌譜解析!CX18</f>
        <v>0</v>
      </c>
      <c r="U30" s="1" t="n">
        <f aca="false">牌譜解析!CY18</f>
        <v>0</v>
      </c>
      <c r="V30" s="1" t="n">
        <f aca="false">牌譜解析!CZ18</f>
        <v>0</v>
      </c>
      <c r="W30" s="1" t="n">
        <f aca="false">牌譜解析!DA18</f>
        <v>0</v>
      </c>
      <c r="X30" s="1" t="n">
        <f aca="false">牌譜解析!DB18</f>
        <v>0</v>
      </c>
      <c r="Y30" s="1" t="n">
        <f aca="false">牌譜解析!DC18</f>
        <v>0</v>
      </c>
      <c r="Z30" s="1" t="n">
        <f aca="false">牌譜解析!DD18</f>
        <v>0</v>
      </c>
      <c r="AA30" s="1" t="n">
        <f aca="false">牌譜解析!DE18</f>
        <v>0</v>
      </c>
      <c r="AB30" s="1" t="n">
        <f aca="false">牌譜解析!DF18</f>
        <v>0</v>
      </c>
      <c r="AC30" s="1" t="n">
        <f aca="false">牌譜解析!DG18</f>
        <v>0</v>
      </c>
      <c r="AD30" s="1" t="n">
        <f aca="false">牌譜解析!DH18</f>
        <v>0</v>
      </c>
      <c r="AE30" s="1" t="n">
        <f aca="false">牌譜解析!DI18</f>
        <v>0</v>
      </c>
      <c r="AF30" s="1" t="n">
        <f aca="false">牌譜解析!DJ18</f>
        <v>0</v>
      </c>
      <c r="AG30" s="1" t="n">
        <f aca="false">牌譜解析!DK18</f>
        <v>0</v>
      </c>
      <c r="AH30" s="1" t="n">
        <f aca="false">牌譜解析!DL18</f>
        <v>0</v>
      </c>
      <c r="AI30" s="1" t="n">
        <f aca="false">牌譜解析!DM18</f>
        <v>0</v>
      </c>
      <c r="AJ30" s="1" t="n">
        <f aca="false">牌譜解析!DN18</f>
        <v>0</v>
      </c>
      <c r="AK30" s="1" t="n">
        <f aca="false">牌譜解析!DO18</f>
        <v>0</v>
      </c>
      <c r="AM30" s="16" t="n">
        <v>27</v>
      </c>
      <c r="AN30" s="1" t="n">
        <f aca="false">SUM(D$3:D30)</f>
        <v>1</v>
      </c>
      <c r="AO30" s="1" t="n">
        <f aca="false">SUM(E$3:E30)</f>
        <v>0</v>
      </c>
      <c r="AP30" s="1" t="n">
        <f aca="false">SUM(F$3:F30)</f>
        <v>1</v>
      </c>
      <c r="AQ30" s="1" t="n">
        <f aca="false">SUM(G$3:G30)</f>
        <v>0</v>
      </c>
      <c r="AR30" s="1" t="n">
        <f aca="false">SUM(H$3:H30)</f>
        <v>0</v>
      </c>
      <c r="AS30" s="1" t="n">
        <f aca="false">SUM(I$3:I30)</f>
        <v>1</v>
      </c>
      <c r="AT30" s="1" t="n">
        <f aca="false">SUM(J$3:J30)</f>
        <v>1</v>
      </c>
      <c r="AU30" s="1" t="n">
        <f aca="false">SUM(K$3:K30)</f>
        <v>2</v>
      </c>
      <c r="AV30" s="1" t="n">
        <f aca="false">SUM(L$3:L30)</f>
        <v>1</v>
      </c>
      <c r="AW30" s="1" t="n">
        <f aca="false">SUM(M$3:M30)</f>
        <v>2</v>
      </c>
      <c r="AX30" s="1" t="n">
        <f aca="false">SUM(N$3:N30)</f>
        <v>3</v>
      </c>
      <c r="AY30" s="1" t="n">
        <f aca="false">SUM(O$3:O30)</f>
        <v>1</v>
      </c>
      <c r="AZ30" s="1" t="n">
        <f aca="false">SUM(P$3:P30)</f>
        <v>2</v>
      </c>
      <c r="BA30" s="1" t="n">
        <f aca="false">SUM(Q$3:Q30)</f>
        <v>0</v>
      </c>
      <c r="BB30" s="1" t="n">
        <f aca="false">SUM(R$3:R30)</f>
        <v>1</v>
      </c>
      <c r="BC30" s="1" t="n">
        <f aca="false">SUM(S$3:S30)</f>
        <v>0</v>
      </c>
      <c r="BD30" s="1" t="n">
        <f aca="false">SUM(T$3:T30)</f>
        <v>2</v>
      </c>
      <c r="BE30" s="1" t="n">
        <f aca="false">SUM(U$3:U30)</f>
        <v>2</v>
      </c>
      <c r="BF30" s="1" t="n">
        <f aca="false">SUM(V$3:V30)</f>
        <v>1</v>
      </c>
      <c r="BG30" s="1" t="n">
        <f aca="false">SUM(W$3:W30)</f>
        <v>1</v>
      </c>
      <c r="BH30" s="1" t="n">
        <f aca="false">SUM(X$3:X30)</f>
        <v>1</v>
      </c>
      <c r="BI30" s="1" t="n">
        <f aca="false">SUM(Y$3:Y30)</f>
        <v>0</v>
      </c>
      <c r="BJ30" s="1" t="n">
        <f aca="false">SUM(Z$3:Z30)</f>
        <v>2</v>
      </c>
      <c r="BK30" s="1" t="n">
        <f aca="false">SUM(AA$3:AA30)</f>
        <v>0</v>
      </c>
      <c r="BL30" s="1" t="n">
        <f aca="false">SUM(AB$3:AB30)</f>
        <v>0</v>
      </c>
      <c r="BM30" s="1" t="n">
        <f aca="false">SUM(AC$3:AC30)</f>
        <v>1</v>
      </c>
      <c r="BN30" s="1" t="n">
        <f aca="false">SUM(AD$3:AD30)</f>
        <v>1</v>
      </c>
      <c r="BO30" s="1" t="n">
        <f aca="false">SUM(AE$3:AE30)</f>
        <v>0</v>
      </c>
      <c r="BP30" s="1" t="n">
        <f aca="false">SUM(AF$3:AF30)</f>
        <v>1</v>
      </c>
      <c r="BQ30" s="1" t="n">
        <f aca="false">SUM(AG$3:AG30)</f>
        <v>3</v>
      </c>
      <c r="BR30" s="1" t="n">
        <f aca="false">SUM(AH$3:AH30)</f>
        <v>3</v>
      </c>
      <c r="BS30" s="1" t="n">
        <f aca="false">SUM(AI$3:AI30)</f>
        <v>3</v>
      </c>
      <c r="BT30" s="1" t="n">
        <f aca="false">SUM(AJ$3:AJ30)</f>
        <v>1</v>
      </c>
      <c r="BU30" s="1" t="n">
        <f aca="false">SUM(AK$3:AK30)</f>
        <v>2</v>
      </c>
      <c r="BV30" s="1" t="n">
        <f aca="false">SUM(AN30:BU30)</f>
        <v>40</v>
      </c>
      <c r="BX30" s="16" t="n">
        <v>27</v>
      </c>
      <c r="BY30" s="1" t="n">
        <f aca="false">4-AN30</f>
        <v>3</v>
      </c>
      <c r="BZ30" s="1" t="n">
        <f aca="false">4-AO30</f>
        <v>4</v>
      </c>
      <c r="CA30" s="1" t="n">
        <f aca="false">4-AP30</f>
        <v>3</v>
      </c>
      <c r="CB30" s="1" t="n">
        <f aca="false">4-AQ30</f>
        <v>4</v>
      </c>
      <c r="CC30" s="1" t="n">
        <f aca="false">4-AR30</f>
        <v>4</v>
      </c>
      <c r="CD30" s="1" t="n">
        <f aca="false">4-AS30</f>
        <v>3</v>
      </c>
      <c r="CE30" s="1" t="n">
        <f aca="false">4-AT30</f>
        <v>3</v>
      </c>
      <c r="CF30" s="1" t="n">
        <f aca="false">4-AU30</f>
        <v>2</v>
      </c>
      <c r="CG30" s="1" t="n">
        <f aca="false">4-AV30</f>
        <v>3</v>
      </c>
      <c r="CH30" s="1" t="n">
        <f aca="false">4-AW30</f>
        <v>2</v>
      </c>
      <c r="CI30" s="1" t="n">
        <f aca="false">4-AX30</f>
        <v>1</v>
      </c>
      <c r="CJ30" s="1" t="n">
        <f aca="false">4-AY30</f>
        <v>3</v>
      </c>
      <c r="CK30" s="1" t="n">
        <f aca="false">4-AZ30</f>
        <v>2</v>
      </c>
      <c r="CL30" s="1" t="n">
        <f aca="false">4-BA30</f>
        <v>4</v>
      </c>
      <c r="CM30" s="1" t="n">
        <f aca="false">4-BB30</f>
        <v>3</v>
      </c>
      <c r="CN30" s="1" t="n">
        <f aca="false">4-BC30</f>
        <v>4</v>
      </c>
      <c r="CO30" s="1" t="n">
        <f aca="false">4-BD30</f>
        <v>2</v>
      </c>
      <c r="CP30" s="1" t="n">
        <f aca="false">4-BE30</f>
        <v>2</v>
      </c>
      <c r="CQ30" s="1" t="n">
        <f aca="false">4-BF30</f>
        <v>3</v>
      </c>
      <c r="CR30" s="1" t="n">
        <f aca="false">4-BG30</f>
        <v>3</v>
      </c>
      <c r="CS30" s="1" t="n">
        <f aca="false">4-BH30</f>
        <v>3</v>
      </c>
      <c r="CT30" s="1" t="n">
        <f aca="false">4-BI30</f>
        <v>4</v>
      </c>
      <c r="CU30" s="1" t="n">
        <f aca="false">4-BJ30</f>
        <v>2</v>
      </c>
      <c r="CV30" s="1" t="n">
        <f aca="false">4-BK30</f>
        <v>4</v>
      </c>
      <c r="CW30" s="1" t="n">
        <f aca="false">4-BL30</f>
        <v>4</v>
      </c>
      <c r="CX30" s="1" t="n">
        <f aca="false">4-BM30</f>
        <v>3</v>
      </c>
      <c r="CY30" s="1" t="n">
        <f aca="false">4-BN30</f>
        <v>3</v>
      </c>
      <c r="CZ30" s="1" t="n">
        <f aca="false">4-BO30</f>
        <v>4</v>
      </c>
      <c r="DA30" s="1" t="n">
        <f aca="false">4-BP30</f>
        <v>3</v>
      </c>
      <c r="DB30" s="1" t="n">
        <f aca="false">4-BQ30</f>
        <v>1</v>
      </c>
      <c r="DC30" s="1" t="n">
        <f aca="false">4-BR30</f>
        <v>1</v>
      </c>
      <c r="DD30" s="1" t="n">
        <f aca="false">4-BS30</f>
        <v>1</v>
      </c>
      <c r="DE30" s="1" t="n">
        <f aca="false">4-BT30</f>
        <v>3</v>
      </c>
      <c r="DF30" s="1" t="n">
        <f aca="false">4-BU30</f>
        <v>2</v>
      </c>
      <c r="DH30" s="5" t="n">
        <v>27</v>
      </c>
      <c r="DI30" s="40" t="n">
        <f aca="false">DI29-牌譜解析!GP30</f>
        <v>1</v>
      </c>
      <c r="DJ30" s="13" t="n">
        <f aca="false">DJ29-牌譜解析!GQ30</f>
        <v>1</v>
      </c>
      <c r="DK30" s="13" t="n">
        <f aca="false">DK29-牌譜解析!GR30</f>
        <v>1</v>
      </c>
      <c r="DL30" s="13" t="n">
        <f aca="false">DL29-牌譜解析!GS30</f>
        <v>2</v>
      </c>
      <c r="DM30" s="13" t="n">
        <f aca="false">DM29-牌譜解析!GT30</f>
        <v>1</v>
      </c>
      <c r="DN30" s="13" t="n">
        <f aca="false">DN29-牌譜解析!GU30</f>
        <v>0</v>
      </c>
      <c r="DO30" s="13" t="n">
        <f aca="false">DO29-牌譜解析!GV30</f>
        <v>0</v>
      </c>
      <c r="DP30" s="13" t="n">
        <f aca="false">DP29-牌譜解析!GW30</f>
        <v>1</v>
      </c>
      <c r="DQ30" s="41" t="n">
        <f aca="false">DQ29-牌譜解析!GX30</f>
        <v>2</v>
      </c>
      <c r="DR30" s="40" t="n">
        <f aca="false">DR29-牌譜解析!GY30</f>
        <v>0</v>
      </c>
      <c r="DS30" s="13" t="n">
        <f aca="false">DS29-牌譜解析!GZ30</f>
        <v>1</v>
      </c>
      <c r="DT30" s="13" t="n">
        <f aca="false">DT29-牌譜解析!HA30</f>
        <v>1</v>
      </c>
      <c r="DU30" s="13" t="n">
        <f aca="false">DU29-牌譜解析!HB30</f>
        <v>1</v>
      </c>
      <c r="DV30" s="13" t="n">
        <f aca="false">DV29-牌譜解析!HC30</f>
        <v>2</v>
      </c>
      <c r="DW30" s="13" t="n">
        <f aca="false">DW29-牌譜解析!HD30</f>
        <v>1</v>
      </c>
      <c r="DX30" s="13" t="n">
        <f aca="false">DX29-牌譜解析!HE30</f>
        <v>2</v>
      </c>
      <c r="DY30" s="13" t="n">
        <f aca="false">DY29-牌譜解析!HF30</f>
        <v>1</v>
      </c>
      <c r="DZ30" s="41" t="n">
        <f aca="false">DZ29-牌譜解析!HG30</f>
        <v>0</v>
      </c>
      <c r="EA30" s="40" t="n">
        <f aca="false">EA29-牌譜解析!HH30</f>
        <v>1</v>
      </c>
      <c r="EB30" s="13" t="n">
        <f aca="false">EB29-牌譜解析!HI30</f>
        <v>2</v>
      </c>
      <c r="EC30" s="13" t="n">
        <f aca="false">EC29-牌譜解析!HJ30</f>
        <v>1</v>
      </c>
      <c r="ED30" s="13" t="n">
        <f aca="false">ED29-牌譜解析!HK30</f>
        <v>2</v>
      </c>
      <c r="EE30" s="13" t="n">
        <f aca="false">EE29-牌譜解析!HL30</f>
        <v>1</v>
      </c>
      <c r="EF30" s="13" t="n">
        <f aca="false">EF29-牌譜解析!HM30</f>
        <v>2</v>
      </c>
      <c r="EG30" s="13" t="n">
        <f aca="false">EG29-牌譜解析!HN30</f>
        <v>2</v>
      </c>
      <c r="EH30" s="13" t="n">
        <f aca="false">EH29-牌譜解析!HO30</f>
        <v>0</v>
      </c>
      <c r="EI30" s="41" t="n">
        <f aca="false">EI29-牌譜解析!HP30</f>
        <v>2</v>
      </c>
      <c r="EJ30" s="13" t="n">
        <f aca="false">EJ29-牌譜解析!HQ30</f>
        <v>2</v>
      </c>
      <c r="EK30" s="13" t="n">
        <f aca="false">EK29-牌譜解析!HR30</f>
        <v>3</v>
      </c>
      <c r="EL30" s="13" t="n">
        <f aca="false">EL29-牌譜解析!HS30</f>
        <v>1</v>
      </c>
      <c r="EM30" s="13" t="n">
        <f aca="false">EM29-牌譜解析!HT30</f>
        <v>1</v>
      </c>
      <c r="EN30" s="13" t="n">
        <f aca="false">EN29-牌譜解析!HU30</f>
        <v>1</v>
      </c>
      <c r="EO30" s="13" t="n">
        <f aca="false">EO29-牌譜解析!HV30</f>
        <v>3</v>
      </c>
      <c r="EP30" s="13" t="n">
        <f aca="false">EP29-牌譜解析!HW30</f>
        <v>1</v>
      </c>
      <c r="EQ30" s="16" t="n">
        <f aca="false">SUM(DI30:EP30)</f>
        <v>43</v>
      </c>
    </row>
    <row r="31" customFormat="false" ht="13.5" hidden="false" customHeight="false" outlineLevel="0" collapsed="false">
      <c r="A31" s="1" t="n">
        <v>2</v>
      </c>
      <c r="C31" s="16" t="n">
        <v>28</v>
      </c>
      <c r="D31" s="1" t="n">
        <f aca="false">牌譜解析!DS18</f>
        <v>0</v>
      </c>
      <c r="E31" s="1" t="n">
        <f aca="false">牌譜解析!DT18</f>
        <v>0</v>
      </c>
      <c r="F31" s="1" t="n">
        <f aca="false">牌譜解析!DU18</f>
        <v>0</v>
      </c>
      <c r="G31" s="1" t="n">
        <f aca="false">牌譜解析!DV18</f>
        <v>0</v>
      </c>
      <c r="H31" s="1" t="n">
        <f aca="false">牌譜解析!DW18</f>
        <v>0</v>
      </c>
      <c r="I31" s="1" t="n">
        <f aca="false">牌譜解析!DX18</f>
        <v>0</v>
      </c>
      <c r="J31" s="1" t="n">
        <f aca="false">牌譜解析!DY18</f>
        <v>0</v>
      </c>
      <c r="K31" s="1" t="n">
        <f aca="false">牌譜解析!DZ18</f>
        <v>0</v>
      </c>
      <c r="L31" s="1" t="n">
        <f aca="false">牌譜解析!EA18</f>
        <v>0</v>
      </c>
      <c r="M31" s="1" t="n">
        <f aca="false">牌譜解析!EB18</f>
        <v>0</v>
      </c>
      <c r="N31" s="1" t="n">
        <f aca="false">牌譜解析!EC18</f>
        <v>0</v>
      </c>
      <c r="O31" s="1" t="n">
        <f aca="false">牌譜解析!ED18</f>
        <v>0</v>
      </c>
      <c r="P31" s="1" t="n">
        <f aca="false">牌譜解析!EE18</f>
        <v>0</v>
      </c>
      <c r="Q31" s="1" t="n">
        <f aca="false">牌譜解析!EF18</f>
        <v>0</v>
      </c>
      <c r="R31" s="1" t="n">
        <f aca="false">牌譜解析!EG18</f>
        <v>0</v>
      </c>
      <c r="S31" s="1" t="n">
        <f aca="false">牌譜解析!EH18</f>
        <v>0</v>
      </c>
      <c r="T31" s="1" t="n">
        <f aca="false">牌譜解析!EI18</f>
        <v>0</v>
      </c>
      <c r="U31" s="1" t="n">
        <f aca="false">牌譜解析!EJ18</f>
        <v>1</v>
      </c>
      <c r="V31" s="1" t="n">
        <f aca="false">牌譜解析!EK18</f>
        <v>0</v>
      </c>
      <c r="W31" s="1" t="n">
        <f aca="false">牌譜解析!EL18</f>
        <v>0</v>
      </c>
      <c r="X31" s="1" t="n">
        <f aca="false">牌譜解析!EM18</f>
        <v>0</v>
      </c>
      <c r="Y31" s="1" t="n">
        <f aca="false">牌譜解析!EN18</f>
        <v>0</v>
      </c>
      <c r="Z31" s="1" t="n">
        <f aca="false">牌譜解析!EO18</f>
        <v>0</v>
      </c>
      <c r="AA31" s="1" t="n">
        <f aca="false">牌譜解析!EP18</f>
        <v>0</v>
      </c>
      <c r="AB31" s="1" t="n">
        <f aca="false">牌譜解析!EQ18</f>
        <v>0</v>
      </c>
      <c r="AC31" s="1" t="n">
        <f aca="false">牌譜解析!ER18</f>
        <v>0</v>
      </c>
      <c r="AD31" s="1" t="n">
        <f aca="false">牌譜解析!ES18</f>
        <v>0</v>
      </c>
      <c r="AE31" s="1" t="n">
        <f aca="false">牌譜解析!ET18</f>
        <v>0</v>
      </c>
      <c r="AF31" s="1" t="n">
        <f aca="false">牌譜解析!EU18</f>
        <v>0</v>
      </c>
      <c r="AG31" s="1" t="n">
        <f aca="false">牌譜解析!EV18</f>
        <v>0</v>
      </c>
      <c r="AH31" s="1" t="n">
        <f aca="false">牌譜解析!EW18</f>
        <v>0</v>
      </c>
      <c r="AI31" s="1" t="n">
        <f aca="false">牌譜解析!EX18</f>
        <v>0</v>
      </c>
      <c r="AJ31" s="1" t="n">
        <f aca="false">牌譜解析!EY18</f>
        <v>0</v>
      </c>
      <c r="AK31" s="1" t="n">
        <f aca="false">牌譜解析!EZ18</f>
        <v>0</v>
      </c>
      <c r="AM31" s="16" t="n">
        <v>28</v>
      </c>
      <c r="AN31" s="1" t="n">
        <f aca="false">SUM(D$3:D31)</f>
        <v>1</v>
      </c>
      <c r="AO31" s="1" t="n">
        <f aca="false">SUM(E$3:E31)</f>
        <v>0</v>
      </c>
      <c r="AP31" s="1" t="n">
        <f aca="false">SUM(F$3:F31)</f>
        <v>1</v>
      </c>
      <c r="AQ31" s="1" t="n">
        <f aca="false">SUM(G$3:G31)</f>
        <v>0</v>
      </c>
      <c r="AR31" s="1" t="n">
        <f aca="false">SUM(H$3:H31)</f>
        <v>0</v>
      </c>
      <c r="AS31" s="1" t="n">
        <f aca="false">SUM(I$3:I31)</f>
        <v>1</v>
      </c>
      <c r="AT31" s="1" t="n">
        <f aca="false">SUM(J$3:J31)</f>
        <v>1</v>
      </c>
      <c r="AU31" s="1" t="n">
        <f aca="false">SUM(K$3:K31)</f>
        <v>2</v>
      </c>
      <c r="AV31" s="1" t="n">
        <f aca="false">SUM(L$3:L31)</f>
        <v>1</v>
      </c>
      <c r="AW31" s="1" t="n">
        <f aca="false">SUM(M$3:M31)</f>
        <v>2</v>
      </c>
      <c r="AX31" s="1" t="n">
        <f aca="false">SUM(N$3:N31)</f>
        <v>3</v>
      </c>
      <c r="AY31" s="1" t="n">
        <f aca="false">SUM(O$3:O31)</f>
        <v>1</v>
      </c>
      <c r="AZ31" s="1" t="n">
        <f aca="false">SUM(P$3:P31)</f>
        <v>2</v>
      </c>
      <c r="BA31" s="1" t="n">
        <f aca="false">SUM(Q$3:Q31)</f>
        <v>0</v>
      </c>
      <c r="BB31" s="1" t="n">
        <f aca="false">SUM(R$3:R31)</f>
        <v>1</v>
      </c>
      <c r="BC31" s="1" t="n">
        <f aca="false">SUM(S$3:S31)</f>
        <v>0</v>
      </c>
      <c r="BD31" s="1" t="n">
        <f aca="false">SUM(T$3:T31)</f>
        <v>2</v>
      </c>
      <c r="BE31" s="1" t="n">
        <f aca="false">SUM(U$3:U31)</f>
        <v>3</v>
      </c>
      <c r="BF31" s="1" t="n">
        <f aca="false">SUM(V$3:V31)</f>
        <v>1</v>
      </c>
      <c r="BG31" s="1" t="n">
        <f aca="false">SUM(W$3:W31)</f>
        <v>1</v>
      </c>
      <c r="BH31" s="1" t="n">
        <f aca="false">SUM(X$3:X31)</f>
        <v>1</v>
      </c>
      <c r="BI31" s="1" t="n">
        <f aca="false">SUM(Y$3:Y31)</f>
        <v>0</v>
      </c>
      <c r="BJ31" s="1" t="n">
        <f aca="false">SUM(Z$3:Z31)</f>
        <v>2</v>
      </c>
      <c r="BK31" s="1" t="n">
        <f aca="false">SUM(AA$3:AA31)</f>
        <v>0</v>
      </c>
      <c r="BL31" s="1" t="n">
        <f aca="false">SUM(AB$3:AB31)</f>
        <v>0</v>
      </c>
      <c r="BM31" s="1" t="n">
        <f aca="false">SUM(AC$3:AC31)</f>
        <v>1</v>
      </c>
      <c r="BN31" s="1" t="n">
        <f aca="false">SUM(AD$3:AD31)</f>
        <v>1</v>
      </c>
      <c r="BO31" s="1" t="n">
        <f aca="false">SUM(AE$3:AE31)</f>
        <v>0</v>
      </c>
      <c r="BP31" s="1" t="n">
        <f aca="false">SUM(AF$3:AF31)</f>
        <v>1</v>
      </c>
      <c r="BQ31" s="1" t="n">
        <f aca="false">SUM(AG$3:AG31)</f>
        <v>3</v>
      </c>
      <c r="BR31" s="1" t="n">
        <f aca="false">SUM(AH$3:AH31)</f>
        <v>3</v>
      </c>
      <c r="BS31" s="1" t="n">
        <f aca="false">SUM(AI$3:AI31)</f>
        <v>3</v>
      </c>
      <c r="BT31" s="1" t="n">
        <f aca="false">SUM(AJ$3:AJ31)</f>
        <v>1</v>
      </c>
      <c r="BU31" s="1" t="n">
        <f aca="false">SUM(AK$3:AK31)</f>
        <v>2</v>
      </c>
      <c r="BV31" s="1" t="n">
        <f aca="false">SUM(AN31:BU31)</f>
        <v>41</v>
      </c>
      <c r="BX31" s="16" t="n">
        <v>28</v>
      </c>
      <c r="BY31" s="1" t="n">
        <f aca="false">4-AN31</f>
        <v>3</v>
      </c>
      <c r="BZ31" s="1" t="n">
        <f aca="false">4-AO31</f>
        <v>4</v>
      </c>
      <c r="CA31" s="1" t="n">
        <f aca="false">4-AP31</f>
        <v>3</v>
      </c>
      <c r="CB31" s="1" t="n">
        <f aca="false">4-AQ31</f>
        <v>4</v>
      </c>
      <c r="CC31" s="1" t="n">
        <f aca="false">4-AR31</f>
        <v>4</v>
      </c>
      <c r="CD31" s="1" t="n">
        <f aca="false">4-AS31</f>
        <v>3</v>
      </c>
      <c r="CE31" s="1" t="n">
        <f aca="false">4-AT31</f>
        <v>3</v>
      </c>
      <c r="CF31" s="1" t="n">
        <f aca="false">4-AU31</f>
        <v>2</v>
      </c>
      <c r="CG31" s="1" t="n">
        <f aca="false">4-AV31</f>
        <v>3</v>
      </c>
      <c r="CH31" s="1" t="n">
        <f aca="false">4-AW31</f>
        <v>2</v>
      </c>
      <c r="CI31" s="1" t="n">
        <f aca="false">4-AX31</f>
        <v>1</v>
      </c>
      <c r="CJ31" s="1" t="n">
        <f aca="false">4-AY31</f>
        <v>3</v>
      </c>
      <c r="CK31" s="1" t="n">
        <f aca="false">4-AZ31</f>
        <v>2</v>
      </c>
      <c r="CL31" s="1" t="n">
        <f aca="false">4-BA31</f>
        <v>4</v>
      </c>
      <c r="CM31" s="1" t="n">
        <f aca="false">4-BB31</f>
        <v>3</v>
      </c>
      <c r="CN31" s="1" t="n">
        <f aca="false">4-BC31</f>
        <v>4</v>
      </c>
      <c r="CO31" s="1" t="n">
        <f aca="false">4-BD31</f>
        <v>2</v>
      </c>
      <c r="CP31" s="1" t="n">
        <f aca="false">4-BE31</f>
        <v>1</v>
      </c>
      <c r="CQ31" s="1" t="n">
        <f aca="false">4-BF31</f>
        <v>3</v>
      </c>
      <c r="CR31" s="1" t="n">
        <f aca="false">4-BG31</f>
        <v>3</v>
      </c>
      <c r="CS31" s="1" t="n">
        <f aca="false">4-BH31</f>
        <v>3</v>
      </c>
      <c r="CT31" s="1" t="n">
        <f aca="false">4-BI31</f>
        <v>4</v>
      </c>
      <c r="CU31" s="1" t="n">
        <f aca="false">4-BJ31</f>
        <v>2</v>
      </c>
      <c r="CV31" s="1" t="n">
        <f aca="false">4-BK31</f>
        <v>4</v>
      </c>
      <c r="CW31" s="1" t="n">
        <f aca="false">4-BL31</f>
        <v>4</v>
      </c>
      <c r="CX31" s="1" t="n">
        <f aca="false">4-BM31</f>
        <v>3</v>
      </c>
      <c r="CY31" s="1" t="n">
        <f aca="false">4-BN31</f>
        <v>3</v>
      </c>
      <c r="CZ31" s="1" t="n">
        <f aca="false">4-BO31</f>
        <v>4</v>
      </c>
      <c r="DA31" s="1" t="n">
        <f aca="false">4-BP31</f>
        <v>3</v>
      </c>
      <c r="DB31" s="1" t="n">
        <f aca="false">4-BQ31</f>
        <v>1</v>
      </c>
      <c r="DC31" s="1" t="n">
        <f aca="false">4-BR31</f>
        <v>1</v>
      </c>
      <c r="DD31" s="1" t="n">
        <f aca="false">4-BS31</f>
        <v>1</v>
      </c>
      <c r="DE31" s="1" t="n">
        <f aca="false">4-BT31</f>
        <v>3</v>
      </c>
      <c r="DF31" s="1" t="n">
        <f aca="false">4-BU31</f>
        <v>2</v>
      </c>
      <c r="DH31" s="5" t="n">
        <v>28</v>
      </c>
      <c r="DI31" s="40" t="n">
        <f aca="false">DI30-牌譜解析!GP31</f>
        <v>1</v>
      </c>
      <c r="DJ31" s="13" t="n">
        <f aca="false">DJ30-牌譜解析!GQ31</f>
        <v>1</v>
      </c>
      <c r="DK31" s="13" t="n">
        <f aca="false">DK30-牌譜解析!GR31</f>
        <v>1</v>
      </c>
      <c r="DL31" s="13" t="n">
        <f aca="false">DL30-牌譜解析!GS31</f>
        <v>2</v>
      </c>
      <c r="DM31" s="13" t="n">
        <f aca="false">DM30-牌譜解析!GT31</f>
        <v>1</v>
      </c>
      <c r="DN31" s="13" t="n">
        <f aca="false">DN30-牌譜解析!GU31</f>
        <v>0</v>
      </c>
      <c r="DO31" s="13" t="n">
        <f aca="false">DO30-牌譜解析!GV31</f>
        <v>0</v>
      </c>
      <c r="DP31" s="13" t="n">
        <f aca="false">DP30-牌譜解析!GW31</f>
        <v>1</v>
      </c>
      <c r="DQ31" s="41" t="n">
        <f aca="false">DQ30-牌譜解析!GX31</f>
        <v>2</v>
      </c>
      <c r="DR31" s="40" t="n">
        <f aca="false">DR30-牌譜解析!GY31</f>
        <v>0</v>
      </c>
      <c r="DS31" s="13" t="n">
        <f aca="false">DS30-牌譜解析!GZ31</f>
        <v>0</v>
      </c>
      <c r="DT31" s="13" t="n">
        <f aca="false">DT30-牌譜解析!HA31</f>
        <v>1</v>
      </c>
      <c r="DU31" s="13" t="n">
        <f aca="false">DU30-牌譜解析!HB31</f>
        <v>1</v>
      </c>
      <c r="DV31" s="13" t="n">
        <f aca="false">DV30-牌譜解析!HC31</f>
        <v>2</v>
      </c>
      <c r="DW31" s="13" t="n">
        <f aca="false">DW30-牌譜解析!HD31</f>
        <v>1</v>
      </c>
      <c r="DX31" s="13" t="n">
        <f aca="false">DX30-牌譜解析!HE31</f>
        <v>2</v>
      </c>
      <c r="DY31" s="13" t="n">
        <f aca="false">DY30-牌譜解析!HF31</f>
        <v>1</v>
      </c>
      <c r="DZ31" s="41" t="n">
        <f aca="false">DZ30-牌譜解析!HG31</f>
        <v>0</v>
      </c>
      <c r="EA31" s="40" t="n">
        <f aca="false">EA30-牌譜解析!HH31</f>
        <v>1</v>
      </c>
      <c r="EB31" s="13" t="n">
        <f aca="false">EB30-牌譜解析!HI31</f>
        <v>2</v>
      </c>
      <c r="EC31" s="13" t="n">
        <f aca="false">EC30-牌譜解析!HJ31</f>
        <v>1</v>
      </c>
      <c r="ED31" s="13" t="n">
        <f aca="false">ED30-牌譜解析!HK31</f>
        <v>2</v>
      </c>
      <c r="EE31" s="13" t="n">
        <f aca="false">EE30-牌譜解析!HL31</f>
        <v>1</v>
      </c>
      <c r="EF31" s="13" t="n">
        <f aca="false">EF30-牌譜解析!HM31</f>
        <v>2</v>
      </c>
      <c r="EG31" s="13" t="n">
        <f aca="false">EG30-牌譜解析!HN31</f>
        <v>2</v>
      </c>
      <c r="EH31" s="13" t="n">
        <f aca="false">EH30-牌譜解析!HO31</f>
        <v>0</v>
      </c>
      <c r="EI31" s="41" t="n">
        <f aca="false">EI30-牌譜解析!HP31</f>
        <v>2</v>
      </c>
      <c r="EJ31" s="13" t="n">
        <f aca="false">EJ30-牌譜解析!HQ31</f>
        <v>2</v>
      </c>
      <c r="EK31" s="13" t="n">
        <f aca="false">EK30-牌譜解析!HR31</f>
        <v>3</v>
      </c>
      <c r="EL31" s="13" t="n">
        <f aca="false">EL30-牌譜解析!HS31</f>
        <v>1</v>
      </c>
      <c r="EM31" s="13" t="n">
        <f aca="false">EM30-牌譜解析!HT31</f>
        <v>1</v>
      </c>
      <c r="EN31" s="13" t="n">
        <f aca="false">EN30-牌譜解析!HU31</f>
        <v>1</v>
      </c>
      <c r="EO31" s="13" t="n">
        <f aca="false">EO30-牌譜解析!HV31</f>
        <v>3</v>
      </c>
      <c r="EP31" s="13" t="n">
        <f aca="false">EP30-牌譜解析!HW31</f>
        <v>1</v>
      </c>
      <c r="EQ31" s="16" t="n">
        <f aca="false">SUM(DI31:EP31)</f>
        <v>42</v>
      </c>
    </row>
    <row r="32" customFormat="false" ht="13.5" hidden="false" customHeight="false" outlineLevel="0" collapsed="false">
      <c r="A32" s="1" t="n">
        <v>3</v>
      </c>
      <c r="B32" s="1" t="n">
        <v>8</v>
      </c>
      <c r="C32" s="38" t="n">
        <v>29</v>
      </c>
      <c r="D32" s="1" t="n">
        <f aca="false">牌譜解析!L19</f>
        <v>0</v>
      </c>
      <c r="E32" s="1" t="n">
        <f aca="false">牌譜解析!M19</f>
        <v>0</v>
      </c>
      <c r="F32" s="1" t="n">
        <f aca="false">牌譜解析!N19</f>
        <v>0</v>
      </c>
      <c r="G32" s="1" t="n">
        <f aca="false">牌譜解析!O19</f>
        <v>0</v>
      </c>
      <c r="H32" s="1" t="n">
        <f aca="false">牌譜解析!P19</f>
        <v>0</v>
      </c>
      <c r="I32" s="1" t="n">
        <f aca="false">牌譜解析!Q19</f>
        <v>0</v>
      </c>
      <c r="J32" s="1" t="n">
        <f aca="false">牌譜解析!R19</f>
        <v>0</v>
      </c>
      <c r="K32" s="1" t="n">
        <f aca="false">牌譜解析!S19</f>
        <v>0</v>
      </c>
      <c r="L32" s="1" t="n">
        <f aca="false">牌譜解析!T19</f>
        <v>0</v>
      </c>
      <c r="M32" s="1" t="n">
        <f aca="false">牌譜解析!U19</f>
        <v>0</v>
      </c>
      <c r="N32" s="1" t="n">
        <f aca="false">牌譜解析!V19</f>
        <v>0</v>
      </c>
      <c r="O32" s="1" t="n">
        <f aca="false">牌譜解析!W19</f>
        <v>1</v>
      </c>
      <c r="P32" s="1" t="n">
        <f aca="false">牌譜解析!X19</f>
        <v>0</v>
      </c>
      <c r="Q32" s="1" t="n">
        <f aca="false">牌譜解析!Y19</f>
        <v>0</v>
      </c>
      <c r="R32" s="1" t="n">
        <f aca="false">牌譜解析!Z19</f>
        <v>0</v>
      </c>
      <c r="S32" s="1" t="n">
        <f aca="false">牌譜解析!AA19</f>
        <v>0</v>
      </c>
      <c r="T32" s="1" t="n">
        <f aca="false">牌譜解析!AB19</f>
        <v>0</v>
      </c>
      <c r="U32" s="1" t="n">
        <f aca="false">牌譜解析!AC19</f>
        <v>0</v>
      </c>
      <c r="V32" s="1" t="n">
        <f aca="false">牌譜解析!AD19</f>
        <v>0</v>
      </c>
      <c r="W32" s="1" t="n">
        <f aca="false">牌譜解析!AE19</f>
        <v>0</v>
      </c>
      <c r="X32" s="1" t="n">
        <f aca="false">牌譜解析!AF19</f>
        <v>0</v>
      </c>
      <c r="Y32" s="1" t="n">
        <f aca="false">牌譜解析!AG19</f>
        <v>0</v>
      </c>
      <c r="Z32" s="1" t="n">
        <f aca="false">牌譜解析!AH19</f>
        <v>0</v>
      </c>
      <c r="AA32" s="1" t="n">
        <f aca="false">牌譜解析!AI19</f>
        <v>0</v>
      </c>
      <c r="AB32" s="1" t="n">
        <f aca="false">牌譜解析!AJ19</f>
        <v>0</v>
      </c>
      <c r="AC32" s="1" t="n">
        <f aca="false">牌譜解析!AK19</f>
        <v>0</v>
      </c>
      <c r="AD32" s="1" t="n">
        <f aca="false">牌譜解析!AL19</f>
        <v>0</v>
      </c>
      <c r="AE32" s="1" t="n">
        <f aca="false">牌譜解析!AM19</f>
        <v>0</v>
      </c>
      <c r="AF32" s="1" t="n">
        <f aca="false">牌譜解析!AN19</f>
        <v>0</v>
      </c>
      <c r="AG32" s="1" t="n">
        <f aca="false">牌譜解析!AO19</f>
        <v>0</v>
      </c>
      <c r="AH32" s="1" t="n">
        <f aca="false">牌譜解析!AP19</f>
        <v>0</v>
      </c>
      <c r="AI32" s="1" t="n">
        <f aca="false">牌譜解析!AQ19</f>
        <v>0</v>
      </c>
      <c r="AJ32" s="1" t="n">
        <f aca="false">牌譜解析!AR19</f>
        <v>0</v>
      </c>
      <c r="AK32" s="1" t="n">
        <f aca="false">牌譜解析!AS19</f>
        <v>0</v>
      </c>
      <c r="AM32" s="38" t="n">
        <v>29</v>
      </c>
      <c r="AN32" s="1" t="n">
        <f aca="false">SUM(D$3:D32)</f>
        <v>1</v>
      </c>
      <c r="AO32" s="1" t="n">
        <f aca="false">SUM(E$3:E32)</f>
        <v>0</v>
      </c>
      <c r="AP32" s="1" t="n">
        <f aca="false">SUM(F$3:F32)</f>
        <v>1</v>
      </c>
      <c r="AQ32" s="1" t="n">
        <f aca="false">SUM(G$3:G32)</f>
        <v>0</v>
      </c>
      <c r="AR32" s="1" t="n">
        <f aca="false">SUM(H$3:H32)</f>
        <v>0</v>
      </c>
      <c r="AS32" s="1" t="n">
        <f aca="false">SUM(I$3:I32)</f>
        <v>1</v>
      </c>
      <c r="AT32" s="1" t="n">
        <f aca="false">SUM(J$3:J32)</f>
        <v>1</v>
      </c>
      <c r="AU32" s="1" t="n">
        <f aca="false">SUM(K$3:K32)</f>
        <v>2</v>
      </c>
      <c r="AV32" s="1" t="n">
        <f aca="false">SUM(L$3:L32)</f>
        <v>1</v>
      </c>
      <c r="AW32" s="1" t="n">
        <f aca="false">SUM(M$3:M32)</f>
        <v>2</v>
      </c>
      <c r="AX32" s="1" t="n">
        <f aca="false">SUM(N$3:N32)</f>
        <v>3</v>
      </c>
      <c r="AY32" s="1" t="n">
        <f aca="false">SUM(O$3:O32)</f>
        <v>2</v>
      </c>
      <c r="AZ32" s="1" t="n">
        <f aca="false">SUM(P$3:P32)</f>
        <v>2</v>
      </c>
      <c r="BA32" s="1" t="n">
        <f aca="false">SUM(Q$3:Q32)</f>
        <v>0</v>
      </c>
      <c r="BB32" s="1" t="n">
        <f aca="false">SUM(R$3:R32)</f>
        <v>1</v>
      </c>
      <c r="BC32" s="1" t="n">
        <f aca="false">SUM(S$3:S32)</f>
        <v>0</v>
      </c>
      <c r="BD32" s="1" t="n">
        <f aca="false">SUM(T$3:T32)</f>
        <v>2</v>
      </c>
      <c r="BE32" s="1" t="n">
        <f aca="false">SUM(U$3:U32)</f>
        <v>3</v>
      </c>
      <c r="BF32" s="1" t="n">
        <f aca="false">SUM(V$3:V32)</f>
        <v>1</v>
      </c>
      <c r="BG32" s="1" t="n">
        <f aca="false">SUM(W$3:W32)</f>
        <v>1</v>
      </c>
      <c r="BH32" s="1" t="n">
        <f aca="false">SUM(X$3:X32)</f>
        <v>1</v>
      </c>
      <c r="BI32" s="1" t="n">
        <f aca="false">SUM(Y$3:Y32)</f>
        <v>0</v>
      </c>
      <c r="BJ32" s="1" t="n">
        <f aca="false">SUM(Z$3:Z32)</f>
        <v>2</v>
      </c>
      <c r="BK32" s="1" t="n">
        <f aca="false">SUM(AA$3:AA32)</f>
        <v>0</v>
      </c>
      <c r="BL32" s="1" t="n">
        <f aca="false">SUM(AB$3:AB32)</f>
        <v>0</v>
      </c>
      <c r="BM32" s="1" t="n">
        <f aca="false">SUM(AC$3:AC32)</f>
        <v>1</v>
      </c>
      <c r="BN32" s="1" t="n">
        <f aca="false">SUM(AD$3:AD32)</f>
        <v>1</v>
      </c>
      <c r="BO32" s="1" t="n">
        <f aca="false">SUM(AE$3:AE32)</f>
        <v>0</v>
      </c>
      <c r="BP32" s="1" t="n">
        <f aca="false">SUM(AF$3:AF32)</f>
        <v>1</v>
      </c>
      <c r="BQ32" s="1" t="n">
        <f aca="false">SUM(AG$3:AG32)</f>
        <v>3</v>
      </c>
      <c r="BR32" s="1" t="n">
        <f aca="false">SUM(AH$3:AH32)</f>
        <v>3</v>
      </c>
      <c r="BS32" s="1" t="n">
        <f aca="false">SUM(AI$3:AI32)</f>
        <v>3</v>
      </c>
      <c r="BT32" s="1" t="n">
        <f aca="false">SUM(AJ$3:AJ32)</f>
        <v>1</v>
      </c>
      <c r="BU32" s="1" t="n">
        <f aca="false">SUM(AK$3:AK32)</f>
        <v>2</v>
      </c>
      <c r="BV32" s="1" t="n">
        <f aca="false">SUM(AN32:BU32)</f>
        <v>42</v>
      </c>
      <c r="BX32" s="38" t="n">
        <v>29</v>
      </c>
      <c r="BY32" s="1" t="n">
        <f aca="false">4-AN32</f>
        <v>3</v>
      </c>
      <c r="BZ32" s="1" t="n">
        <f aca="false">4-AO32</f>
        <v>4</v>
      </c>
      <c r="CA32" s="1" t="n">
        <f aca="false">4-AP32</f>
        <v>3</v>
      </c>
      <c r="CB32" s="1" t="n">
        <f aca="false">4-AQ32</f>
        <v>4</v>
      </c>
      <c r="CC32" s="1" t="n">
        <f aca="false">4-AR32</f>
        <v>4</v>
      </c>
      <c r="CD32" s="1" t="n">
        <f aca="false">4-AS32</f>
        <v>3</v>
      </c>
      <c r="CE32" s="1" t="n">
        <f aca="false">4-AT32</f>
        <v>3</v>
      </c>
      <c r="CF32" s="1" t="n">
        <f aca="false">4-AU32</f>
        <v>2</v>
      </c>
      <c r="CG32" s="1" t="n">
        <f aca="false">4-AV32</f>
        <v>3</v>
      </c>
      <c r="CH32" s="1" t="n">
        <f aca="false">4-AW32</f>
        <v>2</v>
      </c>
      <c r="CI32" s="1" t="n">
        <f aca="false">4-AX32</f>
        <v>1</v>
      </c>
      <c r="CJ32" s="1" t="n">
        <f aca="false">4-AY32</f>
        <v>2</v>
      </c>
      <c r="CK32" s="1" t="n">
        <f aca="false">4-AZ32</f>
        <v>2</v>
      </c>
      <c r="CL32" s="1" t="n">
        <f aca="false">4-BA32</f>
        <v>4</v>
      </c>
      <c r="CM32" s="1" t="n">
        <f aca="false">4-BB32</f>
        <v>3</v>
      </c>
      <c r="CN32" s="1" t="n">
        <f aca="false">4-BC32</f>
        <v>4</v>
      </c>
      <c r="CO32" s="1" t="n">
        <f aca="false">4-BD32</f>
        <v>2</v>
      </c>
      <c r="CP32" s="1" t="n">
        <f aca="false">4-BE32</f>
        <v>1</v>
      </c>
      <c r="CQ32" s="1" t="n">
        <f aca="false">4-BF32</f>
        <v>3</v>
      </c>
      <c r="CR32" s="1" t="n">
        <f aca="false">4-BG32</f>
        <v>3</v>
      </c>
      <c r="CS32" s="1" t="n">
        <f aca="false">4-BH32</f>
        <v>3</v>
      </c>
      <c r="CT32" s="1" t="n">
        <f aca="false">4-BI32</f>
        <v>4</v>
      </c>
      <c r="CU32" s="1" t="n">
        <f aca="false">4-BJ32</f>
        <v>2</v>
      </c>
      <c r="CV32" s="1" t="n">
        <f aca="false">4-BK32</f>
        <v>4</v>
      </c>
      <c r="CW32" s="1" t="n">
        <f aca="false">4-BL32</f>
        <v>4</v>
      </c>
      <c r="CX32" s="1" t="n">
        <f aca="false">4-BM32</f>
        <v>3</v>
      </c>
      <c r="CY32" s="1" t="n">
        <f aca="false">4-BN32</f>
        <v>3</v>
      </c>
      <c r="CZ32" s="1" t="n">
        <f aca="false">4-BO32</f>
        <v>4</v>
      </c>
      <c r="DA32" s="1" t="n">
        <f aca="false">4-BP32</f>
        <v>3</v>
      </c>
      <c r="DB32" s="1" t="n">
        <f aca="false">4-BQ32</f>
        <v>1</v>
      </c>
      <c r="DC32" s="1" t="n">
        <f aca="false">4-BR32</f>
        <v>1</v>
      </c>
      <c r="DD32" s="1" t="n">
        <f aca="false">4-BS32</f>
        <v>1</v>
      </c>
      <c r="DE32" s="1" t="n">
        <f aca="false">4-BT32</f>
        <v>3</v>
      </c>
      <c r="DF32" s="1" t="n">
        <f aca="false">4-BU32</f>
        <v>2</v>
      </c>
      <c r="DH32" s="39" t="n">
        <v>29</v>
      </c>
      <c r="DI32" s="40" t="n">
        <f aca="false">DI31-牌譜解析!GP32</f>
        <v>1</v>
      </c>
      <c r="DJ32" s="13" t="n">
        <f aca="false">DJ31-牌譜解析!GQ32</f>
        <v>1</v>
      </c>
      <c r="DK32" s="13" t="n">
        <f aca="false">DK31-牌譜解析!GR32</f>
        <v>1</v>
      </c>
      <c r="DL32" s="13" t="n">
        <f aca="false">DL31-牌譜解析!GS32</f>
        <v>2</v>
      </c>
      <c r="DM32" s="13" t="n">
        <f aca="false">DM31-牌譜解析!GT32</f>
        <v>1</v>
      </c>
      <c r="DN32" s="13" t="n">
        <f aca="false">DN31-牌譜解析!GU32</f>
        <v>0</v>
      </c>
      <c r="DO32" s="13" t="n">
        <f aca="false">DO31-牌譜解析!GV32</f>
        <v>0</v>
      </c>
      <c r="DP32" s="13" t="n">
        <f aca="false">DP31-牌譜解析!GW32</f>
        <v>1</v>
      </c>
      <c r="DQ32" s="41" t="n">
        <f aca="false">DQ31-牌譜解析!GX32</f>
        <v>2</v>
      </c>
      <c r="DR32" s="40" t="n">
        <f aca="false">DR31-牌譜解析!GY32</f>
        <v>0</v>
      </c>
      <c r="DS32" s="13" t="n">
        <f aca="false">DS31-牌譜解析!GZ32</f>
        <v>0</v>
      </c>
      <c r="DT32" s="13" t="n">
        <f aca="false">DT31-牌譜解析!HA32</f>
        <v>0</v>
      </c>
      <c r="DU32" s="13" t="n">
        <f aca="false">DU31-牌譜解析!HB32</f>
        <v>1</v>
      </c>
      <c r="DV32" s="13" t="n">
        <f aca="false">DV31-牌譜解析!HC32</f>
        <v>2</v>
      </c>
      <c r="DW32" s="13" t="n">
        <f aca="false">DW31-牌譜解析!HD32</f>
        <v>1</v>
      </c>
      <c r="DX32" s="13" t="n">
        <f aca="false">DX31-牌譜解析!HE32</f>
        <v>2</v>
      </c>
      <c r="DY32" s="13" t="n">
        <f aca="false">DY31-牌譜解析!HF32</f>
        <v>1</v>
      </c>
      <c r="DZ32" s="41" t="n">
        <f aca="false">DZ31-牌譜解析!HG32</f>
        <v>0</v>
      </c>
      <c r="EA32" s="40" t="n">
        <f aca="false">EA31-牌譜解析!HH32</f>
        <v>1</v>
      </c>
      <c r="EB32" s="13" t="n">
        <f aca="false">EB31-牌譜解析!HI32</f>
        <v>2</v>
      </c>
      <c r="EC32" s="13" t="n">
        <f aca="false">EC31-牌譜解析!HJ32</f>
        <v>1</v>
      </c>
      <c r="ED32" s="13" t="n">
        <f aca="false">ED31-牌譜解析!HK32</f>
        <v>2</v>
      </c>
      <c r="EE32" s="13" t="n">
        <f aca="false">EE31-牌譜解析!HL32</f>
        <v>1</v>
      </c>
      <c r="EF32" s="13" t="n">
        <f aca="false">EF31-牌譜解析!HM32</f>
        <v>2</v>
      </c>
      <c r="EG32" s="13" t="n">
        <f aca="false">EG31-牌譜解析!HN32</f>
        <v>2</v>
      </c>
      <c r="EH32" s="13" t="n">
        <f aca="false">EH31-牌譜解析!HO32</f>
        <v>0</v>
      </c>
      <c r="EI32" s="41" t="n">
        <f aca="false">EI31-牌譜解析!HP32</f>
        <v>2</v>
      </c>
      <c r="EJ32" s="13" t="n">
        <f aca="false">EJ31-牌譜解析!HQ32</f>
        <v>2</v>
      </c>
      <c r="EK32" s="13" t="n">
        <f aca="false">EK31-牌譜解析!HR32</f>
        <v>3</v>
      </c>
      <c r="EL32" s="13" t="n">
        <f aca="false">EL31-牌譜解析!HS32</f>
        <v>1</v>
      </c>
      <c r="EM32" s="13" t="n">
        <f aca="false">EM31-牌譜解析!HT32</f>
        <v>1</v>
      </c>
      <c r="EN32" s="13" t="n">
        <f aca="false">EN31-牌譜解析!HU32</f>
        <v>1</v>
      </c>
      <c r="EO32" s="13" t="n">
        <f aca="false">EO31-牌譜解析!HV32</f>
        <v>3</v>
      </c>
      <c r="EP32" s="13" t="n">
        <f aca="false">EP31-牌譜解析!HW32</f>
        <v>1</v>
      </c>
      <c r="EQ32" s="16" t="n">
        <f aca="false">SUM(DI32:EP32)</f>
        <v>41</v>
      </c>
    </row>
    <row r="33" customFormat="false" ht="13.5" hidden="false" customHeight="false" outlineLevel="0" collapsed="false">
      <c r="A33" s="1" t="n">
        <v>4</v>
      </c>
      <c r="C33" s="16" t="n">
        <v>30</v>
      </c>
      <c r="D33" s="1" t="n">
        <f aca="false">牌譜解析!AW20</f>
        <v>0</v>
      </c>
      <c r="E33" s="1" t="n">
        <f aca="false">牌譜解析!AX20</f>
        <v>0</v>
      </c>
      <c r="F33" s="1" t="n">
        <f aca="false">牌譜解析!AY20</f>
        <v>0</v>
      </c>
      <c r="G33" s="1" t="n">
        <f aca="false">牌譜解析!AZ20</f>
        <v>0</v>
      </c>
      <c r="H33" s="1" t="n">
        <f aca="false">牌譜解析!BA20</f>
        <v>0</v>
      </c>
      <c r="I33" s="1" t="n">
        <f aca="false">牌譜解析!BB20</f>
        <v>0</v>
      </c>
      <c r="J33" s="1" t="n">
        <f aca="false">牌譜解析!BC20</f>
        <v>0</v>
      </c>
      <c r="K33" s="1" t="n">
        <f aca="false">牌譜解析!BD20</f>
        <v>0</v>
      </c>
      <c r="L33" s="1" t="n">
        <f aca="false">牌譜解析!BE20</f>
        <v>1</v>
      </c>
      <c r="M33" s="1" t="n">
        <f aca="false">牌譜解析!BF20</f>
        <v>0</v>
      </c>
      <c r="N33" s="1" t="n">
        <f aca="false">牌譜解析!BG20</f>
        <v>0</v>
      </c>
      <c r="O33" s="1" t="n">
        <f aca="false">牌譜解析!BH20</f>
        <v>0</v>
      </c>
      <c r="P33" s="1" t="n">
        <f aca="false">牌譜解析!BI20</f>
        <v>0</v>
      </c>
      <c r="Q33" s="1" t="n">
        <f aca="false">牌譜解析!BJ20</f>
        <v>0</v>
      </c>
      <c r="R33" s="1" t="n">
        <f aca="false">牌譜解析!BK20</f>
        <v>0</v>
      </c>
      <c r="S33" s="1" t="n">
        <f aca="false">牌譜解析!BL20</f>
        <v>0</v>
      </c>
      <c r="T33" s="1" t="n">
        <f aca="false">牌譜解析!BM20</f>
        <v>0</v>
      </c>
      <c r="U33" s="1" t="n">
        <f aca="false">牌譜解析!BN20</f>
        <v>0</v>
      </c>
      <c r="V33" s="1" t="n">
        <f aca="false">牌譜解析!BO20</f>
        <v>0</v>
      </c>
      <c r="W33" s="1" t="n">
        <f aca="false">牌譜解析!BP20</f>
        <v>0</v>
      </c>
      <c r="X33" s="1" t="n">
        <f aca="false">牌譜解析!BQ20</f>
        <v>0</v>
      </c>
      <c r="Y33" s="1" t="n">
        <f aca="false">牌譜解析!BR20</f>
        <v>0</v>
      </c>
      <c r="Z33" s="1" t="n">
        <f aca="false">牌譜解析!BS20</f>
        <v>0</v>
      </c>
      <c r="AA33" s="1" t="n">
        <f aca="false">牌譜解析!BT20</f>
        <v>0</v>
      </c>
      <c r="AB33" s="1" t="n">
        <f aca="false">牌譜解析!BU20</f>
        <v>0</v>
      </c>
      <c r="AC33" s="1" t="n">
        <f aca="false">牌譜解析!BV20</f>
        <v>0</v>
      </c>
      <c r="AD33" s="1" t="n">
        <f aca="false">牌譜解析!BW20</f>
        <v>0</v>
      </c>
      <c r="AE33" s="1" t="n">
        <f aca="false">牌譜解析!BX20</f>
        <v>0</v>
      </c>
      <c r="AF33" s="1" t="n">
        <f aca="false">牌譜解析!BY20</f>
        <v>0</v>
      </c>
      <c r="AG33" s="1" t="n">
        <f aca="false">牌譜解析!BZ20</f>
        <v>0</v>
      </c>
      <c r="AH33" s="1" t="n">
        <f aca="false">牌譜解析!CA20</f>
        <v>0</v>
      </c>
      <c r="AI33" s="1" t="n">
        <f aca="false">牌譜解析!CB20</f>
        <v>0</v>
      </c>
      <c r="AJ33" s="1" t="n">
        <f aca="false">牌譜解析!CC20</f>
        <v>0</v>
      </c>
      <c r="AK33" s="1" t="n">
        <f aca="false">牌譜解析!CD20</f>
        <v>0</v>
      </c>
      <c r="AM33" s="16" t="n">
        <v>30</v>
      </c>
      <c r="AN33" s="1" t="n">
        <f aca="false">SUM(D$3:D33)</f>
        <v>1</v>
      </c>
      <c r="AO33" s="1" t="n">
        <f aca="false">SUM(E$3:E33)</f>
        <v>0</v>
      </c>
      <c r="AP33" s="1" t="n">
        <f aca="false">SUM(F$3:F33)</f>
        <v>1</v>
      </c>
      <c r="AQ33" s="1" t="n">
        <f aca="false">SUM(G$3:G33)</f>
        <v>0</v>
      </c>
      <c r="AR33" s="1" t="n">
        <f aca="false">SUM(H$3:H33)</f>
        <v>0</v>
      </c>
      <c r="AS33" s="1" t="n">
        <f aca="false">SUM(I$3:I33)</f>
        <v>1</v>
      </c>
      <c r="AT33" s="1" t="n">
        <f aca="false">SUM(J$3:J33)</f>
        <v>1</v>
      </c>
      <c r="AU33" s="1" t="n">
        <f aca="false">SUM(K$3:K33)</f>
        <v>2</v>
      </c>
      <c r="AV33" s="1" t="n">
        <f aca="false">SUM(L$3:L33)</f>
        <v>2</v>
      </c>
      <c r="AW33" s="1" t="n">
        <f aca="false">SUM(M$3:M33)</f>
        <v>2</v>
      </c>
      <c r="AX33" s="1" t="n">
        <f aca="false">SUM(N$3:N33)</f>
        <v>3</v>
      </c>
      <c r="AY33" s="1" t="n">
        <f aca="false">SUM(O$3:O33)</f>
        <v>2</v>
      </c>
      <c r="AZ33" s="1" t="n">
        <f aca="false">SUM(P$3:P33)</f>
        <v>2</v>
      </c>
      <c r="BA33" s="1" t="n">
        <f aca="false">SUM(Q$3:Q33)</f>
        <v>0</v>
      </c>
      <c r="BB33" s="1" t="n">
        <f aca="false">SUM(R$3:R33)</f>
        <v>1</v>
      </c>
      <c r="BC33" s="1" t="n">
        <f aca="false">SUM(S$3:S33)</f>
        <v>0</v>
      </c>
      <c r="BD33" s="1" t="n">
        <f aca="false">SUM(T$3:T33)</f>
        <v>2</v>
      </c>
      <c r="BE33" s="1" t="n">
        <f aca="false">SUM(U$3:U33)</f>
        <v>3</v>
      </c>
      <c r="BF33" s="1" t="n">
        <f aca="false">SUM(V$3:V33)</f>
        <v>1</v>
      </c>
      <c r="BG33" s="1" t="n">
        <f aca="false">SUM(W$3:W33)</f>
        <v>1</v>
      </c>
      <c r="BH33" s="1" t="n">
        <f aca="false">SUM(X$3:X33)</f>
        <v>1</v>
      </c>
      <c r="BI33" s="1" t="n">
        <f aca="false">SUM(Y$3:Y33)</f>
        <v>0</v>
      </c>
      <c r="BJ33" s="1" t="n">
        <f aca="false">SUM(Z$3:Z33)</f>
        <v>2</v>
      </c>
      <c r="BK33" s="1" t="n">
        <f aca="false">SUM(AA$3:AA33)</f>
        <v>0</v>
      </c>
      <c r="BL33" s="1" t="n">
        <f aca="false">SUM(AB$3:AB33)</f>
        <v>0</v>
      </c>
      <c r="BM33" s="1" t="n">
        <f aca="false">SUM(AC$3:AC33)</f>
        <v>1</v>
      </c>
      <c r="BN33" s="1" t="n">
        <f aca="false">SUM(AD$3:AD33)</f>
        <v>1</v>
      </c>
      <c r="BO33" s="1" t="n">
        <f aca="false">SUM(AE$3:AE33)</f>
        <v>0</v>
      </c>
      <c r="BP33" s="1" t="n">
        <f aca="false">SUM(AF$3:AF33)</f>
        <v>1</v>
      </c>
      <c r="BQ33" s="1" t="n">
        <f aca="false">SUM(AG$3:AG33)</f>
        <v>3</v>
      </c>
      <c r="BR33" s="1" t="n">
        <f aca="false">SUM(AH$3:AH33)</f>
        <v>3</v>
      </c>
      <c r="BS33" s="1" t="n">
        <f aca="false">SUM(AI$3:AI33)</f>
        <v>3</v>
      </c>
      <c r="BT33" s="1" t="n">
        <f aca="false">SUM(AJ$3:AJ33)</f>
        <v>1</v>
      </c>
      <c r="BU33" s="1" t="n">
        <f aca="false">SUM(AK$3:AK33)</f>
        <v>2</v>
      </c>
      <c r="BV33" s="1" t="n">
        <f aca="false">SUM(AN33:BU33)</f>
        <v>43</v>
      </c>
      <c r="BX33" s="16" t="n">
        <v>30</v>
      </c>
      <c r="BY33" s="1" t="n">
        <f aca="false">4-AN33</f>
        <v>3</v>
      </c>
      <c r="BZ33" s="1" t="n">
        <f aca="false">4-AO33</f>
        <v>4</v>
      </c>
      <c r="CA33" s="1" t="n">
        <f aca="false">4-AP33</f>
        <v>3</v>
      </c>
      <c r="CB33" s="1" t="n">
        <f aca="false">4-AQ33</f>
        <v>4</v>
      </c>
      <c r="CC33" s="1" t="n">
        <f aca="false">4-AR33</f>
        <v>4</v>
      </c>
      <c r="CD33" s="1" t="n">
        <f aca="false">4-AS33</f>
        <v>3</v>
      </c>
      <c r="CE33" s="1" t="n">
        <f aca="false">4-AT33</f>
        <v>3</v>
      </c>
      <c r="CF33" s="1" t="n">
        <f aca="false">4-AU33</f>
        <v>2</v>
      </c>
      <c r="CG33" s="1" t="n">
        <f aca="false">4-AV33</f>
        <v>2</v>
      </c>
      <c r="CH33" s="1" t="n">
        <f aca="false">4-AW33</f>
        <v>2</v>
      </c>
      <c r="CI33" s="1" t="n">
        <f aca="false">4-AX33</f>
        <v>1</v>
      </c>
      <c r="CJ33" s="1" t="n">
        <f aca="false">4-AY33</f>
        <v>2</v>
      </c>
      <c r="CK33" s="1" t="n">
        <f aca="false">4-AZ33</f>
        <v>2</v>
      </c>
      <c r="CL33" s="1" t="n">
        <f aca="false">4-BA33</f>
        <v>4</v>
      </c>
      <c r="CM33" s="1" t="n">
        <f aca="false">4-BB33</f>
        <v>3</v>
      </c>
      <c r="CN33" s="1" t="n">
        <f aca="false">4-BC33</f>
        <v>4</v>
      </c>
      <c r="CO33" s="1" t="n">
        <f aca="false">4-BD33</f>
        <v>2</v>
      </c>
      <c r="CP33" s="1" t="n">
        <f aca="false">4-BE33</f>
        <v>1</v>
      </c>
      <c r="CQ33" s="1" t="n">
        <f aca="false">4-BF33</f>
        <v>3</v>
      </c>
      <c r="CR33" s="1" t="n">
        <f aca="false">4-BG33</f>
        <v>3</v>
      </c>
      <c r="CS33" s="1" t="n">
        <f aca="false">4-BH33</f>
        <v>3</v>
      </c>
      <c r="CT33" s="1" t="n">
        <f aca="false">4-BI33</f>
        <v>4</v>
      </c>
      <c r="CU33" s="1" t="n">
        <f aca="false">4-BJ33</f>
        <v>2</v>
      </c>
      <c r="CV33" s="1" t="n">
        <f aca="false">4-BK33</f>
        <v>4</v>
      </c>
      <c r="CW33" s="1" t="n">
        <f aca="false">4-BL33</f>
        <v>4</v>
      </c>
      <c r="CX33" s="1" t="n">
        <f aca="false">4-BM33</f>
        <v>3</v>
      </c>
      <c r="CY33" s="1" t="n">
        <f aca="false">4-BN33</f>
        <v>3</v>
      </c>
      <c r="CZ33" s="1" t="n">
        <f aca="false">4-BO33</f>
        <v>4</v>
      </c>
      <c r="DA33" s="1" t="n">
        <f aca="false">4-BP33</f>
        <v>3</v>
      </c>
      <c r="DB33" s="1" t="n">
        <f aca="false">4-BQ33</f>
        <v>1</v>
      </c>
      <c r="DC33" s="1" t="n">
        <f aca="false">4-BR33</f>
        <v>1</v>
      </c>
      <c r="DD33" s="1" t="n">
        <f aca="false">4-BS33</f>
        <v>1</v>
      </c>
      <c r="DE33" s="1" t="n">
        <f aca="false">4-BT33</f>
        <v>3</v>
      </c>
      <c r="DF33" s="1" t="n">
        <f aca="false">4-BU33</f>
        <v>2</v>
      </c>
      <c r="DH33" s="5" t="n">
        <v>30</v>
      </c>
      <c r="DI33" s="40" t="n">
        <f aca="false">DI32-牌譜解析!GP33</f>
        <v>1</v>
      </c>
      <c r="DJ33" s="13" t="n">
        <f aca="false">DJ32-牌譜解析!GQ33</f>
        <v>1</v>
      </c>
      <c r="DK33" s="13" t="n">
        <f aca="false">DK32-牌譜解析!GR33</f>
        <v>1</v>
      </c>
      <c r="DL33" s="13" t="n">
        <f aca="false">DL32-牌譜解析!GS33</f>
        <v>2</v>
      </c>
      <c r="DM33" s="13" t="n">
        <f aca="false">DM32-牌譜解析!GT33</f>
        <v>1</v>
      </c>
      <c r="DN33" s="13" t="n">
        <f aca="false">DN32-牌譜解析!GU33</f>
        <v>0</v>
      </c>
      <c r="DO33" s="13" t="n">
        <f aca="false">DO32-牌譜解析!GV33</f>
        <v>0</v>
      </c>
      <c r="DP33" s="13" t="n">
        <f aca="false">DP32-牌譜解析!GW33</f>
        <v>1</v>
      </c>
      <c r="DQ33" s="41" t="n">
        <f aca="false">DQ32-牌譜解析!GX33</f>
        <v>1</v>
      </c>
      <c r="DR33" s="40" t="n">
        <f aca="false">DR32-牌譜解析!GY33</f>
        <v>0</v>
      </c>
      <c r="DS33" s="13" t="n">
        <f aca="false">DS32-牌譜解析!GZ33</f>
        <v>0</v>
      </c>
      <c r="DT33" s="13" t="n">
        <f aca="false">DT32-牌譜解析!HA33</f>
        <v>0</v>
      </c>
      <c r="DU33" s="13" t="n">
        <f aca="false">DU32-牌譜解析!HB33</f>
        <v>1</v>
      </c>
      <c r="DV33" s="13" t="n">
        <f aca="false">DV32-牌譜解析!HC33</f>
        <v>2</v>
      </c>
      <c r="DW33" s="13" t="n">
        <f aca="false">DW32-牌譜解析!HD33</f>
        <v>1</v>
      </c>
      <c r="DX33" s="13" t="n">
        <f aca="false">DX32-牌譜解析!HE33</f>
        <v>2</v>
      </c>
      <c r="DY33" s="13" t="n">
        <f aca="false">DY32-牌譜解析!HF33</f>
        <v>1</v>
      </c>
      <c r="DZ33" s="41" t="n">
        <f aca="false">DZ32-牌譜解析!HG33</f>
        <v>0</v>
      </c>
      <c r="EA33" s="40" t="n">
        <f aca="false">EA32-牌譜解析!HH33</f>
        <v>1</v>
      </c>
      <c r="EB33" s="13" t="n">
        <f aca="false">EB32-牌譜解析!HI33</f>
        <v>2</v>
      </c>
      <c r="EC33" s="13" t="n">
        <f aca="false">EC32-牌譜解析!HJ33</f>
        <v>1</v>
      </c>
      <c r="ED33" s="13" t="n">
        <f aca="false">ED32-牌譜解析!HK33</f>
        <v>2</v>
      </c>
      <c r="EE33" s="13" t="n">
        <f aca="false">EE32-牌譜解析!HL33</f>
        <v>1</v>
      </c>
      <c r="EF33" s="13" t="n">
        <f aca="false">EF32-牌譜解析!HM33</f>
        <v>2</v>
      </c>
      <c r="EG33" s="13" t="n">
        <f aca="false">EG32-牌譜解析!HN33</f>
        <v>2</v>
      </c>
      <c r="EH33" s="13" t="n">
        <f aca="false">EH32-牌譜解析!HO33</f>
        <v>0</v>
      </c>
      <c r="EI33" s="41" t="n">
        <f aca="false">EI32-牌譜解析!HP33</f>
        <v>2</v>
      </c>
      <c r="EJ33" s="13" t="n">
        <f aca="false">EJ32-牌譜解析!HQ33</f>
        <v>2</v>
      </c>
      <c r="EK33" s="13" t="n">
        <f aca="false">EK32-牌譜解析!HR33</f>
        <v>3</v>
      </c>
      <c r="EL33" s="13" t="n">
        <f aca="false">EL32-牌譜解析!HS33</f>
        <v>1</v>
      </c>
      <c r="EM33" s="13" t="n">
        <f aca="false">EM32-牌譜解析!HT33</f>
        <v>1</v>
      </c>
      <c r="EN33" s="13" t="n">
        <f aca="false">EN32-牌譜解析!HU33</f>
        <v>1</v>
      </c>
      <c r="EO33" s="13" t="n">
        <f aca="false">EO32-牌譜解析!HV33</f>
        <v>3</v>
      </c>
      <c r="EP33" s="13" t="n">
        <f aca="false">EP32-牌譜解析!HW33</f>
        <v>1</v>
      </c>
      <c r="EQ33" s="16" t="n">
        <f aca="false">SUM(DI33:EP33)</f>
        <v>40</v>
      </c>
    </row>
    <row r="34" customFormat="false" ht="13.5" hidden="false" customHeight="false" outlineLevel="0" collapsed="false">
      <c r="A34" s="1" t="n">
        <v>1</v>
      </c>
      <c r="C34" s="16" t="n">
        <v>31</v>
      </c>
      <c r="D34" s="1" t="n">
        <f aca="false">牌譜解析!CH20</f>
        <v>0</v>
      </c>
      <c r="E34" s="1" t="n">
        <f aca="false">牌譜解析!CI20</f>
        <v>0</v>
      </c>
      <c r="F34" s="1" t="n">
        <f aca="false">牌譜解析!CJ20</f>
        <v>0</v>
      </c>
      <c r="G34" s="1" t="n">
        <f aca="false">牌譜解析!CK20</f>
        <v>0</v>
      </c>
      <c r="H34" s="1" t="n">
        <f aca="false">牌譜解析!CL20</f>
        <v>0</v>
      </c>
      <c r="I34" s="1" t="n">
        <f aca="false">牌譜解析!CM20</f>
        <v>0</v>
      </c>
      <c r="J34" s="1" t="n">
        <f aca="false">牌譜解析!CN20</f>
        <v>0</v>
      </c>
      <c r="K34" s="1" t="n">
        <f aca="false">牌譜解析!CO20</f>
        <v>0</v>
      </c>
      <c r="L34" s="1" t="n">
        <f aca="false">牌譜解析!CP20</f>
        <v>0</v>
      </c>
      <c r="M34" s="1" t="n">
        <f aca="false">牌譜解析!CQ20</f>
        <v>0</v>
      </c>
      <c r="N34" s="1" t="n">
        <f aca="false">牌譜解析!CR20</f>
        <v>0</v>
      </c>
      <c r="O34" s="1" t="n">
        <f aca="false">牌譜解析!CS20</f>
        <v>0</v>
      </c>
      <c r="P34" s="1" t="n">
        <f aca="false">牌譜解析!CT20</f>
        <v>0</v>
      </c>
      <c r="Q34" s="1" t="n">
        <f aca="false">牌譜解析!CU20</f>
        <v>0</v>
      </c>
      <c r="R34" s="1" t="n">
        <f aca="false">牌譜解析!CV20</f>
        <v>0</v>
      </c>
      <c r="S34" s="1" t="n">
        <f aca="false">牌譜解析!CW20</f>
        <v>0</v>
      </c>
      <c r="T34" s="1" t="n">
        <f aca="false">牌譜解析!CX20</f>
        <v>0</v>
      </c>
      <c r="U34" s="1" t="n">
        <f aca="false">牌譜解析!CY20</f>
        <v>0</v>
      </c>
      <c r="V34" s="1" t="n">
        <f aca="false">牌譜解析!CZ20</f>
        <v>0</v>
      </c>
      <c r="W34" s="1" t="n">
        <f aca="false">牌譜解析!DA20</f>
        <v>0</v>
      </c>
      <c r="X34" s="1" t="n">
        <f aca="false">牌譜解析!DB20</f>
        <v>0</v>
      </c>
      <c r="Y34" s="1" t="n">
        <f aca="false">牌譜解析!DC20</f>
        <v>0</v>
      </c>
      <c r="Z34" s="1" t="n">
        <f aca="false">牌譜解析!DD20</f>
        <v>0</v>
      </c>
      <c r="AA34" s="1" t="n">
        <f aca="false">牌譜解析!DE20</f>
        <v>0</v>
      </c>
      <c r="AB34" s="1" t="n">
        <f aca="false">牌譜解析!DF20</f>
        <v>0</v>
      </c>
      <c r="AC34" s="1" t="n">
        <f aca="false">牌譜解析!DG20</f>
        <v>0</v>
      </c>
      <c r="AD34" s="1" t="n">
        <f aca="false">牌譜解析!DH20</f>
        <v>0</v>
      </c>
      <c r="AE34" s="1" t="n">
        <f aca="false">牌譜解析!DI20</f>
        <v>0</v>
      </c>
      <c r="AF34" s="1" t="n">
        <f aca="false">牌譜解析!DJ20</f>
        <v>0</v>
      </c>
      <c r="AG34" s="1" t="n">
        <f aca="false">牌譜解析!DK20</f>
        <v>0</v>
      </c>
      <c r="AH34" s="1" t="n">
        <f aca="false">牌譜解析!DL20</f>
        <v>0</v>
      </c>
      <c r="AI34" s="1" t="n">
        <f aca="false">牌譜解析!DM20</f>
        <v>0</v>
      </c>
      <c r="AJ34" s="1" t="n">
        <f aca="false">牌譜解析!DN20</f>
        <v>1</v>
      </c>
      <c r="AK34" s="1" t="n">
        <f aca="false">牌譜解析!DO20</f>
        <v>0</v>
      </c>
      <c r="AM34" s="16" t="n">
        <v>31</v>
      </c>
      <c r="AN34" s="1" t="n">
        <f aca="false">SUM(D$3:D34)</f>
        <v>1</v>
      </c>
      <c r="AO34" s="1" t="n">
        <f aca="false">SUM(E$3:E34)</f>
        <v>0</v>
      </c>
      <c r="AP34" s="1" t="n">
        <f aca="false">SUM(F$3:F34)</f>
        <v>1</v>
      </c>
      <c r="AQ34" s="1" t="n">
        <f aca="false">SUM(G$3:G34)</f>
        <v>0</v>
      </c>
      <c r="AR34" s="1" t="n">
        <f aca="false">SUM(H$3:H34)</f>
        <v>0</v>
      </c>
      <c r="AS34" s="1" t="n">
        <f aca="false">SUM(I$3:I34)</f>
        <v>1</v>
      </c>
      <c r="AT34" s="1" t="n">
        <f aca="false">SUM(J$3:J34)</f>
        <v>1</v>
      </c>
      <c r="AU34" s="1" t="n">
        <f aca="false">SUM(K$3:K34)</f>
        <v>2</v>
      </c>
      <c r="AV34" s="1" t="n">
        <f aca="false">SUM(L$3:L34)</f>
        <v>2</v>
      </c>
      <c r="AW34" s="1" t="n">
        <f aca="false">SUM(M$3:M34)</f>
        <v>2</v>
      </c>
      <c r="AX34" s="1" t="n">
        <f aca="false">SUM(N$3:N34)</f>
        <v>3</v>
      </c>
      <c r="AY34" s="1" t="n">
        <f aca="false">SUM(O$3:O34)</f>
        <v>2</v>
      </c>
      <c r="AZ34" s="1" t="n">
        <f aca="false">SUM(P$3:P34)</f>
        <v>2</v>
      </c>
      <c r="BA34" s="1" t="n">
        <f aca="false">SUM(Q$3:Q34)</f>
        <v>0</v>
      </c>
      <c r="BB34" s="1" t="n">
        <f aca="false">SUM(R$3:R34)</f>
        <v>1</v>
      </c>
      <c r="BC34" s="1" t="n">
        <f aca="false">SUM(S$3:S34)</f>
        <v>0</v>
      </c>
      <c r="BD34" s="1" t="n">
        <f aca="false">SUM(T$3:T34)</f>
        <v>2</v>
      </c>
      <c r="BE34" s="1" t="n">
        <f aca="false">SUM(U$3:U34)</f>
        <v>3</v>
      </c>
      <c r="BF34" s="1" t="n">
        <f aca="false">SUM(V$3:V34)</f>
        <v>1</v>
      </c>
      <c r="BG34" s="1" t="n">
        <f aca="false">SUM(W$3:W34)</f>
        <v>1</v>
      </c>
      <c r="BH34" s="1" t="n">
        <f aca="false">SUM(X$3:X34)</f>
        <v>1</v>
      </c>
      <c r="BI34" s="1" t="n">
        <f aca="false">SUM(Y$3:Y34)</f>
        <v>0</v>
      </c>
      <c r="BJ34" s="1" t="n">
        <f aca="false">SUM(Z$3:Z34)</f>
        <v>2</v>
      </c>
      <c r="BK34" s="1" t="n">
        <f aca="false">SUM(AA$3:AA34)</f>
        <v>0</v>
      </c>
      <c r="BL34" s="1" t="n">
        <f aca="false">SUM(AB$3:AB34)</f>
        <v>0</v>
      </c>
      <c r="BM34" s="1" t="n">
        <f aca="false">SUM(AC$3:AC34)</f>
        <v>1</v>
      </c>
      <c r="BN34" s="1" t="n">
        <f aca="false">SUM(AD$3:AD34)</f>
        <v>1</v>
      </c>
      <c r="BO34" s="1" t="n">
        <f aca="false">SUM(AE$3:AE34)</f>
        <v>0</v>
      </c>
      <c r="BP34" s="1" t="n">
        <f aca="false">SUM(AF$3:AF34)</f>
        <v>1</v>
      </c>
      <c r="BQ34" s="1" t="n">
        <f aca="false">SUM(AG$3:AG34)</f>
        <v>3</v>
      </c>
      <c r="BR34" s="1" t="n">
        <f aca="false">SUM(AH$3:AH34)</f>
        <v>3</v>
      </c>
      <c r="BS34" s="1" t="n">
        <f aca="false">SUM(AI$3:AI34)</f>
        <v>3</v>
      </c>
      <c r="BT34" s="1" t="n">
        <f aca="false">SUM(AJ$3:AJ34)</f>
        <v>2</v>
      </c>
      <c r="BU34" s="1" t="n">
        <f aca="false">SUM(AK$3:AK34)</f>
        <v>2</v>
      </c>
      <c r="BV34" s="1" t="n">
        <f aca="false">SUM(AN34:BU34)</f>
        <v>44</v>
      </c>
      <c r="BX34" s="16" t="n">
        <v>31</v>
      </c>
      <c r="BY34" s="1" t="n">
        <f aca="false">4-AN34</f>
        <v>3</v>
      </c>
      <c r="BZ34" s="1" t="n">
        <f aca="false">4-AO34</f>
        <v>4</v>
      </c>
      <c r="CA34" s="1" t="n">
        <f aca="false">4-AP34</f>
        <v>3</v>
      </c>
      <c r="CB34" s="1" t="n">
        <f aca="false">4-AQ34</f>
        <v>4</v>
      </c>
      <c r="CC34" s="1" t="n">
        <f aca="false">4-AR34</f>
        <v>4</v>
      </c>
      <c r="CD34" s="1" t="n">
        <f aca="false">4-AS34</f>
        <v>3</v>
      </c>
      <c r="CE34" s="1" t="n">
        <f aca="false">4-AT34</f>
        <v>3</v>
      </c>
      <c r="CF34" s="1" t="n">
        <f aca="false">4-AU34</f>
        <v>2</v>
      </c>
      <c r="CG34" s="1" t="n">
        <f aca="false">4-AV34</f>
        <v>2</v>
      </c>
      <c r="CH34" s="1" t="n">
        <f aca="false">4-AW34</f>
        <v>2</v>
      </c>
      <c r="CI34" s="1" t="n">
        <f aca="false">4-AX34</f>
        <v>1</v>
      </c>
      <c r="CJ34" s="1" t="n">
        <f aca="false">4-AY34</f>
        <v>2</v>
      </c>
      <c r="CK34" s="1" t="n">
        <f aca="false">4-AZ34</f>
        <v>2</v>
      </c>
      <c r="CL34" s="1" t="n">
        <f aca="false">4-BA34</f>
        <v>4</v>
      </c>
      <c r="CM34" s="1" t="n">
        <f aca="false">4-BB34</f>
        <v>3</v>
      </c>
      <c r="CN34" s="1" t="n">
        <f aca="false">4-BC34</f>
        <v>4</v>
      </c>
      <c r="CO34" s="1" t="n">
        <f aca="false">4-BD34</f>
        <v>2</v>
      </c>
      <c r="CP34" s="1" t="n">
        <f aca="false">4-BE34</f>
        <v>1</v>
      </c>
      <c r="CQ34" s="1" t="n">
        <f aca="false">4-BF34</f>
        <v>3</v>
      </c>
      <c r="CR34" s="1" t="n">
        <f aca="false">4-BG34</f>
        <v>3</v>
      </c>
      <c r="CS34" s="1" t="n">
        <f aca="false">4-BH34</f>
        <v>3</v>
      </c>
      <c r="CT34" s="1" t="n">
        <f aca="false">4-BI34</f>
        <v>4</v>
      </c>
      <c r="CU34" s="1" t="n">
        <f aca="false">4-BJ34</f>
        <v>2</v>
      </c>
      <c r="CV34" s="1" t="n">
        <f aca="false">4-BK34</f>
        <v>4</v>
      </c>
      <c r="CW34" s="1" t="n">
        <f aca="false">4-BL34</f>
        <v>4</v>
      </c>
      <c r="CX34" s="1" t="n">
        <f aca="false">4-BM34</f>
        <v>3</v>
      </c>
      <c r="CY34" s="1" t="n">
        <f aca="false">4-BN34</f>
        <v>3</v>
      </c>
      <c r="CZ34" s="1" t="n">
        <f aca="false">4-BO34</f>
        <v>4</v>
      </c>
      <c r="DA34" s="1" t="n">
        <f aca="false">4-BP34</f>
        <v>3</v>
      </c>
      <c r="DB34" s="1" t="n">
        <f aca="false">4-BQ34</f>
        <v>1</v>
      </c>
      <c r="DC34" s="1" t="n">
        <f aca="false">4-BR34</f>
        <v>1</v>
      </c>
      <c r="DD34" s="1" t="n">
        <f aca="false">4-BS34</f>
        <v>1</v>
      </c>
      <c r="DE34" s="1" t="n">
        <f aca="false">4-BT34</f>
        <v>2</v>
      </c>
      <c r="DF34" s="1" t="n">
        <f aca="false">4-BU34</f>
        <v>2</v>
      </c>
      <c r="DH34" s="5" t="n">
        <v>31</v>
      </c>
      <c r="DI34" s="40" t="n">
        <f aca="false">DI33-牌譜解析!GP34</f>
        <v>1</v>
      </c>
      <c r="DJ34" s="13" t="n">
        <f aca="false">DJ33-牌譜解析!GQ34</f>
        <v>1</v>
      </c>
      <c r="DK34" s="13" t="n">
        <f aca="false">DK33-牌譜解析!GR34</f>
        <v>1</v>
      </c>
      <c r="DL34" s="13" t="n">
        <f aca="false">DL33-牌譜解析!GS34</f>
        <v>2</v>
      </c>
      <c r="DM34" s="13" t="n">
        <f aca="false">DM33-牌譜解析!GT34</f>
        <v>1</v>
      </c>
      <c r="DN34" s="13" t="n">
        <f aca="false">DN33-牌譜解析!GU34</f>
        <v>0</v>
      </c>
      <c r="DO34" s="13" t="n">
        <f aca="false">DO33-牌譜解析!GV34</f>
        <v>0</v>
      </c>
      <c r="DP34" s="13" t="n">
        <f aca="false">DP33-牌譜解析!GW34</f>
        <v>1</v>
      </c>
      <c r="DQ34" s="41" t="n">
        <f aca="false">DQ33-牌譜解析!GX34</f>
        <v>1</v>
      </c>
      <c r="DR34" s="40" t="n">
        <f aca="false">DR33-牌譜解析!GY34</f>
        <v>0</v>
      </c>
      <c r="DS34" s="13" t="n">
        <f aca="false">DS33-牌譜解析!GZ34</f>
        <v>0</v>
      </c>
      <c r="DT34" s="13" t="n">
        <f aca="false">DT33-牌譜解析!HA34</f>
        <v>0</v>
      </c>
      <c r="DU34" s="13" t="n">
        <f aca="false">DU33-牌譜解析!HB34</f>
        <v>1</v>
      </c>
      <c r="DV34" s="13" t="n">
        <f aca="false">DV33-牌譜解析!HC34</f>
        <v>2</v>
      </c>
      <c r="DW34" s="13" t="n">
        <f aca="false">DW33-牌譜解析!HD34</f>
        <v>1</v>
      </c>
      <c r="DX34" s="13" t="n">
        <f aca="false">DX33-牌譜解析!HE34</f>
        <v>2</v>
      </c>
      <c r="DY34" s="13" t="n">
        <f aca="false">DY33-牌譜解析!HF34</f>
        <v>1</v>
      </c>
      <c r="DZ34" s="41" t="n">
        <f aca="false">DZ33-牌譜解析!HG34</f>
        <v>0</v>
      </c>
      <c r="EA34" s="40" t="n">
        <f aca="false">EA33-牌譜解析!HH34</f>
        <v>1</v>
      </c>
      <c r="EB34" s="13" t="n">
        <f aca="false">EB33-牌譜解析!HI34</f>
        <v>2</v>
      </c>
      <c r="EC34" s="13" t="n">
        <f aca="false">EC33-牌譜解析!HJ34</f>
        <v>1</v>
      </c>
      <c r="ED34" s="13" t="n">
        <f aca="false">ED33-牌譜解析!HK34</f>
        <v>2</v>
      </c>
      <c r="EE34" s="13" t="n">
        <f aca="false">EE33-牌譜解析!HL34</f>
        <v>1</v>
      </c>
      <c r="EF34" s="13" t="n">
        <f aca="false">EF33-牌譜解析!HM34</f>
        <v>2</v>
      </c>
      <c r="EG34" s="13" t="n">
        <f aca="false">EG33-牌譜解析!HN34</f>
        <v>2</v>
      </c>
      <c r="EH34" s="13" t="n">
        <f aca="false">EH33-牌譜解析!HO34</f>
        <v>0</v>
      </c>
      <c r="EI34" s="41" t="n">
        <f aca="false">EI33-牌譜解析!HP34</f>
        <v>2</v>
      </c>
      <c r="EJ34" s="13" t="n">
        <f aca="false">EJ33-牌譜解析!HQ34</f>
        <v>2</v>
      </c>
      <c r="EK34" s="13" t="n">
        <f aca="false">EK33-牌譜解析!HR34</f>
        <v>3</v>
      </c>
      <c r="EL34" s="13" t="n">
        <f aca="false">EL33-牌譜解析!HS34</f>
        <v>1</v>
      </c>
      <c r="EM34" s="13" t="n">
        <f aca="false">EM33-牌譜解析!HT34</f>
        <v>1</v>
      </c>
      <c r="EN34" s="13" t="n">
        <f aca="false">EN33-牌譜解析!HU34</f>
        <v>1</v>
      </c>
      <c r="EO34" s="13" t="n">
        <f aca="false">EO33-牌譜解析!HV34</f>
        <v>2</v>
      </c>
      <c r="EP34" s="13" t="n">
        <f aca="false">EP33-牌譜解析!HW34</f>
        <v>1</v>
      </c>
      <c r="EQ34" s="16" t="n">
        <f aca="false">SUM(DI34:EP34)</f>
        <v>39</v>
      </c>
    </row>
    <row r="35" customFormat="false" ht="13.5" hidden="false" customHeight="false" outlineLevel="0" collapsed="false">
      <c r="A35" s="1" t="n">
        <v>2</v>
      </c>
      <c r="C35" s="16" t="n">
        <v>32</v>
      </c>
      <c r="D35" s="1" t="n">
        <f aca="false">牌譜解析!DS20</f>
        <v>0</v>
      </c>
      <c r="E35" s="1" t="n">
        <f aca="false">牌譜解析!DT20</f>
        <v>0</v>
      </c>
      <c r="F35" s="1" t="n">
        <f aca="false">牌譜解析!DU20</f>
        <v>0</v>
      </c>
      <c r="G35" s="1" t="n">
        <f aca="false">牌譜解析!DV20</f>
        <v>0</v>
      </c>
      <c r="H35" s="1" t="n">
        <f aca="false">牌譜解析!DW20</f>
        <v>0</v>
      </c>
      <c r="I35" s="1" t="n">
        <f aca="false">牌譜解析!DX20</f>
        <v>0</v>
      </c>
      <c r="J35" s="1" t="n">
        <f aca="false">牌譜解析!DY20</f>
        <v>0</v>
      </c>
      <c r="K35" s="1" t="n">
        <f aca="false">牌譜解析!DZ20</f>
        <v>0</v>
      </c>
      <c r="L35" s="1" t="n">
        <f aca="false">牌譜解析!EA20</f>
        <v>0</v>
      </c>
      <c r="M35" s="1" t="n">
        <f aca="false">牌譜解析!EB20</f>
        <v>0</v>
      </c>
      <c r="N35" s="1" t="n">
        <f aca="false">牌譜解析!EC20</f>
        <v>1</v>
      </c>
      <c r="O35" s="1" t="n">
        <f aca="false">牌譜解析!ED20</f>
        <v>0</v>
      </c>
      <c r="P35" s="1" t="n">
        <f aca="false">牌譜解析!EE20</f>
        <v>0</v>
      </c>
      <c r="Q35" s="1" t="n">
        <f aca="false">牌譜解析!EF20</f>
        <v>0</v>
      </c>
      <c r="R35" s="1" t="n">
        <f aca="false">牌譜解析!EG20</f>
        <v>0</v>
      </c>
      <c r="S35" s="1" t="n">
        <f aca="false">牌譜解析!EH20</f>
        <v>0</v>
      </c>
      <c r="T35" s="1" t="n">
        <f aca="false">牌譜解析!EI20</f>
        <v>0</v>
      </c>
      <c r="U35" s="1" t="n">
        <f aca="false">牌譜解析!EJ20</f>
        <v>0</v>
      </c>
      <c r="V35" s="1" t="n">
        <f aca="false">牌譜解析!EK20</f>
        <v>0</v>
      </c>
      <c r="W35" s="1" t="n">
        <f aca="false">牌譜解析!EL20</f>
        <v>0</v>
      </c>
      <c r="X35" s="1" t="n">
        <f aca="false">牌譜解析!EM20</f>
        <v>0</v>
      </c>
      <c r="Y35" s="1" t="n">
        <f aca="false">牌譜解析!EN20</f>
        <v>0</v>
      </c>
      <c r="Z35" s="1" t="n">
        <f aca="false">牌譜解析!EO20</f>
        <v>0</v>
      </c>
      <c r="AA35" s="1" t="n">
        <f aca="false">牌譜解析!EP20</f>
        <v>0</v>
      </c>
      <c r="AB35" s="1" t="n">
        <f aca="false">牌譜解析!EQ20</f>
        <v>0</v>
      </c>
      <c r="AC35" s="1" t="n">
        <f aca="false">牌譜解析!ER20</f>
        <v>0</v>
      </c>
      <c r="AD35" s="1" t="n">
        <f aca="false">牌譜解析!ES20</f>
        <v>0</v>
      </c>
      <c r="AE35" s="1" t="n">
        <f aca="false">牌譜解析!ET20</f>
        <v>0</v>
      </c>
      <c r="AF35" s="1" t="n">
        <f aca="false">牌譜解析!EU20</f>
        <v>0</v>
      </c>
      <c r="AG35" s="1" t="n">
        <f aca="false">牌譜解析!EV20</f>
        <v>0</v>
      </c>
      <c r="AH35" s="1" t="n">
        <f aca="false">牌譜解析!EW20</f>
        <v>0</v>
      </c>
      <c r="AI35" s="1" t="n">
        <f aca="false">牌譜解析!EX20</f>
        <v>0</v>
      </c>
      <c r="AJ35" s="1" t="n">
        <f aca="false">牌譜解析!EY20</f>
        <v>0</v>
      </c>
      <c r="AK35" s="1" t="n">
        <f aca="false">牌譜解析!EZ20</f>
        <v>0</v>
      </c>
      <c r="AM35" s="16" t="n">
        <v>32</v>
      </c>
      <c r="AN35" s="1" t="n">
        <f aca="false">SUM(D$3:D35)</f>
        <v>1</v>
      </c>
      <c r="AO35" s="1" t="n">
        <f aca="false">SUM(E$3:E35)</f>
        <v>0</v>
      </c>
      <c r="AP35" s="1" t="n">
        <f aca="false">SUM(F$3:F35)</f>
        <v>1</v>
      </c>
      <c r="AQ35" s="1" t="n">
        <f aca="false">SUM(G$3:G35)</f>
        <v>0</v>
      </c>
      <c r="AR35" s="1" t="n">
        <f aca="false">SUM(H$3:H35)</f>
        <v>0</v>
      </c>
      <c r="AS35" s="1" t="n">
        <f aca="false">SUM(I$3:I35)</f>
        <v>1</v>
      </c>
      <c r="AT35" s="1" t="n">
        <f aca="false">SUM(J$3:J35)</f>
        <v>1</v>
      </c>
      <c r="AU35" s="1" t="n">
        <f aca="false">SUM(K$3:K35)</f>
        <v>2</v>
      </c>
      <c r="AV35" s="1" t="n">
        <f aca="false">SUM(L$3:L35)</f>
        <v>2</v>
      </c>
      <c r="AW35" s="1" t="n">
        <f aca="false">SUM(M$3:M35)</f>
        <v>2</v>
      </c>
      <c r="AX35" s="1" t="n">
        <f aca="false">SUM(N$3:N35)</f>
        <v>4</v>
      </c>
      <c r="AY35" s="1" t="n">
        <f aca="false">SUM(O$3:O35)</f>
        <v>2</v>
      </c>
      <c r="AZ35" s="1" t="n">
        <f aca="false">SUM(P$3:P35)</f>
        <v>2</v>
      </c>
      <c r="BA35" s="1" t="n">
        <f aca="false">SUM(Q$3:Q35)</f>
        <v>0</v>
      </c>
      <c r="BB35" s="1" t="n">
        <f aca="false">SUM(R$3:R35)</f>
        <v>1</v>
      </c>
      <c r="BC35" s="1" t="n">
        <f aca="false">SUM(S$3:S35)</f>
        <v>0</v>
      </c>
      <c r="BD35" s="1" t="n">
        <f aca="false">SUM(T$3:T35)</f>
        <v>2</v>
      </c>
      <c r="BE35" s="1" t="n">
        <f aca="false">SUM(U$3:U35)</f>
        <v>3</v>
      </c>
      <c r="BF35" s="1" t="n">
        <f aca="false">SUM(V$3:V35)</f>
        <v>1</v>
      </c>
      <c r="BG35" s="1" t="n">
        <f aca="false">SUM(W$3:W35)</f>
        <v>1</v>
      </c>
      <c r="BH35" s="1" t="n">
        <f aca="false">SUM(X$3:X35)</f>
        <v>1</v>
      </c>
      <c r="BI35" s="1" t="n">
        <f aca="false">SUM(Y$3:Y35)</f>
        <v>0</v>
      </c>
      <c r="BJ35" s="1" t="n">
        <f aca="false">SUM(Z$3:Z35)</f>
        <v>2</v>
      </c>
      <c r="BK35" s="1" t="n">
        <f aca="false">SUM(AA$3:AA35)</f>
        <v>0</v>
      </c>
      <c r="BL35" s="1" t="n">
        <f aca="false">SUM(AB$3:AB35)</f>
        <v>0</v>
      </c>
      <c r="BM35" s="1" t="n">
        <f aca="false">SUM(AC$3:AC35)</f>
        <v>1</v>
      </c>
      <c r="BN35" s="1" t="n">
        <f aca="false">SUM(AD$3:AD35)</f>
        <v>1</v>
      </c>
      <c r="BO35" s="1" t="n">
        <f aca="false">SUM(AE$3:AE35)</f>
        <v>0</v>
      </c>
      <c r="BP35" s="1" t="n">
        <f aca="false">SUM(AF$3:AF35)</f>
        <v>1</v>
      </c>
      <c r="BQ35" s="1" t="n">
        <f aca="false">SUM(AG$3:AG35)</f>
        <v>3</v>
      </c>
      <c r="BR35" s="1" t="n">
        <f aca="false">SUM(AH$3:AH35)</f>
        <v>3</v>
      </c>
      <c r="BS35" s="1" t="n">
        <f aca="false">SUM(AI$3:AI35)</f>
        <v>3</v>
      </c>
      <c r="BT35" s="1" t="n">
        <f aca="false">SUM(AJ$3:AJ35)</f>
        <v>2</v>
      </c>
      <c r="BU35" s="1" t="n">
        <f aca="false">SUM(AK$3:AK35)</f>
        <v>2</v>
      </c>
      <c r="BV35" s="1" t="n">
        <f aca="false">SUM(AN35:BU35)</f>
        <v>45</v>
      </c>
      <c r="BX35" s="16" t="n">
        <v>32</v>
      </c>
      <c r="BY35" s="1" t="n">
        <f aca="false">4-AN35</f>
        <v>3</v>
      </c>
      <c r="BZ35" s="1" t="n">
        <f aca="false">4-AO35</f>
        <v>4</v>
      </c>
      <c r="CA35" s="1" t="n">
        <f aca="false">4-AP35</f>
        <v>3</v>
      </c>
      <c r="CB35" s="1" t="n">
        <f aca="false">4-AQ35</f>
        <v>4</v>
      </c>
      <c r="CC35" s="1" t="n">
        <f aca="false">4-AR35</f>
        <v>4</v>
      </c>
      <c r="CD35" s="1" t="n">
        <f aca="false">4-AS35</f>
        <v>3</v>
      </c>
      <c r="CE35" s="1" t="n">
        <f aca="false">4-AT35</f>
        <v>3</v>
      </c>
      <c r="CF35" s="1" t="n">
        <f aca="false">4-AU35</f>
        <v>2</v>
      </c>
      <c r="CG35" s="1" t="n">
        <f aca="false">4-AV35</f>
        <v>2</v>
      </c>
      <c r="CH35" s="1" t="n">
        <f aca="false">4-AW35</f>
        <v>2</v>
      </c>
      <c r="CI35" s="1" t="n">
        <f aca="false">4-AX35</f>
        <v>0</v>
      </c>
      <c r="CJ35" s="1" t="n">
        <f aca="false">4-AY35</f>
        <v>2</v>
      </c>
      <c r="CK35" s="1" t="n">
        <f aca="false">4-AZ35</f>
        <v>2</v>
      </c>
      <c r="CL35" s="1" t="n">
        <f aca="false">4-BA35</f>
        <v>4</v>
      </c>
      <c r="CM35" s="1" t="n">
        <f aca="false">4-BB35</f>
        <v>3</v>
      </c>
      <c r="CN35" s="1" t="n">
        <f aca="false">4-BC35</f>
        <v>4</v>
      </c>
      <c r="CO35" s="1" t="n">
        <f aca="false">4-BD35</f>
        <v>2</v>
      </c>
      <c r="CP35" s="1" t="n">
        <f aca="false">4-BE35</f>
        <v>1</v>
      </c>
      <c r="CQ35" s="1" t="n">
        <f aca="false">4-BF35</f>
        <v>3</v>
      </c>
      <c r="CR35" s="1" t="n">
        <f aca="false">4-BG35</f>
        <v>3</v>
      </c>
      <c r="CS35" s="1" t="n">
        <f aca="false">4-BH35</f>
        <v>3</v>
      </c>
      <c r="CT35" s="1" t="n">
        <f aca="false">4-BI35</f>
        <v>4</v>
      </c>
      <c r="CU35" s="1" t="n">
        <f aca="false">4-BJ35</f>
        <v>2</v>
      </c>
      <c r="CV35" s="1" t="n">
        <f aca="false">4-BK35</f>
        <v>4</v>
      </c>
      <c r="CW35" s="1" t="n">
        <f aca="false">4-BL35</f>
        <v>4</v>
      </c>
      <c r="CX35" s="1" t="n">
        <f aca="false">4-BM35</f>
        <v>3</v>
      </c>
      <c r="CY35" s="1" t="n">
        <f aca="false">4-BN35</f>
        <v>3</v>
      </c>
      <c r="CZ35" s="1" t="n">
        <f aca="false">4-BO35</f>
        <v>4</v>
      </c>
      <c r="DA35" s="1" t="n">
        <f aca="false">4-BP35</f>
        <v>3</v>
      </c>
      <c r="DB35" s="1" t="n">
        <f aca="false">4-BQ35</f>
        <v>1</v>
      </c>
      <c r="DC35" s="1" t="n">
        <f aca="false">4-BR35</f>
        <v>1</v>
      </c>
      <c r="DD35" s="1" t="n">
        <f aca="false">4-BS35</f>
        <v>1</v>
      </c>
      <c r="DE35" s="1" t="n">
        <f aca="false">4-BT35</f>
        <v>2</v>
      </c>
      <c r="DF35" s="1" t="n">
        <f aca="false">4-BU35</f>
        <v>2</v>
      </c>
      <c r="DH35" s="5" t="n">
        <v>32</v>
      </c>
      <c r="DI35" s="40" t="n">
        <f aca="false">DI34-牌譜解析!GP35</f>
        <v>1</v>
      </c>
      <c r="DJ35" s="13" t="n">
        <f aca="false">DJ34-牌譜解析!GQ35</f>
        <v>1</v>
      </c>
      <c r="DK35" s="13" t="n">
        <f aca="false">DK34-牌譜解析!GR35</f>
        <v>1</v>
      </c>
      <c r="DL35" s="13" t="n">
        <f aca="false">DL34-牌譜解析!GS35</f>
        <v>2</v>
      </c>
      <c r="DM35" s="13" t="n">
        <f aca="false">DM34-牌譜解析!GT35</f>
        <v>1</v>
      </c>
      <c r="DN35" s="13" t="n">
        <f aca="false">DN34-牌譜解析!GU35</f>
        <v>0</v>
      </c>
      <c r="DO35" s="13" t="n">
        <f aca="false">DO34-牌譜解析!GV35</f>
        <v>0</v>
      </c>
      <c r="DP35" s="13" t="n">
        <f aca="false">DP34-牌譜解析!GW35</f>
        <v>1</v>
      </c>
      <c r="DQ35" s="41" t="n">
        <f aca="false">DQ34-牌譜解析!GX35</f>
        <v>1</v>
      </c>
      <c r="DR35" s="40" t="n">
        <f aca="false">DR34-牌譜解析!GY35</f>
        <v>0</v>
      </c>
      <c r="DS35" s="13" t="n">
        <f aca="false">DS34-牌譜解析!GZ35</f>
        <v>0</v>
      </c>
      <c r="DT35" s="13" t="n">
        <f aca="false">DT34-牌譜解析!HA35</f>
        <v>0</v>
      </c>
      <c r="DU35" s="13" t="n">
        <f aca="false">DU34-牌譜解析!HB35</f>
        <v>1</v>
      </c>
      <c r="DV35" s="13" t="n">
        <f aca="false">DV34-牌譜解析!HC35</f>
        <v>2</v>
      </c>
      <c r="DW35" s="13" t="n">
        <f aca="false">DW34-牌譜解析!HD35</f>
        <v>1</v>
      </c>
      <c r="DX35" s="13" t="n">
        <f aca="false">DX34-牌譜解析!HE35</f>
        <v>1</v>
      </c>
      <c r="DY35" s="13" t="n">
        <f aca="false">DY34-牌譜解析!HF35</f>
        <v>1</v>
      </c>
      <c r="DZ35" s="41" t="n">
        <f aca="false">DZ34-牌譜解析!HG35</f>
        <v>0</v>
      </c>
      <c r="EA35" s="40" t="n">
        <f aca="false">EA34-牌譜解析!HH35</f>
        <v>1</v>
      </c>
      <c r="EB35" s="13" t="n">
        <f aca="false">EB34-牌譜解析!HI35</f>
        <v>2</v>
      </c>
      <c r="EC35" s="13" t="n">
        <f aca="false">EC34-牌譜解析!HJ35</f>
        <v>1</v>
      </c>
      <c r="ED35" s="13" t="n">
        <f aca="false">ED34-牌譜解析!HK35</f>
        <v>2</v>
      </c>
      <c r="EE35" s="13" t="n">
        <f aca="false">EE34-牌譜解析!HL35</f>
        <v>1</v>
      </c>
      <c r="EF35" s="13" t="n">
        <f aca="false">EF34-牌譜解析!HM35</f>
        <v>2</v>
      </c>
      <c r="EG35" s="13" t="n">
        <f aca="false">EG34-牌譜解析!HN35</f>
        <v>2</v>
      </c>
      <c r="EH35" s="13" t="n">
        <f aca="false">EH34-牌譜解析!HO35</f>
        <v>0</v>
      </c>
      <c r="EI35" s="41" t="n">
        <f aca="false">EI34-牌譜解析!HP35</f>
        <v>2</v>
      </c>
      <c r="EJ35" s="13" t="n">
        <f aca="false">EJ34-牌譜解析!HQ35</f>
        <v>2</v>
      </c>
      <c r="EK35" s="13" t="n">
        <f aca="false">EK34-牌譜解析!HR35</f>
        <v>3</v>
      </c>
      <c r="EL35" s="13" t="n">
        <f aca="false">EL34-牌譜解析!HS35</f>
        <v>1</v>
      </c>
      <c r="EM35" s="13" t="n">
        <f aca="false">EM34-牌譜解析!HT35</f>
        <v>1</v>
      </c>
      <c r="EN35" s="13" t="n">
        <f aca="false">EN34-牌譜解析!HU35</f>
        <v>1</v>
      </c>
      <c r="EO35" s="13" t="n">
        <f aca="false">EO34-牌譜解析!HV35</f>
        <v>2</v>
      </c>
      <c r="EP35" s="13" t="n">
        <f aca="false">EP34-牌譜解析!HW35</f>
        <v>1</v>
      </c>
      <c r="EQ35" s="16" t="n">
        <f aca="false">SUM(DI35:EP35)</f>
        <v>38</v>
      </c>
    </row>
    <row r="36" customFormat="false" ht="13.5" hidden="false" customHeight="false" outlineLevel="0" collapsed="false">
      <c r="A36" s="1" t="n">
        <v>3</v>
      </c>
      <c r="B36" s="1" t="n">
        <v>9</v>
      </c>
      <c r="C36" s="38" t="n">
        <v>33</v>
      </c>
      <c r="D36" s="1" t="n">
        <f aca="false">牌譜解析!L21</f>
        <v>0</v>
      </c>
      <c r="E36" s="1" t="n">
        <f aca="false">牌譜解析!M21</f>
        <v>0</v>
      </c>
      <c r="F36" s="1" t="n">
        <f aca="false">牌譜解析!N21</f>
        <v>0</v>
      </c>
      <c r="G36" s="1" t="n">
        <f aca="false">牌譜解析!O21</f>
        <v>0</v>
      </c>
      <c r="H36" s="1" t="n">
        <f aca="false">牌譜解析!P21</f>
        <v>0</v>
      </c>
      <c r="I36" s="1" t="n">
        <f aca="false">牌譜解析!Q21</f>
        <v>0</v>
      </c>
      <c r="J36" s="1" t="n">
        <f aca="false">牌譜解析!R21</f>
        <v>0</v>
      </c>
      <c r="K36" s="1" t="n">
        <f aca="false">牌譜解析!S21</f>
        <v>0</v>
      </c>
      <c r="L36" s="1" t="n">
        <f aca="false">牌譜解析!T21</f>
        <v>0</v>
      </c>
      <c r="M36" s="1" t="n">
        <f aca="false">牌譜解析!U21</f>
        <v>0</v>
      </c>
      <c r="N36" s="1" t="n">
        <f aca="false">牌譜解析!V21</f>
        <v>0</v>
      </c>
      <c r="O36" s="1" t="n">
        <f aca="false">牌譜解析!W21</f>
        <v>0</v>
      </c>
      <c r="P36" s="1" t="n">
        <f aca="false">牌譜解析!X21</f>
        <v>0</v>
      </c>
      <c r="Q36" s="1" t="n">
        <f aca="false">牌譜解析!Y21</f>
        <v>0</v>
      </c>
      <c r="R36" s="1" t="n">
        <f aca="false">牌譜解析!Z21</f>
        <v>0</v>
      </c>
      <c r="S36" s="1" t="n">
        <f aca="false">牌譜解析!AA21</f>
        <v>0</v>
      </c>
      <c r="T36" s="1" t="n">
        <f aca="false">牌譜解析!AB21</f>
        <v>0</v>
      </c>
      <c r="U36" s="1" t="n">
        <f aca="false">牌譜解析!AC21</f>
        <v>0</v>
      </c>
      <c r="V36" s="1" t="n">
        <f aca="false">牌譜解析!AD21</f>
        <v>0</v>
      </c>
      <c r="W36" s="1" t="n">
        <f aca="false">牌譜解析!AE21</f>
        <v>0</v>
      </c>
      <c r="X36" s="1" t="n">
        <f aca="false">牌譜解析!AF21</f>
        <v>0</v>
      </c>
      <c r="Y36" s="1" t="n">
        <f aca="false">牌譜解析!AG21</f>
        <v>0</v>
      </c>
      <c r="Z36" s="1" t="n">
        <f aca="false">牌譜解析!AH21</f>
        <v>0</v>
      </c>
      <c r="AA36" s="1" t="n">
        <f aca="false">牌譜解析!AI21</f>
        <v>0</v>
      </c>
      <c r="AB36" s="1" t="n">
        <f aca="false">牌譜解析!AJ21</f>
        <v>0</v>
      </c>
      <c r="AC36" s="1" t="n">
        <f aca="false">牌譜解析!AK21</f>
        <v>0</v>
      </c>
      <c r="AD36" s="1" t="n">
        <f aca="false">牌譜解析!AL21</f>
        <v>0</v>
      </c>
      <c r="AE36" s="1" t="n">
        <f aca="false">牌譜解析!AM21</f>
        <v>0</v>
      </c>
      <c r="AF36" s="1" t="n">
        <f aca="false">牌譜解析!AN21</f>
        <v>1</v>
      </c>
      <c r="AG36" s="1" t="n">
        <f aca="false">牌譜解析!AO21</f>
        <v>0</v>
      </c>
      <c r="AH36" s="1" t="n">
        <f aca="false">牌譜解析!AP21</f>
        <v>0</v>
      </c>
      <c r="AI36" s="1" t="n">
        <f aca="false">牌譜解析!AQ21</f>
        <v>0</v>
      </c>
      <c r="AJ36" s="1" t="n">
        <f aca="false">牌譜解析!AR21</f>
        <v>0</v>
      </c>
      <c r="AK36" s="1" t="n">
        <f aca="false">牌譜解析!AS21</f>
        <v>0</v>
      </c>
      <c r="AM36" s="38" t="n">
        <v>33</v>
      </c>
      <c r="AN36" s="1" t="n">
        <f aca="false">SUM(D$3:D36)</f>
        <v>1</v>
      </c>
      <c r="AO36" s="1" t="n">
        <f aca="false">SUM(E$3:E36)</f>
        <v>0</v>
      </c>
      <c r="AP36" s="1" t="n">
        <f aca="false">SUM(F$3:F36)</f>
        <v>1</v>
      </c>
      <c r="AQ36" s="1" t="n">
        <f aca="false">SUM(G$3:G36)</f>
        <v>0</v>
      </c>
      <c r="AR36" s="1" t="n">
        <f aca="false">SUM(H$3:H36)</f>
        <v>0</v>
      </c>
      <c r="AS36" s="1" t="n">
        <f aca="false">SUM(I$3:I36)</f>
        <v>1</v>
      </c>
      <c r="AT36" s="1" t="n">
        <f aca="false">SUM(J$3:J36)</f>
        <v>1</v>
      </c>
      <c r="AU36" s="1" t="n">
        <f aca="false">SUM(K$3:K36)</f>
        <v>2</v>
      </c>
      <c r="AV36" s="1" t="n">
        <f aca="false">SUM(L$3:L36)</f>
        <v>2</v>
      </c>
      <c r="AW36" s="1" t="n">
        <f aca="false">SUM(M$3:M36)</f>
        <v>2</v>
      </c>
      <c r="AX36" s="1" t="n">
        <f aca="false">SUM(N$3:N36)</f>
        <v>4</v>
      </c>
      <c r="AY36" s="1" t="n">
        <f aca="false">SUM(O$3:O36)</f>
        <v>2</v>
      </c>
      <c r="AZ36" s="1" t="n">
        <f aca="false">SUM(P$3:P36)</f>
        <v>2</v>
      </c>
      <c r="BA36" s="1" t="n">
        <f aca="false">SUM(Q$3:Q36)</f>
        <v>0</v>
      </c>
      <c r="BB36" s="1" t="n">
        <f aca="false">SUM(R$3:R36)</f>
        <v>1</v>
      </c>
      <c r="BC36" s="1" t="n">
        <f aca="false">SUM(S$3:S36)</f>
        <v>0</v>
      </c>
      <c r="BD36" s="1" t="n">
        <f aca="false">SUM(T$3:T36)</f>
        <v>2</v>
      </c>
      <c r="BE36" s="1" t="n">
        <f aca="false">SUM(U$3:U36)</f>
        <v>3</v>
      </c>
      <c r="BF36" s="1" t="n">
        <f aca="false">SUM(V$3:V36)</f>
        <v>1</v>
      </c>
      <c r="BG36" s="1" t="n">
        <f aca="false">SUM(W$3:W36)</f>
        <v>1</v>
      </c>
      <c r="BH36" s="1" t="n">
        <f aca="false">SUM(X$3:X36)</f>
        <v>1</v>
      </c>
      <c r="BI36" s="1" t="n">
        <f aca="false">SUM(Y$3:Y36)</f>
        <v>0</v>
      </c>
      <c r="BJ36" s="1" t="n">
        <f aca="false">SUM(Z$3:Z36)</f>
        <v>2</v>
      </c>
      <c r="BK36" s="1" t="n">
        <f aca="false">SUM(AA$3:AA36)</f>
        <v>0</v>
      </c>
      <c r="BL36" s="1" t="n">
        <f aca="false">SUM(AB$3:AB36)</f>
        <v>0</v>
      </c>
      <c r="BM36" s="1" t="n">
        <f aca="false">SUM(AC$3:AC36)</f>
        <v>1</v>
      </c>
      <c r="BN36" s="1" t="n">
        <f aca="false">SUM(AD$3:AD36)</f>
        <v>1</v>
      </c>
      <c r="BO36" s="1" t="n">
        <f aca="false">SUM(AE$3:AE36)</f>
        <v>0</v>
      </c>
      <c r="BP36" s="1" t="n">
        <f aca="false">SUM(AF$3:AF36)</f>
        <v>2</v>
      </c>
      <c r="BQ36" s="1" t="n">
        <f aca="false">SUM(AG$3:AG36)</f>
        <v>3</v>
      </c>
      <c r="BR36" s="1" t="n">
        <f aca="false">SUM(AH$3:AH36)</f>
        <v>3</v>
      </c>
      <c r="BS36" s="1" t="n">
        <f aca="false">SUM(AI$3:AI36)</f>
        <v>3</v>
      </c>
      <c r="BT36" s="1" t="n">
        <f aca="false">SUM(AJ$3:AJ36)</f>
        <v>2</v>
      </c>
      <c r="BU36" s="1" t="n">
        <f aca="false">SUM(AK$3:AK36)</f>
        <v>2</v>
      </c>
      <c r="BV36" s="1" t="n">
        <f aca="false">SUM(AN36:BU36)</f>
        <v>46</v>
      </c>
      <c r="BX36" s="38" t="n">
        <v>33</v>
      </c>
      <c r="BY36" s="1" t="n">
        <f aca="false">4-AN36</f>
        <v>3</v>
      </c>
      <c r="BZ36" s="1" t="n">
        <f aca="false">4-AO36</f>
        <v>4</v>
      </c>
      <c r="CA36" s="1" t="n">
        <f aca="false">4-AP36</f>
        <v>3</v>
      </c>
      <c r="CB36" s="1" t="n">
        <f aca="false">4-AQ36</f>
        <v>4</v>
      </c>
      <c r="CC36" s="1" t="n">
        <f aca="false">4-AR36</f>
        <v>4</v>
      </c>
      <c r="CD36" s="1" t="n">
        <f aca="false">4-AS36</f>
        <v>3</v>
      </c>
      <c r="CE36" s="1" t="n">
        <f aca="false">4-AT36</f>
        <v>3</v>
      </c>
      <c r="CF36" s="1" t="n">
        <f aca="false">4-AU36</f>
        <v>2</v>
      </c>
      <c r="CG36" s="1" t="n">
        <f aca="false">4-AV36</f>
        <v>2</v>
      </c>
      <c r="CH36" s="1" t="n">
        <f aca="false">4-AW36</f>
        <v>2</v>
      </c>
      <c r="CI36" s="1" t="n">
        <f aca="false">4-AX36</f>
        <v>0</v>
      </c>
      <c r="CJ36" s="1" t="n">
        <f aca="false">4-AY36</f>
        <v>2</v>
      </c>
      <c r="CK36" s="1" t="n">
        <f aca="false">4-AZ36</f>
        <v>2</v>
      </c>
      <c r="CL36" s="1" t="n">
        <f aca="false">4-BA36</f>
        <v>4</v>
      </c>
      <c r="CM36" s="1" t="n">
        <f aca="false">4-BB36</f>
        <v>3</v>
      </c>
      <c r="CN36" s="1" t="n">
        <f aca="false">4-BC36</f>
        <v>4</v>
      </c>
      <c r="CO36" s="1" t="n">
        <f aca="false">4-BD36</f>
        <v>2</v>
      </c>
      <c r="CP36" s="1" t="n">
        <f aca="false">4-BE36</f>
        <v>1</v>
      </c>
      <c r="CQ36" s="1" t="n">
        <f aca="false">4-BF36</f>
        <v>3</v>
      </c>
      <c r="CR36" s="1" t="n">
        <f aca="false">4-BG36</f>
        <v>3</v>
      </c>
      <c r="CS36" s="1" t="n">
        <f aca="false">4-BH36</f>
        <v>3</v>
      </c>
      <c r="CT36" s="1" t="n">
        <f aca="false">4-BI36</f>
        <v>4</v>
      </c>
      <c r="CU36" s="1" t="n">
        <f aca="false">4-BJ36</f>
        <v>2</v>
      </c>
      <c r="CV36" s="1" t="n">
        <f aca="false">4-BK36</f>
        <v>4</v>
      </c>
      <c r="CW36" s="1" t="n">
        <f aca="false">4-BL36</f>
        <v>4</v>
      </c>
      <c r="CX36" s="1" t="n">
        <f aca="false">4-BM36</f>
        <v>3</v>
      </c>
      <c r="CY36" s="1" t="n">
        <f aca="false">4-BN36</f>
        <v>3</v>
      </c>
      <c r="CZ36" s="1" t="n">
        <f aca="false">4-BO36</f>
        <v>4</v>
      </c>
      <c r="DA36" s="1" t="n">
        <f aca="false">4-BP36</f>
        <v>2</v>
      </c>
      <c r="DB36" s="1" t="n">
        <f aca="false">4-BQ36</f>
        <v>1</v>
      </c>
      <c r="DC36" s="1" t="n">
        <f aca="false">4-BR36</f>
        <v>1</v>
      </c>
      <c r="DD36" s="1" t="n">
        <f aca="false">4-BS36</f>
        <v>1</v>
      </c>
      <c r="DE36" s="1" t="n">
        <f aca="false">4-BT36</f>
        <v>2</v>
      </c>
      <c r="DF36" s="1" t="n">
        <f aca="false">4-BU36</f>
        <v>2</v>
      </c>
      <c r="DH36" s="39" t="n">
        <v>33</v>
      </c>
      <c r="DI36" s="40" t="n">
        <f aca="false">DI35-牌譜解析!GP36</f>
        <v>1</v>
      </c>
      <c r="DJ36" s="13" t="n">
        <f aca="false">DJ35-牌譜解析!GQ36</f>
        <v>1</v>
      </c>
      <c r="DK36" s="13" t="n">
        <f aca="false">DK35-牌譜解析!GR36</f>
        <v>1</v>
      </c>
      <c r="DL36" s="13" t="n">
        <f aca="false">DL35-牌譜解析!GS36</f>
        <v>2</v>
      </c>
      <c r="DM36" s="13" t="n">
        <f aca="false">DM35-牌譜解析!GT36</f>
        <v>1</v>
      </c>
      <c r="DN36" s="13" t="n">
        <f aca="false">DN35-牌譜解析!GU36</f>
        <v>0</v>
      </c>
      <c r="DO36" s="13" t="n">
        <f aca="false">DO35-牌譜解析!GV36</f>
        <v>0</v>
      </c>
      <c r="DP36" s="13" t="n">
        <f aca="false">DP35-牌譜解析!GW36</f>
        <v>1</v>
      </c>
      <c r="DQ36" s="41" t="n">
        <f aca="false">DQ35-牌譜解析!GX36</f>
        <v>1</v>
      </c>
      <c r="DR36" s="40" t="n">
        <f aca="false">DR35-牌譜解析!GY36</f>
        <v>0</v>
      </c>
      <c r="DS36" s="13" t="n">
        <f aca="false">DS35-牌譜解析!GZ36</f>
        <v>0</v>
      </c>
      <c r="DT36" s="13" t="n">
        <f aca="false">DT35-牌譜解析!HA36</f>
        <v>0</v>
      </c>
      <c r="DU36" s="13" t="n">
        <f aca="false">DU35-牌譜解析!HB36</f>
        <v>1</v>
      </c>
      <c r="DV36" s="13" t="n">
        <f aca="false">DV35-牌譜解析!HC36</f>
        <v>2</v>
      </c>
      <c r="DW36" s="13" t="n">
        <f aca="false">DW35-牌譜解析!HD36</f>
        <v>1</v>
      </c>
      <c r="DX36" s="13" t="n">
        <f aca="false">DX35-牌譜解析!HE36</f>
        <v>1</v>
      </c>
      <c r="DY36" s="13" t="n">
        <f aca="false">DY35-牌譜解析!HF36</f>
        <v>1</v>
      </c>
      <c r="DZ36" s="41" t="n">
        <f aca="false">DZ35-牌譜解析!HG36</f>
        <v>0</v>
      </c>
      <c r="EA36" s="40" t="n">
        <f aca="false">EA35-牌譜解析!HH36</f>
        <v>1</v>
      </c>
      <c r="EB36" s="13" t="n">
        <f aca="false">EB35-牌譜解析!HI36</f>
        <v>2</v>
      </c>
      <c r="EC36" s="13" t="n">
        <f aca="false">EC35-牌譜解析!HJ36</f>
        <v>1</v>
      </c>
      <c r="ED36" s="13" t="n">
        <f aca="false">ED35-牌譜解析!HK36</f>
        <v>2</v>
      </c>
      <c r="EE36" s="13" t="n">
        <f aca="false">EE35-牌譜解析!HL36</f>
        <v>1</v>
      </c>
      <c r="EF36" s="13" t="n">
        <f aca="false">EF35-牌譜解析!HM36</f>
        <v>2</v>
      </c>
      <c r="EG36" s="13" t="n">
        <f aca="false">EG35-牌譜解析!HN36</f>
        <v>2</v>
      </c>
      <c r="EH36" s="13" t="n">
        <f aca="false">EH35-牌譜解析!HO36</f>
        <v>0</v>
      </c>
      <c r="EI36" s="41" t="n">
        <f aca="false">EI35-牌譜解析!HP36</f>
        <v>2</v>
      </c>
      <c r="EJ36" s="13" t="n">
        <f aca="false">EJ35-牌譜解析!HQ36</f>
        <v>2</v>
      </c>
      <c r="EK36" s="13" t="n">
        <f aca="false">EK35-牌譜解析!HR36</f>
        <v>2</v>
      </c>
      <c r="EL36" s="13" t="n">
        <f aca="false">EL35-牌譜解析!HS36</f>
        <v>1</v>
      </c>
      <c r="EM36" s="13" t="n">
        <f aca="false">EM35-牌譜解析!HT36</f>
        <v>1</v>
      </c>
      <c r="EN36" s="13" t="n">
        <f aca="false">EN35-牌譜解析!HU36</f>
        <v>1</v>
      </c>
      <c r="EO36" s="13" t="n">
        <f aca="false">EO35-牌譜解析!HV36</f>
        <v>2</v>
      </c>
      <c r="EP36" s="13" t="n">
        <f aca="false">EP35-牌譜解析!HW36</f>
        <v>1</v>
      </c>
      <c r="EQ36" s="16" t="n">
        <f aca="false">SUM(DI36:EP36)</f>
        <v>37</v>
      </c>
    </row>
    <row r="37" customFormat="false" ht="13.5" hidden="false" customHeight="false" outlineLevel="0" collapsed="false">
      <c r="A37" s="1" t="n">
        <v>4</v>
      </c>
      <c r="C37" s="16" t="n">
        <v>34</v>
      </c>
      <c r="D37" s="1" t="n">
        <f aca="false">牌譜解析!AW22</f>
        <v>0</v>
      </c>
      <c r="E37" s="1" t="n">
        <f aca="false">牌譜解析!AX22</f>
        <v>0</v>
      </c>
      <c r="F37" s="1" t="n">
        <f aca="false">牌譜解析!AY22</f>
        <v>0</v>
      </c>
      <c r="G37" s="1" t="n">
        <f aca="false">牌譜解析!AZ22</f>
        <v>0</v>
      </c>
      <c r="H37" s="1" t="n">
        <f aca="false">牌譜解析!BA22</f>
        <v>0</v>
      </c>
      <c r="I37" s="1" t="n">
        <f aca="false">牌譜解析!BB22</f>
        <v>0</v>
      </c>
      <c r="J37" s="1" t="n">
        <f aca="false">牌譜解析!BC22</f>
        <v>0</v>
      </c>
      <c r="K37" s="1" t="n">
        <f aca="false">牌譜解析!BD22</f>
        <v>0</v>
      </c>
      <c r="L37" s="1" t="n">
        <f aca="false">牌譜解析!BE22</f>
        <v>0</v>
      </c>
      <c r="M37" s="1" t="n">
        <f aca="false">牌譜解析!BF22</f>
        <v>0</v>
      </c>
      <c r="N37" s="1" t="n">
        <f aca="false">牌譜解析!BG22</f>
        <v>0</v>
      </c>
      <c r="O37" s="1" t="n">
        <f aca="false">牌譜解析!BH22</f>
        <v>0</v>
      </c>
      <c r="P37" s="1" t="n">
        <f aca="false">牌譜解析!BI22</f>
        <v>0</v>
      </c>
      <c r="Q37" s="1" t="n">
        <f aca="false">牌譜解析!BJ22</f>
        <v>0</v>
      </c>
      <c r="R37" s="1" t="n">
        <f aca="false">牌譜解析!BK22</f>
        <v>0</v>
      </c>
      <c r="S37" s="1" t="n">
        <f aca="false">牌譜解析!BL22</f>
        <v>0</v>
      </c>
      <c r="T37" s="1" t="n">
        <f aca="false">牌譜解析!BM22</f>
        <v>0</v>
      </c>
      <c r="U37" s="1" t="n">
        <f aca="false">牌譜解析!BN22</f>
        <v>0</v>
      </c>
      <c r="V37" s="1" t="n">
        <f aca="false">牌譜解析!BO22</f>
        <v>0</v>
      </c>
      <c r="W37" s="1" t="n">
        <f aca="false">牌譜解析!BP22</f>
        <v>0</v>
      </c>
      <c r="X37" s="1" t="n">
        <f aca="false">牌譜解析!BQ22</f>
        <v>0</v>
      </c>
      <c r="Y37" s="1" t="n">
        <f aca="false">牌譜解析!BR22</f>
        <v>0</v>
      </c>
      <c r="Z37" s="1" t="n">
        <f aca="false">牌譜解析!BS22</f>
        <v>0</v>
      </c>
      <c r="AA37" s="1" t="n">
        <f aca="false">牌譜解析!BT22</f>
        <v>0</v>
      </c>
      <c r="AB37" s="1" t="n">
        <f aca="false">牌譜解析!BU22</f>
        <v>0</v>
      </c>
      <c r="AC37" s="1" t="n">
        <f aca="false">牌譜解析!BV22</f>
        <v>0</v>
      </c>
      <c r="AD37" s="1" t="n">
        <f aca="false">牌譜解析!BW22</f>
        <v>0</v>
      </c>
      <c r="AE37" s="1" t="n">
        <f aca="false">牌譜解析!BX22</f>
        <v>0</v>
      </c>
      <c r="AF37" s="1" t="n">
        <f aca="false">牌譜解析!BY22</f>
        <v>1</v>
      </c>
      <c r="AG37" s="1" t="n">
        <f aca="false">牌譜解析!BZ22</f>
        <v>0</v>
      </c>
      <c r="AH37" s="1" t="n">
        <f aca="false">牌譜解析!CA22</f>
        <v>0</v>
      </c>
      <c r="AI37" s="1" t="n">
        <f aca="false">牌譜解析!CB22</f>
        <v>0</v>
      </c>
      <c r="AJ37" s="1" t="n">
        <f aca="false">牌譜解析!CC22</f>
        <v>0</v>
      </c>
      <c r="AK37" s="1" t="n">
        <f aca="false">牌譜解析!CD22</f>
        <v>0</v>
      </c>
      <c r="AM37" s="16" t="n">
        <v>34</v>
      </c>
      <c r="AN37" s="1" t="n">
        <f aca="false">SUM(D$3:D37)</f>
        <v>1</v>
      </c>
      <c r="AO37" s="1" t="n">
        <f aca="false">SUM(E$3:E37)</f>
        <v>0</v>
      </c>
      <c r="AP37" s="1" t="n">
        <f aca="false">SUM(F$3:F37)</f>
        <v>1</v>
      </c>
      <c r="AQ37" s="1" t="n">
        <f aca="false">SUM(G$3:G37)</f>
        <v>0</v>
      </c>
      <c r="AR37" s="1" t="n">
        <f aca="false">SUM(H$3:H37)</f>
        <v>0</v>
      </c>
      <c r="AS37" s="1" t="n">
        <f aca="false">SUM(I$3:I37)</f>
        <v>1</v>
      </c>
      <c r="AT37" s="1" t="n">
        <f aca="false">SUM(J$3:J37)</f>
        <v>1</v>
      </c>
      <c r="AU37" s="1" t="n">
        <f aca="false">SUM(K$3:K37)</f>
        <v>2</v>
      </c>
      <c r="AV37" s="1" t="n">
        <f aca="false">SUM(L$3:L37)</f>
        <v>2</v>
      </c>
      <c r="AW37" s="1" t="n">
        <f aca="false">SUM(M$3:M37)</f>
        <v>2</v>
      </c>
      <c r="AX37" s="1" t="n">
        <f aca="false">SUM(N$3:N37)</f>
        <v>4</v>
      </c>
      <c r="AY37" s="1" t="n">
        <f aca="false">SUM(O$3:O37)</f>
        <v>2</v>
      </c>
      <c r="AZ37" s="1" t="n">
        <f aca="false">SUM(P$3:P37)</f>
        <v>2</v>
      </c>
      <c r="BA37" s="1" t="n">
        <f aca="false">SUM(Q$3:Q37)</f>
        <v>0</v>
      </c>
      <c r="BB37" s="1" t="n">
        <f aca="false">SUM(R$3:R37)</f>
        <v>1</v>
      </c>
      <c r="BC37" s="1" t="n">
        <f aca="false">SUM(S$3:S37)</f>
        <v>0</v>
      </c>
      <c r="BD37" s="1" t="n">
        <f aca="false">SUM(T$3:T37)</f>
        <v>2</v>
      </c>
      <c r="BE37" s="1" t="n">
        <f aca="false">SUM(U$3:U37)</f>
        <v>3</v>
      </c>
      <c r="BF37" s="1" t="n">
        <f aca="false">SUM(V$3:V37)</f>
        <v>1</v>
      </c>
      <c r="BG37" s="1" t="n">
        <f aca="false">SUM(W$3:W37)</f>
        <v>1</v>
      </c>
      <c r="BH37" s="1" t="n">
        <f aca="false">SUM(X$3:X37)</f>
        <v>1</v>
      </c>
      <c r="BI37" s="1" t="n">
        <f aca="false">SUM(Y$3:Y37)</f>
        <v>0</v>
      </c>
      <c r="BJ37" s="1" t="n">
        <f aca="false">SUM(Z$3:Z37)</f>
        <v>2</v>
      </c>
      <c r="BK37" s="1" t="n">
        <f aca="false">SUM(AA$3:AA37)</f>
        <v>0</v>
      </c>
      <c r="BL37" s="1" t="n">
        <f aca="false">SUM(AB$3:AB37)</f>
        <v>0</v>
      </c>
      <c r="BM37" s="1" t="n">
        <f aca="false">SUM(AC$3:AC37)</f>
        <v>1</v>
      </c>
      <c r="BN37" s="1" t="n">
        <f aca="false">SUM(AD$3:AD37)</f>
        <v>1</v>
      </c>
      <c r="BO37" s="1" t="n">
        <f aca="false">SUM(AE$3:AE37)</f>
        <v>0</v>
      </c>
      <c r="BP37" s="1" t="n">
        <f aca="false">SUM(AF$3:AF37)</f>
        <v>3</v>
      </c>
      <c r="BQ37" s="1" t="n">
        <f aca="false">SUM(AG$3:AG37)</f>
        <v>3</v>
      </c>
      <c r="BR37" s="1" t="n">
        <f aca="false">SUM(AH$3:AH37)</f>
        <v>3</v>
      </c>
      <c r="BS37" s="1" t="n">
        <f aca="false">SUM(AI$3:AI37)</f>
        <v>3</v>
      </c>
      <c r="BT37" s="1" t="n">
        <f aca="false">SUM(AJ$3:AJ37)</f>
        <v>2</v>
      </c>
      <c r="BU37" s="1" t="n">
        <f aca="false">SUM(AK$3:AK37)</f>
        <v>2</v>
      </c>
      <c r="BV37" s="1" t="n">
        <f aca="false">SUM(AN37:BU37)</f>
        <v>47</v>
      </c>
      <c r="BX37" s="16" t="n">
        <v>34</v>
      </c>
      <c r="BY37" s="1" t="n">
        <f aca="false">4-AN37</f>
        <v>3</v>
      </c>
      <c r="BZ37" s="1" t="n">
        <f aca="false">4-AO37</f>
        <v>4</v>
      </c>
      <c r="CA37" s="1" t="n">
        <f aca="false">4-AP37</f>
        <v>3</v>
      </c>
      <c r="CB37" s="1" t="n">
        <f aca="false">4-AQ37</f>
        <v>4</v>
      </c>
      <c r="CC37" s="1" t="n">
        <f aca="false">4-AR37</f>
        <v>4</v>
      </c>
      <c r="CD37" s="1" t="n">
        <f aca="false">4-AS37</f>
        <v>3</v>
      </c>
      <c r="CE37" s="1" t="n">
        <f aca="false">4-AT37</f>
        <v>3</v>
      </c>
      <c r="CF37" s="1" t="n">
        <f aca="false">4-AU37</f>
        <v>2</v>
      </c>
      <c r="CG37" s="1" t="n">
        <f aca="false">4-AV37</f>
        <v>2</v>
      </c>
      <c r="CH37" s="1" t="n">
        <f aca="false">4-AW37</f>
        <v>2</v>
      </c>
      <c r="CI37" s="1" t="n">
        <f aca="false">4-AX37</f>
        <v>0</v>
      </c>
      <c r="CJ37" s="1" t="n">
        <f aca="false">4-AY37</f>
        <v>2</v>
      </c>
      <c r="CK37" s="1" t="n">
        <f aca="false">4-AZ37</f>
        <v>2</v>
      </c>
      <c r="CL37" s="1" t="n">
        <f aca="false">4-BA37</f>
        <v>4</v>
      </c>
      <c r="CM37" s="1" t="n">
        <f aca="false">4-BB37</f>
        <v>3</v>
      </c>
      <c r="CN37" s="1" t="n">
        <f aca="false">4-BC37</f>
        <v>4</v>
      </c>
      <c r="CO37" s="1" t="n">
        <f aca="false">4-BD37</f>
        <v>2</v>
      </c>
      <c r="CP37" s="1" t="n">
        <f aca="false">4-BE37</f>
        <v>1</v>
      </c>
      <c r="CQ37" s="1" t="n">
        <f aca="false">4-BF37</f>
        <v>3</v>
      </c>
      <c r="CR37" s="1" t="n">
        <f aca="false">4-BG37</f>
        <v>3</v>
      </c>
      <c r="CS37" s="1" t="n">
        <f aca="false">4-BH37</f>
        <v>3</v>
      </c>
      <c r="CT37" s="1" t="n">
        <f aca="false">4-BI37</f>
        <v>4</v>
      </c>
      <c r="CU37" s="1" t="n">
        <f aca="false">4-BJ37</f>
        <v>2</v>
      </c>
      <c r="CV37" s="1" t="n">
        <f aca="false">4-BK37</f>
        <v>4</v>
      </c>
      <c r="CW37" s="1" t="n">
        <f aca="false">4-BL37</f>
        <v>4</v>
      </c>
      <c r="CX37" s="1" t="n">
        <f aca="false">4-BM37</f>
        <v>3</v>
      </c>
      <c r="CY37" s="1" t="n">
        <f aca="false">4-BN37</f>
        <v>3</v>
      </c>
      <c r="CZ37" s="1" t="n">
        <f aca="false">4-BO37</f>
        <v>4</v>
      </c>
      <c r="DA37" s="1" t="n">
        <f aca="false">4-BP37</f>
        <v>1</v>
      </c>
      <c r="DB37" s="1" t="n">
        <f aca="false">4-BQ37</f>
        <v>1</v>
      </c>
      <c r="DC37" s="1" t="n">
        <f aca="false">4-BR37</f>
        <v>1</v>
      </c>
      <c r="DD37" s="1" t="n">
        <f aca="false">4-BS37</f>
        <v>1</v>
      </c>
      <c r="DE37" s="1" t="n">
        <f aca="false">4-BT37</f>
        <v>2</v>
      </c>
      <c r="DF37" s="1" t="n">
        <f aca="false">4-BU37</f>
        <v>2</v>
      </c>
      <c r="DH37" s="5" t="n">
        <v>34</v>
      </c>
      <c r="DI37" s="40" t="n">
        <f aca="false">DI36-牌譜解析!GP37</f>
        <v>1</v>
      </c>
      <c r="DJ37" s="13" t="n">
        <f aca="false">DJ36-牌譜解析!GQ37</f>
        <v>1</v>
      </c>
      <c r="DK37" s="13" t="n">
        <f aca="false">DK36-牌譜解析!GR37</f>
        <v>1</v>
      </c>
      <c r="DL37" s="13" t="n">
        <f aca="false">DL36-牌譜解析!GS37</f>
        <v>2</v>
      </c>
      <c r="DM37" s="13" t="n">
        <f aca="false">DM36-牌譜解析!GT37</f>
        <v>1</v>
      </c>
      <c r="DN37" s="13" t="n">
        <f aca="false">DN36-牌譜解析!GU37</f>
        <v>0</v>
      </c>
      <c r="DO37" s="13" t="n">
        <f aca="false">DO36-牌譜解析!GV37</f>
        <v>0</v>
      </c>
      <c r="DP37" s="13" t="n">
        <f aca="false">DP36-牌譜解析!GW37</f>
        <v>1</v>
      </c>
      <c r="DQ37" s="41" t="n">
        <f aca="false">DQ36-牌譜解析!GX37</f>
        <v>1</v>
      </c>
      <c r="DR37" s="40" t="n">
        <f aca="false">DR36-牌譜解析!GY37</f>
        <v>0</v>
      </c>
      <c r="DS37" s="13" t="n">
        <f aca="false">DS36-牌譜解析!GZ37</f>
        <v>0</v>
      </c>
      <c r="DT37" s="13" t="n">
        <f aca="false">DT36-牌譜解析!HA37</f>
        <v>0</v>
      </c>
      <c r="DU37" s="13" t="n">
        <f aca="false">DU36-牌譜解析!HB37</f>
        <v>1</v>
      </c>
      <c r="DV37" s="13" t="n">
        <f aca="false">DV36-牌譜解析!HC37</f>
        <v>2</v>
      </c>
      <c r="DW37" s="13" t="n">
        <f aca="false">DW36-牌譜解析!HD37</f>
        <v>1</v>
      </c>
      <c r="DX37" s="13" t="n">
        <f aca="false">DX36-牌譜解析!HE37</f>
        <v>1</v>
      </c>
      <c r="DY37" s="13" t="n">
        <f aca="false">DY36-牌譜解析!HF37</f>
        <v>1</v>
      </c>
      <c r="DZ37" s="41" t="n">
        <f aca="false">DZ36-牌譜解析!HG37</f>
        <v>0</v>
      </c>
      <c r="EA37" s="40" t="n">
        <f aca="false">EA36-牌譜解析!HH37</f>
        <v>1</v>
      </c>
      <c r="EB37" s="13" t="n">
        <f aca="false">EB36-牌譜解析!HI37</f>
        <v>2</v>
      </c>
      <c r="EC37" s="13" t="n">
        <f aca="false">EC36-牌譜解析!HJ37</f>
        <v>1</v>
      </c>
      <c r="ED37" s="13" t="n">
        <f aca="false">ED36-牌譜解析!HK37</f>
        <v>2</v>
      </c>
      <c r="EE37" s="13" t="n">
        <f aca="false">EE36-牌譜解析!HL37</f>
        <v>1</v>
      </c>
      <c r="EF37" s="13" t="n">
        <f aca="false">EF36-牌譜解析!HM37</f>
        <v>2</v>
      </c>
      <c r="EG37" s="13" t="n">
        <f aca="false">EG36-牌譜解析!HN37</f>
        <v>2</v>
      </c>
      <c r="EH37" s="13" t="n">
        <f aca="false">EH36-牌譜解析!HO37</f>
        <v>0</v>
      </c>
      <c r="EI37" s="41" t="n">
        <f aca="false">EI36-牌譜解析!HP37</f>
        <v>2</v>
      </c>
      <c r="EJ37" s="13" t="n">
        <f aca="false">EJ36-牌譜解析!HQ37</f>
        <v>2</v>
      </c>
      <c r="EK37" s="13" t="n">
        <f aca="false">EK36-牌譜解析!HR37</f>
        <v>1</v>
      </c>
      <c r="EL37" s="13" t="n">
        <f aca="false">EL36-牌譜解析!HS37</f>
        <v>1</v>
      </c>
      <c r="EM37" s="13" t="n">
        <f aca="false">EM36-牌譜解析!HT37</f>
        <v>1</v>
      </c>
      <c r="EN37" s="13" t="n">
        <f aca="false">EN36-牌譜解析!HU37</f>
        <v>1</v>
      </c>
      <c r="EO37" s="13" t="n">
        <f aca="false">EO36-牌譜解析!HV37</f>
        <v>2</v>
      </c>
      <c r="EP37" s="13" t="n">
        <f aca="false">EP36-牌譜解析!HW37</f>
        <v>1</v>
      </c>
      <c r="EQ37" s="16" t="n">
        <f aca="false">SUM(DI37:EP37)</f>
        <v>36</v>
      </c>
    </row>
    <row r="38" customFormat="false" ht="13.5" hidden="false" customHeight="false" outlineLevel="0" collapsed="false">
      <c r="A38" s="1" t="n">
        <v>1</v>
      </c>
      <c r="C38" s="16" t="n">
        <v>35</v>
      </c>
      <c r="D38" s="1" t="n">
        <f aca="false">牌譜解析!CH22</f>
        <v>0</v>
      </c>
      <c r="E38" s="1" t="n">
        <f aca="false">牌譜解析!CI22</f>
        <v>0</v>
      </c>
      <c r="F38" s="1" t="n">
        <f aca="false">牌譜解析!CJ22</f>
        <v>0</v>
      </c>
      <c r="G38" s="1" t="n">
        <f aca="false">牌譜解析!CK22</f>
        <v>0</v>
      </c>
      <c r="H38" s="1" t="n">
        <f aca="false">牌譜解析!CL22</f>
        <v>0</v>
      </c>
      <c r="I38" s="1" t="n">
        <f aca="false">牌譜解析!CM22</f>
        <v>0</v>
      </c>
      <c r="J38" s="1" t="n">
        <f aca="false">牌譜解析!CN22</f>
        <v>0</v>
      </c>
      <c r="K38" s="1" t="n">
        <f aca="false">牌譜解析!CO22</f>
        <v>0</v>
      </c>
      <c r="L38" s="1" t="n">
        <f aca="false">牌譜解析!CP22</f>
        <v>0</v>
      </c>
      <c r="M38" s="1" t="n">
        <f aca="false">牌譜解析!CQ22</f>
        <v>0</v>
      </c>
      <c r="N38" s="1" t="n">
        <f aca="false">牌譜解析!CR22</f>
        <v>0</v>
      </c>
      <c r="O38" s="1" t="n">
        <f aca="false">牌譜解析!CS22</f>
        <v>0</v>
      </c>
      <c r="P38" s="1" t="n">
        <f aca="false">牌譜解析!CT22</f>
        <v>0</v>
      </c>
      <c r="Q38" s="1" t="n">
        <f aca="false">牌譜解析!CU22</f>
        <v>0</v>
      </c>
      <c r="R38" s="1" t="n">
        <f aca="false">牌譜解析!CV22</f>
        <v>0</v>
      </c>
      <c r="S38" s="1" t="n">
        <f aca="false">牌譜解析!CW22</f>
        <v>0</v>
      </c>
      <c r="T38" s="1" t="n">
        <f aca="false">牌譜解析!CX22</f>
        <v>0</v>
      </c>
      <c r="U38" s="1" t="n">
        <f aca="false">牌譜解析!CY22</f>
        <v>0</v>
      </c>
      <c r="V38" s="1" t="n">
        <f aca="false">牌譜解析!CZ22</f>
        <v>0</v>
      </c>
      <c r="W38" s="1" t="n">
        <f aca="false">牌譜解析!DA22</f>
        <v>0</v>
      </c>
      <c r="X38" s="1" t="n">
        <f aca="false">牌譜解析!DB22</f>
        <v>0</v>
      </c>
      <c r="Y38" s="1" t="n">
        <f aca="false">牌譜解析!DC22</f>
        <v>0</v>
      </c>
      <c r="Z38" s="1" t="n">
        <f aca="false">牌譜解析!DD22</f>
        <v>0</v>
      </c>
      <c r="AA38" s="1" t="n">
        <f aca="false">牌譜解析!DE22</f>
        <v>0</v>
      </c>
      <c r="AB38" s="1" t="n">
        <f aca="false">牌譜解析!DF22</f>
        <v>0</v>
      </c>
      <c r="AC38" s="1" t="n">
        <f aca="false">牌譜解析!DG22</f>
        <v>0</v>
      </c>
      <c r="AD38" s="1" t="n">
        <f aca="false">牌譜解析!DH22</f>
        <v>0</v>
      </c>
      <c r="AE38" s="1" t="n">
        <f aca="false">牌譜解析!DI22</f>
        <v>1</v>
      </c>
      <c r="AF38" s="1" t="n">
        <f aca="false">牌譜解析!DJ22</f>
        <v>0</v>
      </c>
      <c r="AG38" s="1" t="n">
        <f aca="false">牌譜解析!DK22</f>
        <v>0</v>
      </c>
      <c r="AH38" s="1" t="n">
        <f aca="false">牌譜解析!DL22</f>
        <v>0</v>
      </c>
      <c r="AI38" s="1" t="n">
        <f aca="false">牌譜解析!DM22</f>
        <v>0</v>
      </c>
      <c r="AJ38" s="1" t="n">
        <f aca="false">牌譜解析!DN22</f>
        <v>0</v>
      </c>
      <c r="AK38" s="1" t="n">
        <f aca="false">牌譜解析!DO22</f>
        <v>0</v>
      </c>
      <c r="AM38" s="16" t="n">
        <v>35</v>
      </c>
      <c r="AN38" s="1" t="n">
        <f aca="false">SUM(D$3:D38)</f>
        <v>1</v>
      </c>
      <c r="AO38" s="1" t="n">
        <f aca="false">SUM(E$3:E38)</f>
        <v>0</v>
      </c>
      <c r="AP38" s="1" t="n">
        <f aca="false">SUM(F$3:F38)</f>
        <v>1</v>
      </c>
      <c r="AQ38" s="1" t="n">
        <f aca="false">SUM(G$3:G38)</f>
        <v>0</v>
      </c>
      <c r="AR38" s="1" t="n">
        <f aca="false">SUM(H$3:H38)</f>
        <v>0</v>
      </c>
      <c r="AS38" s="1" t="n">
        <f aca="false">SUM(I$3:I38)</f>
        <v>1</v>
      </c>
      <c r="AT38" s="1" t="n">
        <f aca="false">SUM(J$3:J38)</f>
        <v>1</v>
      </c>
      <c r="AU38" s="1" t="n">
        <f aca="false">SUM(K$3:K38)</f>
        <v>2</v>
      </c>
      <c r="AV38" s="1" t="n">
        <f aca="false">SUM(L$3:L38)</f>
        <v>2</v>
      </c>
      <c r="AW38" s="1" t="n">
        <f aca="false">SUM(M$3:M38)</f>
        <v>2</v>
      </c>
      <c r="AX38" s="1" t="n">
        <f aca="false">SUM(N$3:N38)</f>
        <v>4</v>
      </c>
      <c r="AY38" s="1" t="n">
        <f aca="false">SUM(O$3:O38)</f>
        <v>2</v>
      </c>
      <c r="AZ38" s="1" t="n">
        <f aca="false">SUM(P$3:P38)</f>
        <v>2</v>
      </c>
      <c r="BA38" s="1" t="n">
        <f aca="false">SUM(Q$3:Q38)</f>
        <v>0</v>
      </c>
      <c r="BB38" s="1" t="n">
        <f aca="false">SUM(R$3:R38)</f>
        <v>1</v>
      </c>
      <c r="BC38" s="1" t="n">
        <f aca="false">SUM(S$3:S38)</f>
        <v>0</v>
      </c>
      <c r="BD38" s="1" t="n">
        <f aca="false">SUM(T$3:T38)</f>
        <v>2</v>
      </c>
      <c r="BE38" s="1" t="n">
        <f aca="false">SUM(U$3:U38)</f>
        <v>3</v>
      </c>
      <c r="BF38" s="1" t="n">
        <f aca="false">SUM(V$3:V38)</f>
        <v>1</v>
      </c>
      <c r="BG38" s="1" t="n">
        <f aca="false">SUM(W$3:W38)</f>
        <v>1</v>
      </c>
      <c r="BH38" s="1" t="n">
        <f aca="false">SUM(X$3:X38)</f>
        <v>1</v>
      </c>
      <c r="BI38" s="1" t="n">
        <f aca="false">SUM(Y$3:Y38)</f>
        <v>0</v>
      </c>
      <c r="BJ38" s="1" t="n">
        <f aca="false">SUM(Z$3:Z38)</f>
        <v>2</v>
      </c>
      <c r="BK38" s="1" t="n">
        <f aca="false">SUM(AA$3:AA38)</f>
        <v>0</v>
      </c>
      <c r="BL38" s="1" t="n">
        <f aca="false">SUM(AB$3:AB38)</f>
        <v>0</v>
      </c>
      <c r="BM38" s="1" t="n">
        <f aca="false">SUM(AC$3:AC38)</f>
        <v>1</v>
      </c>
      <c r="BN38" s="1" t="n">
        <f aca="false">SUM(AD$3:AD38)</f>
        <v>1</v>
      </c>
      <c r="BO38" s="1" t="n">
        <f aca="false">SUM(AE$3:AE38)</f>
        <v>1</v>
      </c>
      <c r="BP38" s="1" t="n">
        <f aca="false">SUM(AF$3:AF38)</f>
        <v>3</v>
      </c>
      <c r="BQ38" s="1" t="n">
        <f aca="false">SUM(AG$3:AG38)</f>
        <v>3</v>
      </c>
      <c r="BR38" s="1" t="n">
        <f aca="false">SUM(AH$3:AH38)</f>
        <v>3</v>
      </c>
      <c r="BS38" s="1" t="n">
        <f aca="false">SUM(AI$3:AI38)</f>
        <v>3</v>
      </c>
      <c r="BT38" s="1" t="n">
        <f aca="false">SUM(AJ$3:AJ38)</f>
        <v>2</v>
      </c>
      <c r="BU38" s="1" t="n">
        <f aca="false">SUM(AK$3:AK38)</f>
        <v>2</v>
      </c>
      <c r="BV38" s="1" t="n">
        <f aca="false">SUM(AN38:BU38)</f>
        <v>48</v>
      </c>
      <c r="BX38" s="16" t="n">
        <v>35</v>
      </c>
      <c r="BY38" s="1" t="n">
        <f aca="false">4-AN38</f>
        <v>3</v>
      </c>
      <c r="BZ38" s="1" t="n">
        <f aca="false">4-AO38</f>
        <v>4</v>
      </c>
      <c r="CA38" s="1" t="n">
        <f aca="false">4-AP38</f>
        <v>3</v>
      </c>
      <c r="CB38" s="1" t="n">
        <f aca="false">4-AQ38</f>
        <v>4</v>
      </c>
      <c r="CC38" s="1" t="n">
        <f aca="false">4-AR38</f>
        <v>4</v>
      </c>
      <c r="CD38" s="1" t="n">
        <f aca="false">4-AS38</f>
        <v>3</v>
      </c>
      <c r="CE38" s="1" t="n">
        <f aca="false">4-AT38</f>
        <v>3</v>
      </c>
      <c r="CF38" s="1" t="n">
        <f aca="false">4-AU38</f>
        <v>2</v>
      </c>
      <c r="CG38" s="1" t="n">
        <f aca="false">4-AV38</f>
        <v>2</v>
      </c>
      <c r="CH38" s="1" t="n">
        <f aca="false">4-AW38</f>
        <v>2</v>
      </c>
      <c r="CI38" s="1" t="n">
        <f aca="false">4-AX38</f>
        <v>0</v>
      </c>
      <c r="CJ38" s="1" t="n">
        <f aca="false">4-AY38</f>
        <v>2</v>
      </c>
      <c r="CK38" s="1" t="n">
        <f aca="false">4-AZ38</f>
        <v>2</v>
      </c>
      <c r="CL38" s="1" t="n">
        <f aca="false">4-BA38</f>
        <v>4</v>
      </c>
      <c r="CM38" s="1" t="n">
        <f aca="false">4-BB38</f>
        <v>3</v>
      </c>
      <c r="CN38" s="1" t="n">
        <f aca="false">4-BC38</f>
        <v>4</v>
      </c>
      <c r="CO38" s="1" t="n">
        <f aca="false">4-BD38</f>
        <v>2</v>
      </c>
      <c r="CP38" s="1" t="n">
        <f aca="false">4-BE38</f>
        <v>1</v>
      </c>
      <c r="CQ38" s="1" t="n">
        <f aca="false">4-BF38</f>
        <v>3</v>
      </c>
      <c r="CR38" s="1" t="n">
        <f aca="false">4-BG38</f>
        <v>3</v>
      </c>
      <c r="CS38" s="1" t="n">
        <f aca="false">4-BH38</f>
        <v>3</v>
      </c>
      <c r="CT38" s="1" t="n">
        <f aca="false">4-BI38</f>
        <v>4</v>
      </c>
      <c r="CU38" s="1" t="n">
        <f aca="false">4-BJ38</f>
        <v>2</v>
      </c>
      <c r="CV38" s="1" t="n">
        <f aca="false">4-BK38</f>
        <v>4</v>
      </c>
      <c r="CW38" s="1" t="n">
        <f aca="false">4-BL38</f>
        <v>4</v>
      </c>
      <c r="CX38" s="1" t="n">
        <f aca="false">4-BM38</f>
        <v>3</v>
      </c>
      <c r="CY38" s="1" t="n">
        <f aca="false">4-BN38</f>
        <v>3</v>
      </c>
      <c r="CZ38" s="1" t="n">
        <f aca="false">4-BO38</f>
        <v>3</v>
      </c>
      <c r="DA38" s="1" t="n">
        <f aca="false">4-BP38</f>
        <v>1</v>
      </c>
      <c r="DB38" s="1" t="n">
        <f aca="false">4-BQ38</f>
        <v>1</v>
      </c>
      <c r="DC38" s="1" t="n">
        <f aca="false">4-BR38</f>
        <v>1</v>
      </c>
      <c r="DD38" s="1" t="n">
        <f aca="false">4-BS38</f>
        <v>1</v>
      </c>
      <c r="DE38" s="1" t="n">
        <f aca="false">4-BT38</f>
        <v>2</v>
      </c>
      <c r="DF38" s="1" t="n">
        <f aca="false">4-BU38</f>
        <v>2</v>
      </c>
      <c r="DH38" s="5" t="n">
        <v>35</v>
      </c>
      <c r="DI38" s="40" t="n">
        <f aca="false">DI37-牌譜解析!GP38</f>
        <v>1</v>
      </c>
      <c r="DJ38" s="13" t="n">
        <f aca="false">DJ37-牌譜解析!GQ38</f>
        <v>1</v>
      </c>
      <c r="DK38" s="13" t="n">
        <f aca="false">DK37-牌譜解析!GR38</f>
        <v>1</v>
      </c>
      <c r="DL38" s="13" t="n">
        <f aca="false">DL37-牌譜解析!GS38</f>
        <v>2</v>
      </c>
      <c r="DM38" s="13" t="n">
        <f aca="false">DM37-牌譜解析!GT38</f>
        <v>1</v>
      </c>
      <c r="DN38" s="13" t="n">
        <f aca="false">DN37-牌譜解析!GU38</f>
        <v>0</v>
      </c>
      <c r="DO38" s="13" t="n">
        <f aca="false">DO37-牌譜解析!GV38</f>
        <v>0</v>
      </c>
      <c r="DP38" s="13" t="n">
        <f aca="false">DP37-牌譜解析!GW38</f>
        <v>1</v>
      </c>
      <c r="DQ38" s="41" t="n">
        <f aca="false">DQ37-牌譜解析!GX38</f>
        <v>1</v>
      </c>
      <c r="DR38" s="40" t="n">
        <f aca="false">DR37-牌譜解析!GY38</f>
        <v>0</v>
      </c>
      <c r="DS38" s="13" t="n">
        <f aca="false">DS37-牌譜解析!GZ38</f>
        <v>0</v>
      </c>
      <c r="DT38" s="13" t="n">
        <f aca="false">DT37-牌譜解析!HA38</f>
        <v>0</v>
      </c>
      <c r="DU38" s="13" t="n">
        <f aca="false">DU37-牌譜解析!HB38</f>
        <v>1</v>
      </c>
      <c r="DV38" s="13" t="n">
        <f aca="false">DV37-牌譜解析!HC38</f>
        <v>2</v>
      </c>
      <c r="DW38" s="13" t="n">
        <f aca="false">DW37-牌譜解析!HD38</f>
        <v>1</v>
      </c>
      <c r="DX38" s="13" t="n">
        <f aca="false">DX37-牌譜解析!HE38</f>
        <v>1</v>
      </c>
      <c r="DY38" s="13" t="n">
        <f aca="false">DY37-牌譜解析!HF38</f>
        <v>1</v>
      </c>
      <c r="DZ38" s="41" t="n">
        <f aca="false">DZ37-牌譜解析!HG38</f>
        <v>0</v>
      </c>
      <c r="EA38" s="40" t="n">
        <f aca="false">EA37-牌譜解析!HH38</f>
        <v>1</v>
      </c>
      <c r="EB38" s="13" t="n">
        <f aca="false">EB37-牌譜解析!HI38</f>
        <v>2</v>
      </c>
      <c r="EC38" s="13" t="n">
        <f aca="false">EC37-牌譜解析!HJ38</f>
        <v>1</v>
      </c>
      <c r="ED38" s="13" t="n">
        <f aca="false">ED37-牌譜解析!HK38</f>
        <v>2</v>
      </c>
      <c r="EE38" s="13" t="n">
        <f aca="false">EE37-牌譜解析!HL38</f>
        <v>1</v>
      </c>
      <c r="EF38" s="13" t="n">
        <f aca="false">EF37-牌譜解析!HM38</f>
        <v>2</v>
      </c>
      <c r="EG38" s="13" t="n">
        <f aca="false">EG37-牌譜解析!HN38</f>
        <v>2</v>
      </c>
      <c r="EH38" s="13" t="n">
        <f aca="false">EH37-牌譜解析!HO38</f>
        <v>0</v>
      </c>
      <c r="EI38" s="41" t="n">
        <f aca="false">EI37-牌譜解析!HP38</f>
        <v>2</v>
      </c>
      <c r="EJ38" s="13" t="n">
        <f aca="false">EJ37-牌譜解析!HQ38</f>
        <v>1</v>
      </c>
      <c r="EK38" s="13" t="n">
        <f aca="false">EK37-牌譜解析!HR38</f>
        <v>1</v>
      </c>
      <c r="EL38" s="13" t="n">
        <f aca="false">EL37-牌譜解析!HS38</f>
        <v>1</v>
      </c>
      <c r="EM38" s="13" t="n">
        <f aca="false">EM37-牌譜解析!HT38</f>
        <v>1</v>
      </c>
      <c r="EN38" s="13" t="n">
        <f aca="false">EN37-牌譜解析!HU38</f>
        <v>1</v>
      </c>
      <c r="EO38" s="13" t="n">
        <f aca="false">EO37-牌譜解析!HV38</f>
        <v>2</v>
      </c>
      <c r="EP38" s="13" t="n">
        <f aca="false">EP37-牌譜解析!HW38</f>
        <v>1</v>
      </c>
      <c r="EQ38" s="16" t="n">
        <f aca="false">SUM(DI38:EP38)</f>
        <v>35</v>
      </c>
    </row>
    <row r="39" customFormat="false" ht="13.5" hidden="false" customHeight="false" outlineLevel="0" collapsed="false">
      <c r="A39" s="1" t="n">
        <v>2</v>
      </c>
      <c r="C39" s="16" t="n">
        <v>36</v>
      </c>
      <c r="D39" s="1" t="n">
        <f aca="false">牌譜解析!DS22</f>
        <v>0</v>
      </c>
      <c r="E39" s="1" t="n">
        <f aca="false">牌譜解析!DT22</f>
        <v>0</v>
      </c>
      <c r="F39" s="1" t="n">
        <f aca="false">牌譜解析!DU22</f>
        <v>0</v>
      </c>
      <c r="G39" s="1" t="n">
        <f aca="false">牌譜解析!DV22</f>
        <v>0</v>
      </c>
      <c r="H39" s="1" t="n">
        <f aca="false">牌譜解析!DW22</f>
        <v>0</v>
      </c>
      <c r="I39" s="1" t="n">
        <f aca="false">牌譜解析!DX22</f>
        <v>0</v>
      </c>
      <c r="J39" s="1" t="n">
        <f aca="false">牌譜解析!DY22</f>
        <v>0</v>
      </c>
      <c r="K39" s="1" t="n">
        <f aca="false">牌譜解析!DZ22</f>
        <v>1</v>
      </c>
      <c r="L39" s="1" t="n">
        <f aca="false">牌譜解析!EA22</f>
        <v>0</v>
      </c>
      <c r="M39" s="1" t="n">
        <f aca="false">牌譜解析!EB22</f>
        <v>0</v>
      </c>
      <c r="N39" s="1" t="n">
        <f aca="false">牌譜解析!EC22</f>
        <v>0</v>
      </c>
      <c r="O39" s="1" t="n">
        <f aca="false">牌譜解析!ED22</f>
        <v>0</v>
      </c>
      <c r="P39" s="1" t="n">
        <f aca="false">牌譜解析!EE22</f>
        <v>0</v>
      </c>
      <c r="Q39" s="1" t="n">
        <f aca="false">牌譜解析!EF22</f>
        <v>0</v>
      </c>
      <c r="R39" s="1" t="n">
        <f aca="false">牌譜解析!EG22</f>
        <v>0</v>
      </c>
      <c r="S39" s="1" t="n">
        <f aca="false">牌譜解析!EH22</f>
        <v>0</v>
      </c>
      <c r="T39" s="1" t="n">
        <f aca="false">牌譜解析!EI22</f>
        <v>0</v>
      </c>
      <c r="U39" s="1" t="n">
        <f aca="false">牌譜解析!EJ22</f>
        <v>0</v>
      </c>
      <c r="V39" s="1" t="n">
        <f aca="false">牌譜解析!EK22</f>
        <v>0</v>
      </c>
      <c r="W39" s="1" t="n">
        <f aca="false">牌譜解析!EL22</f>
        <v>0</v>
      </c>
      <c r="X39" s="1" t="n">
        <f aca="false">牌譜解析!EM22</f>
        <v>0</v>
      </c>
      <c r="Y39" s="1" t="n">
        <f aca="false">牌譜解析!EN22</f>
        <v>0</v>
      </c>
      <c r="Z39" s="1" t="n">
        <f aca="false">牌譜解析!EO22</f>
        <v>0</v>
      </c>
      <c r="AA39" s="1" t="n">
        <f aca="false">牌譜解析!EP22</f>
        <v>0</v>
      </c>
      <c r="AB39" s="1" t="n">
        <f aca="false">牌譜解析!EQ22</f>
        <v>0</v>
      </c>
      <c r="AC39" s="1" t="n">
        <f aca="false">牌譜解析!ER22</f>
        <v>0</v>
      </c>
      <c r="AD39" s="1" t="n">
        <f aca="false">牌譜解析!ES22</f>
        <v>0</v>
      </c>
      <c r="AE39" s="1" t="n">
        <f aca="false">牌譜解析!ET22</f>
        <v>0</v>
      </c>
      <c r="AF39" s="1" t="n">
        <f aca="false">牌譜解析!EU22</f>
        <v>0</v>
      </c>
      <c r="AG39" s="1" t="n">
        <f aca="false">牌譜解析!EV22</f>
        <v>0</v>
      </c>
      <c r="AH39" s="1" t="n">
        <f aca="false">牌譜解析!EW22</f>
        <v>0</v>
      </c>
      <c r="AI39" s="1" t="n">
        <f aca="false">牌譜解析!EX22</f>
        <v>0</v>
      </c>
      <c r="AJ39" s="1" t="n">
        <f aca="false">牌譜解析!EY22</f>
        <v>0</v>
      </c>
      <c r="AK39" s="1" t="n">
        <f aca="false">牌譜解析!EZ22</f>
        <v>0</v>
      </c>
      <c r="AM39" s="16" t="n">
        <v>36</v>
      </c>
      <c r="AN39" s="1" t="n">
        <f aca="false">SUM(D$3:D39)</f>
        <v>1</v>
      </c>
      <c r="AO39" s="1" t="n">
        <f aca="false">SUM(E$3:E39)</f>
        <v>0</v>
      </c>
      <c r="AP39" s="1" t="n">
        <f aca="false">SUM(F$3:F39)</f>
        <v>1</v>
      </c>
      <c r="AQ39" s="1" t="n">
        <f aca="false">SUM(G$3:G39)</f>
        <v>0</v>
      </c>
      <c r="AR39" s="1" t="n">
        <f aca="false">SUM(H$3:H39)</f>
        <v>0</v>
      </c>
      <c r="AS39" s="1" t="n">
        <f aca="false">SUM(I$3:I39)</f>
        <v>1</v>
      </c>
      <c r="AT39" s="1" t="n">
        <f aca="false">SUM(J$3:J39)</f>
        <v>1</v>
      </c>
      <c r="AU39" s="1" t="n">
        <f aca="false">SUM(K$3:K39)</f>
        <v>3</v>
      </c>
      <c r="AV39" s="1" t="n">
        <f aca="false">SUM(L$3:L39)</f>
        <v>2</v>
      </c>
      <c r="AW39" s="1" t="n">
        <f aca="false">SUM(M$3:M39)</f>
        <v>2</v>
      </c>
      <c r="AX39" s="1" t="n">
        <f aca="false">SUM(N$3:N39)</f>
        <v>4</v>
      </c>
      <c r="AY39" s="1" t="n">
        <f aca="false">SUM(O$3:O39)</f>
        <v>2</v>
      </c>
      <c r="AZ39" s="1" t="n">
        <f aca="false">SUM(P$3:P39)</f>
        <v>2</v>
      </c>
      <c r="BA39" s="1" t="n">
        <f aca="false">SUM(Q$3:Q39)</f>
        <v>0</v>
      </c>
      <c r="BB39" s="1" t="n">
        <f aca="false">SUM(R$3:R39)</f>
        <v>1</v>
      </c>
      <c r="BC39" s="1" t="n">
        <f aca="false">SUM(S$3:S39)</f>
        <v>0</v>
      </c>
      <c r="BD39" s="1" t="n">
        <f aca="false">SUM(T$3:T39)</f>
        <v>2</v>
      </c>
      <c r="BE39" s="1" t="n">
        <f aca="false">SUM(U$3:U39)</f>
        <v>3</v>
      </c>
      <c r="BF39" s="1" t="n">
        <f aca="false">SUM(V$3:V39)</f>
        <v>1</v>
      </c>
      <c r="BG39" s="1" t="n">
        <f aca="false">SUM(W$3:W39)</f>
        <v>1</v>
      </c>
      <c r="BH39" s="1" t="n">
        <f aca="false">SUM(X$3:X39)</f>
        <v>1</v>
      </c>
      <c r="BI39" s="1" t="n">
        <f aca="false">SUM(Y$3:Y39)</f>
        <v>0</v>
      </c>
      <c r="BJ39" s="1" t="n">
        <f aca="false">SUM(Z$3:Z39)</f>
        <v>2</v>
      </c>
      <c r="BK39" s="1" t="n">
        <f aca="false">SUM(AA$3:AA39)</f>
        <v>0</v>
      </c>
      <c r="BL39" s="1" t="n">
        <f aca="false">SUM(AB$3:AB39)</f>
        <v>0</v>
      </c>
      <c r="BM39" s="1" t="n">
        <f aca="false">SUM(AC$3:AC39)</f>
        <v>1</v>
      </c>
      <c r="BN39" s="1" t="n">
        <f aca="false">SUM(AD$3:AD39)</f>
        <v>1</v>
      </c>
      <c r="BO39" s="1" t="n">
        <f aca="false">SUM(AE$3:AE39)</f>
        <v>1</v>
      </c>
      <c r="BP39" s="1" t="n">
        <f aca="false">SUM(AF$3:AF39)</f>
        <v>3</v>
      </c>
      <c r="BQ39" s="1" t="n">
        <f aca="false">SUM(AG$3:AG39)</f>
        <v>3</v>
      </c>
      <c r="BR39" s="1" t="n">
        <f aca="false">SUM(AH$3:AH39)</f>
        <v>3</v>
      </c>
      <c r="BS39" s="1" t="n">
        <f aca="false">SUM(AI$3:AI39)</f>
        <v>3</v>
      </c>
      <c r="BT39" s="1" t="n">
        <f aca="false">SUM(AJ$3:AJ39)</f>
        <v>2</v>
      </c>
      <c r="BU39" s="1" t="n">
        <f aca="false">SUM(AK$3:AK39)</f>
        <v>2</v>
      </c>
      <c r="BV39" s="1" t="n">
        <f aca="false">SUM(AN39:BU39)</f>
        <v>49</v>
      </c>
      <c r="BX39" s="16" t="n">
        <v>36</v>
      </c>
      <c r="BY39" s="1" t="n">
        <f aca="false">4-AN39</f>
        <v>3</v>
      </c>
      <c r="BZ39" s="1" t="n">
        <f aca="false">4-AO39</f>
        <v>4</v>
      </c>
      <c r="CA39" s="1" t="n">
        <f aca="false">4-AP39</f>
        <v>3</v>
      </c>
      <c r="CB39" s="1" t="n">
        <f aca="false">4-AQ39</f>
        <v>4</v>
      </c>
      <c r="CC39" s="1" t="n">
        <f aca="false">4-AR39</f>
        <v>4</v>
      </c>
      <c r="CD39" s="1" t="n">
        <f aca="false">4-AS39</f>
        <v>3</v>
      </c>
      <c r="CE39" s="1" t="n">
        <f aca="false">4-AT39</f>
        <v>3</v>
      </c>
      <c r="CF39" s="1" t="n">
        <f aca="false">4-AU39</f>
        <v>1</v>
      </c>
      <c r="CG39" s="1" t="n">
        <f aca="false">4-AV39</f>
        <v>2</v>
      </c>
      <c r="CH39" s="1" t="n">
        <f aca="false">4-AW39</f>
        <v>2</v>
      </c>
      <c r="CI39" s="1" t="n">
        <f aca="false">4-AX39</f>
        <v>0</v>
      </c>
      <c r="CJ39" s="1" t="n">
        <f aca="false">4-AY39</f>
        <v>2</v>
      </c>
      <c r="CK39" s="1" t="n">
        <f aca="false">4-AZ39</f>
        <v>2</v>
      </c>
      <c r="CL39" s="1" t="n">
        <f aca="false">4-BA39</f>
        <v>4</v>
      </c>
      <c r="CM39" s="1" t="n">
        <f aca="false">4-BB39</f>
        <v>3</v>
      </c>
      <c r="CN39" s="1" t="n">
        <f aca="false">4-BC39</f>
        <v>4</v>
      </c>
      <c r="CO39" s="1" t="n">
        <f aca="false">4-BD39</f>
        <v>2</v>
      </c>
      <c r="CP39" s="1" t="n">
        <f aca="false">4-BE39</f>
        <v>1</v>
      </c>
      <c r="CQ39" s="1" t="n">
        <f aca="false">4-BF39</f>
        <v>3</v>
      </c>
      <c r="CR39" s="1" t="n">
        <f aca="false">4-BG39</f>
        <v>3</v>
      </c>
      <c r="CS39" s="1" t="n">
        <f aca="false">4-BH39</f>
        <v>3</v>
      </c>
      <c r="CT39" s="1" t="n">
        <f aca="false">4-BI39</f>
        <v>4</v>
      </c>
      <c r="CU39" s="1" t="n">
        <f aca="false">4-BJ39</f>
        <v>2</v>
      </c>
      <c r="CV39" s="1" t="n">
        <f aca="false">4-BK39</f>
        <v>4</v>
      </c>
      <c r="CW39" s="1" t="n">
        <f aca="false">4-BL39</f>
        <v>4</v>
      </c>
      <c r="CX39" s="1" t="n">
        <f aca="false">4-BM39</f>
        <v>3</v>
      </c>
      <c r="CY39" s="1" t="n">
        <f aca="false">4-BN39</f>
        <v>3</v>
      </c>
      <c r="CZ39" s="1" t="n">
        <f aca="false">4-BO39</f>
        <v>3</v>
      </c>
      <c r="DA39" s="1" t="n">
        <f aca="false">4-BP39</f>
        <v>1</v>
      </c>
      <c r="DB39" s="1" t="n">
        <f aca="false">4-BQ39</f>
        <v>1</v>
      </c>
      <c r="DC39" s="1" t="n">
        <f aca="false">4-BR39</f>
        <v>1</v>
      </c>
      <c r="DD39" s="1" t="n">
        <f aca="false">4-BS39</f>
        <v>1</v>
      </c>
      <c r="DE39" s="1" t="n">
        <f aca="false">4-BT39</f>
        <v>2</v>
      </c>
      <c r="DF39" s="1" t="n">
        <f aca="false">4-BU39</f>
        <v>2</v>
      </c>
      <c r="DH39" s="5" t="n">
        <v>36</v>
      </c>
      <c r="DI39" s="40" t="n">
        <f aca="false">DI38-牌譜解析!GP39</f>
        <v>1</v>
      </c>
      <c r="DJ39" s="13" t="n">
        <f aca="false">DJ38-牌譜解析!GQ39</f>
        <v>1</v>
      </c>
      <c r="DK39" s="13" t="n">
        <f aca="false">DK38-牌譜解析!GR39</f>
        <v>1</v>
      </c>
      <c r="DL39" s="13" t="n">
        <f aca="false">DL38-牌譜解析!GS39</f>
        <v>2</v>
      </c>
      <c r="DM39" s="13" t="n">
        <f aca="false">DM38-牌譜解析!GT39</f>
        <v>1</v>
      </c>
      <c r="DN39" s="13" t="n">
        <f aca="false">DN38-牌譜解析!GU39</f>
        <v>0</v>
      </c>
      <c r="DO39" s="13" t="n">
        <f aca="false">DO38-牌譜解析!GV39</f>
        <v>0</v>
      </c>
      <c r="DP39" s="13" t="n">
        <f aca="false">DP38-牌譜解析!GW39</f>
        <v>0</v>
      </c>
      <c r="DQ39" s="41" t="n">
        <f aca="false">DQ38-牌譜解析!GX39</f>
        <v>1</v>
      </c>
      <c r="DR39" s="40" t="n">
        <f aca="false">DR38-牌譜解析!GY39</f>
        <v>0</v>
      </c>
      <c r="DS39" s="13" t="n">
        <f aca="false">DS38-牌譜解析!GZ39</f>
        <v>0</v>
      </c>
      <c r="DT39" s="13" t="n">
        <f aca="false">DT38-牌譜解析!HA39</f>
        <v>0</v>
      </c>
      <c r="DU39" s="13" t="n">
        <f aca="false">DU38-牌譜解析!HB39</f>
        <v>1</v>
      </c>
      <c r="DV39" s="13" t="n">
        <f aca="false">DV38-牌譜解析!HC39</f>
        <v>2</v>
      </c>
      <c r="DW39" s="13" t="n">
        <f aca="false">DW38-牌譜解析!HD39</f>
        <v>1</v>
      </c>
      <c r="DX39" s="13" t="n">
        <f aca="false">DX38-牌譜解析!HE39</f>
        <v>1</v>
      </c>
      <c r="DY39" s="13" t="n">
        <f aca="false">DY38-牌譜解析!HF39</f>
        <v>1</v>
      </c>
      <c r="DZ39" s="41" t="n">
        <f aca="false">DZ38-牌譜解析!HG39</f>
        <v>0</v>
      </c>
      <c r="EA39" s="40" t="n">
        <f aca="false">EA38-牌譜解析!HH39</f>
        <v>1</v>
      </c>
      <c r="EB39" s="13" t="n">
        <f aca="false">EB38-牌譜解析!HI39</f>
        <v>2</v>
      </c>
      <c r="EC39" s="13" t="n">
        <f aca="false">EC38-牌譜解析!HJ39</f>
        <v>1</v>
      </c>
      <c r="ED39" s="13" t="n">
        <f aca="false">ED38-牌譜解析!HK39</f>
        <v>2</v>
      </c>
      <c r="EE39" s="13" t="n">
        <f aca="false">EE38-牌譜解析!HL39</f>
        <v>1</v>
      </c>
      <c r="EF39" s="13" t="n">
        <f aca="false">EF38-牌譜解析!HM39</f>
        <v>2</v>
      </c>
      <c r="EG39" s="13" t="n">
        <f aca="false">EG38-牌譜解析!HN39</f>
        <v>2</v>
      </c>
      <c r="EH39" s="13" t="n">
        <f aca="false">EH38-牌譜解析!HO39</f>
        <v>0</v>
      </c>
      <c r="EI39" s="41" t="n">
        <f aca="false">EI38-牌譜解析!HP39</f>
        <v>2</v>
      </c>
      <c r="EJ39" s="13" t="n">
        <f aca="false">EJ38-牌譜解析!HQ39</f>
        <v>1</v>
      </c>
      <c r="EK39" s="13" t="n">
        <f aca="false">EK38-牌譜解析!HR39</f>
        <v>1</v>
      </c>
      <c r="EL39" s="13" t="n">
        <f aca="false">EL38-牌譜解析!HS39</f>
        <v>1</v>
      </c>
      <c r="EM39" s="13" t="n">
        <f aca="false">EM38-牌譜解析!HT39</f>
        <v>1</v>
      </c>
      <c r="EN39" s="13" t="n">
        <f aca="false">EN38-牌譜解析!HU39</f>
        <v>1</v>
      </c>
      <c r="EO39" s="13" t="n">
        <f aca="false">EO38-牌譜解析!HV39</f>
        <v>2</v>
      </c>
      <c r="EP39" s="13" t="n">
        <f aca="false">EP38-牌譜解析!HW39</f>
        <v>1</v>
      </c>
      <c r="EQ39" s="16" t="n">
        <f aca="false">SUM(DI39:EP39)</f>
        <v>34</v>
      </c>
    </row>
    <row r="40" customFormat="false" ht="13.5" hidden="false" customHeight="false" outlineLevel="0" collapsed="false">
      <c r="A40" s="1" t="n">
        <v>3</v>
      </c>
      <c r="B40" s="1" t="n">
        <v>10</v>
      </c>
      <c r="C40" s="38" t="n">
        <v>37</v>
      </c>
      <c r="D40" s="1" t="n">
        <f aca="false">牌譜解析!L23</f>
        <v>0</v>
      </c>
      <c r="E40" s="1" t="n">
        <f aca="false">牌譜解析!M23</f>
        <v>0</v>
      </c>
      <c r="F40" s="1" t="n">
        <f aca="false">牌譜解析!N23</f>
        <v>0</v>
      </c>
      <c r="G40" s="1" t="n">
        <f aca="false">牌譜解析!O23</f>
        <v>0</v>
      </c>
      <c r="H40" s="1" t="n">
        <f aca="false">牌譜解析!P23</f>
        <v>0</v>
      </c>
      <c r="I40" s="1" t="n">
        <f aca="false">牌譜解析!Q23</f>
        <v>0</v>
      </c>
      <c r="J40" s="1" t="n">
        <f aca="false">牌譜解析!R23</f>
        <v>0</v>
      </c>
      <c r="K40" s="1" t="n">
        <f aca="false">牌譜解析!S23</f>
        <v>0</v>
      </c>
      <c r="L40" s="1" t="n">
        <f aca="false">牌譜解析!T23</f>
        <v>0</v>
      </c>
      <c r="M40" s="1" t="n">
        <f aca="false">牌譜解析!U23</f>
        <v>0</v>
      </c>
      <c r="N40" s="1" t="n">
        <f aca="false">牌譜解析!V23</f>
        <v>0</v>
      </c>
      <c r="O40" s="1" t="n">
        <f aca="false">牌譜解析!W23</f>
        <v>0</v>
      </c>
      <c r="P40" s="1" t="n">
        <f aca="false">牌譜解析!X23</f>
        <v>0</v>
      </c>
      <c r="Q40" s="1" t="n">
        <f aca="false">牌譜解析!Y23</f>
        <v>1</v>
      </c>
      <c r="R40" s="1" t="n">
        <f aca="false">牌譜解析!Z23</f>
        <v>0</v>
      </c>
      <c r="S40" s="1" t="n">
        <f aca="false">牌譜解析!AA23</f>
        <v>0</v>
      </c>
      <c r="T40" s="1" t="n">
        <f aca="false">牌譜解析!AB23</f>
        <v>0</v>
      </c>
      <c r="U40" s="1" t="n">
        <f aca="false">牌譜解析!AC23</f>
        <v>0</v>
      </c>
      <c r="V40" s="1" t="n">
        <f aca="false">牌譜解析!AD23</f>
        <v>0</v>
      </c>
      <c r="W40" s="1" t="n">
        <f aca="false">牌譜解析!AE23</f>
        <v>0</v>
      </c>
      <c r="X40" s="1" t="n">
        <f aca="false">牌譜解析!AF23</f>
        <v>0</v>
      </c>
      <c r="Y40" s="1" t="n">
        <f aca="false">牌譜解析!AG23</f>
        <v>0</v>
      </c>
      <c r="Z40" s="1" t="n">
        <f aca="false">牌譜解析!AH23</f>
        <v>0</v>
      </c>
      <c r="AA40" s="1" t="n">
        <f aca="false">牌譜解析!AI23</f>
        <v>0</v>
      </c>
      <c r="AB40" s="1" t="n">
        <f aca="false">牌譜解析!AJ23</f>
        <v>0</v>
      </c>
      <c r="AC40" s="1" t="n">
        <f aca="false">牌譜解析!AK23</f>
        <v>0</v>
      </c>
      <c r="AD40" s="1" t="n">
        <f aca="false">牌譜解析!AL23</f>
        <v>0</v>
      </c>
      <c r="AE40" s="1" t="n">
        <f aca="false">牌譜解析!AM23</f>
        <v>0</v>
      </c>
      <c r="AF40" s="1" t="n">
        <f aca="false">牌譜解析!AN23</f>
        <v>0</v>
      </c>
      <c r="AG40" s="1" t="n">
        <f aca="false">牌譜解析!AO23</f>
        <v>0</v>
      </c>
      <c r="AH40" s="1" t="n">
        <f aca="false">牌譜解析!AP23</f>
        <v>0</v>
      </c>
      <c r="AI40" s="1" t="n">
        <f aca="false">牌譜解析!AQ23</f>
        <v>0</v>
      </c>
      <c r="AJ40" s="1" t="n">
        <f aca="false">牌譜解析!AR23</f>
        <v>0</v>
      </c>
      <c r="AK40" s="1" t="n">
        <f aca="false">牌譜解析!AS23</f>
        <v>0</v>
      </c>
      <c r="AM40" s="38" t="n">
        <v>37</v>
      </c>
      <c r="AN40" s="1" t="n">
        <f aca="false">SUM(D$3:D40)</f>
        <v>1</v>
      </c>
      <c r="AO40" s="1" t="n">
        <f aca="false">SUM(E$3:E40)</f>
        <v>0</v>
      </c>
      <c r="AP40" s="1" t="n">
        <f aca="false">SUM(F$3:F40)</f>
        <v>1</v>
      </c>
      <c r="AQ40" s="1" t="n">
        <f aca="false">SUM(G$3:G40)</f>
        <v>0</v>
      </c>
      <c r="AR40" s="1" t="n">
        <f aca="false">SUM(H$3:H40)</f>
        <v>0</v>
      </c>
      <c r="AS40" s="1" t="n">
        <f aca="false">SUM(I$3:I40)</f>
        <v>1</v>
      </c>
      <c r="AT40" s="1" t="n">
        <f aca="false">SUM(J$3:J40)</f>
        <v>1</v>
      </c>
      <c r="AU40" s="1" t="n">
        <f aca="false">SUM(K$3:K40)</f>
        <v>3</v>
      </c>
      <c r="AV40" s="1" t="n">
        <f aca="false">SUM(L$3:L40)</f>
        <v>2</v>
      </c>
      <c r="AW40" s="1" t="n">
        <f aca="false">SUM(M$3:M40)</f>
        <v>2</v>
      </c>
      <c r="AX40" s="1" t="n">
        <f aca="false">SUM(N$3:N40)</f>
        <v>4</v>
      </c>
      <c r="AY40" s="1" t="n">
        <f aca="false">SUM(O$3:O40)</f>
        <v>2</v>
      </c>
      <c r="AZ40" s="1" t="n">
        <f aca="false">SUM(P$3:P40)</f>
        <v>2</v>
      </c>
      <c r="BA40" s="1" t="n">
        <f aca="false">SUM(Q$3:Q40)</f>
        <v>1</v>
      </c>
      <c r="BB40" s="1" t="n">
        <f aca="false">SUM(R$3:R40)</f>
        <v>1</v>
      </c>
      <c r="BC40" s="1" t="n">
        <f aca="false">SUM(S$3:S40)</f>
        <v>0</v>
      </c>
      <c r="BD40" s="1" t="n">
        <f aca="false">SUM(T$3:T40)</f>
        <v>2</v>
      </c>
      <c r="BE40" s="1" t="n">
        <f aca="false">SUM(U$3:U40)</f>
        <v>3</v>
      </c>
      <c r="BF40" s="1" t="n">
        <f aca="false">SUM(V$3:V40)</f>
        <v>1</v>
      </c>
      <c r="BG40" s="1" t="n">
        <f aca="false">SUM(W$3:W40)</f>
        <v>1</v>
      </c>
      <c r="BH40" s="1" t="n">
        <f aca="false">SUM(X$3:X40)</f>
        <v>1</v>
      </c>
      <c r="BI40" s="1" t="n">
        <f aca="false">SUM(Y$3:Y40)</f>
        <v>0</v>
      </c>
      <c r="BJ40" s="1" t="n">
        <f aca="false">SUM(Z$3:Z40)</f>
        <v>2</v>
      </c>
      <c r="BK40" s="1" t="n">
        <f aca="false">SUM(AA$3:AA40)</f>
        <v>0</v>
      </c>
      <c r="BL40" s="1" t="n">
        <f aca="false">SUM(AB$3:AB40)</f>
        <v>0</v>
      </c>
      <c r="BM40" s="1" t="n">
        <f aca="false">SUM(AC$3:AC40)</f>
        <v>1</v>
      </c>
      <c r="BN40" s="1" t="n">
        <f aca="false">SUM(AD$3:AD40)</f>
        <v>1</v>
      </c>
      <c r="BO40" s="1" t="n">
        <f aca="false">SUM(AE$3:AE40)</f>
        <v>1</v>
      </c>
      <c r="BP40" s="1" t="n">
        <f aca="false">SUM(AF$3:AF40)</f>
        <v>3</v>
      </c>
      <c r="BQ40" s="1" t="n">
        <f aca="false">SUM(AG$3:AG40)</f>
        <v>3</v>
      </c>
      <c r="BR40" s="1" t="n">
        <f aca="false">SUM(AH$3:AH40)</f>
        <v>3</v>
      </c>
      <c r="BS40" s="1" t="n">
        <f aca="false">SUM(AI$3:AI40)</f>
        <v>3</v>
      </c>
      <c r="BT40" s="1" t="n">
        <f aca="false">SUM(AJ$3:AJ40)</f>
        <v>2</v>
      </c>
      <c r="BU40" s="1" t="n">
        <f aca="false">SUM(AK$3:AK40)</f>
        <v>2</v>
      </c>
      <c r="BV40" s="1" t="n">
        <f aca="false">SUM(AN40:BU40)</f>
        <v>50</v>
      </c>
      <c r="BX40" s="38" t="n">
        <v>37</v>
      </c>
      <c r="BY40" s="1" t="n">
        <f aca="false">4-AN40</f>
        <v>3</v>
      </c>
      <c r="BZ40" s="1" t="n">
        <f aca="false">4-AO40</f>
        <v>4</v>
      </c>
      <c r="CA40" s="1" t="n">
        <f aca="false">4-AP40</f>
        <v>3</v>
      </c>
      <c r="CB40" s="1" t="n">
        <f aca="false">4-AQ40</f>
        <v>4</v>
      </c>
      <c r="CC40" s="1" t="n">
        <f aca="false">4-AR40</f>
        <v>4</v>
      </c>
      <c r="CD40" s="1" t="n">
        <f aca="false">4-AS40</f>
        <v>3</v>
      </c>
      <c r="CE40" s="1" t="n">
        <f aca="false">4-AT40</f>
        <v>3</v>
      </c>
      <c r="CF40" s="1" t="n">
        <f aca="false">4-AU40</f>
        <v>1</v>
      </c>
      <c r="CG40" s="1" t="n">
        <f aca="false">4-AV40</f>
        <v>2</v>
      </c>
      <c r="CH40" s="1" t="n">
        <f aca="false">4-AW40</f>
        <v>2</v>
      </c>
      <c r="CI40" s="1" t="n">
        <f aca="false">4-AX40</f>
        <v>0</v>
      </c>
      <c r="CJ40" s="1" t="n">
        <f aca="false">4-AY40</f>
        <v>2</v>
      </c>
      <c r="CK40" s="1" t="n">
        <f aca="false">4-AZ40</f>
        <v>2</v>
      </c>
      <c r="CL40" s="1" t="n">
        <f aca="false">4-BA40</f>
        <v>3</v>
      </c>
      <c r="CM40" s="1" t="n">
        <f aca="false">4-BB40</f>
        <v>3</v>
      </c>
      <c r="CN40" s="1" t="n">
        <f aca="false">4-BC40</f>
        <v>4</v>
      </c>
      <c r="CO40" s="1" t="n">
        <f aca="false">4-BD40</f>
        <v>2</v>
      </c>
      <c r="CP40" s="1" t="n">
        <f aca="false">4-BE40</f>
        <v>1</v>
      </c>
      <c r="CQ40" s="1" t="n">
        <f aca="false">4-BF40</f>
        <v>3</v>
      </c>
      <c r="CR40" s="1" t="n">
        <f aca="false">4-BG40</f>
        <v>3</v>
      </c>
      <c r="CS40" s="1" t="n">
        <f aca="false">4-BH40</f>
        <v>3</v>
      </c>
      <c r="CT40" s="1" t="n">
        <f aca="false">4-BI40</f>
        <v>4</v>
      </c>
      <c r="CU40" s="1" t="n">
        <f aca="false">4-BJ40</f>
        <v>2</v>
      </c>
      <c r="CV40" s="1" t="n">
        <f aca="false">4-BK40</f>
        <v>4</v>
      </c>
      <c r="CW40" s="1" t="n">
        <f aca="false">4-BL40</f>
        <v>4</v>
      </c>
      <c r="CX40" s="1" t="n">
        <f aca="false">4-BM40</f>
        <v>3</v>
      </c>
      <c r="CY40" s="1" t="n">
        <f aca="false">4-BN40</f>
        <v>3</v>
      </c>
      <c r="CZ40" s="1" t="n">
        <f aca="false">4-BO40</f>
        <v>3</v>
      </c>
      <c r="DA40" s="1" t="n">
        <f aca="false">4-BP40</f>
        <v>1</v>
      </c>
      <c r="DB40" s="1" t="n">
        <f aca="false">4-BQ40</f>
        <v>1</v>
      </c>
      <c r="DC40" s="1" t="n">
        <f aca="false">4-BR40</f>
        <v>1</v>
      </c>
      <c r="DD40" s="1" t="n">
        <f aca="false">4-BS40</f>
        <v>1</v>
      </c>
      <c r="DE40" s="1" t="n">
        <f aca="false">4-BT40</f>
        <v>2</v>
      </c>
      <c r="DF40" s="1" t="n">
        <f aca="false">4-BU40</f>
        <v>2</v>
      </c>
      <c r="DH40" s="39" t="n">
        <v>37</v>
      </c>
      <c r="DI40" s="40" t="n">
        <f aca="false">DI39-牌譜解析!GP40</f>
        <v>1</v>
      </c>
      <c r="DJ40" s="13" t="n">
        <f aca="false">DJ39-牌譜解析!GQ40</f>
        <v>1</v>
      </c>
      <c r="DK40" s="13" t="n">
        <f aca="false">DK39-牌譜解析!GR40</f>
        <v>1</v>
      </c>
      <c r="DL40" s="13" t="n">
        <f aca="false">DL39-牌譜解析!GS40</f>
        <v>2</v>
      </c>
      <c r="DM40" s="13" t="n">
        <f aca="false">DM39-牌譜解析!GT40</f>
        <v>1</v>
      </c>
      <c r="DN40" s="13" t="n">
        <f aca="false">DN39-牌譜解析!GU40</f>
        <v>0</v>
      </c>
      <c r="DO40" s="13" t="n">
        <f aca="false">DO39-牌譜解析!GV40</f>
        <v>0</v>
      </c>
      <c r="DP40" s="13" t="n">
        <f aca="false">DP39-牌譜解析!GW40</f>
        <v>0</v>
      </c>
      <c r="DQ40" s="41" t="n">
        <f aca="false">DQ39-牌譜解析!GX40</f>
        <v>1</v>
      </c>
      <c r="DR40" s="40" t="n">
        <f aca="false">DR39-牌譜解析!GY40</f>
        <v>0</v>
      </c>
      <c r="DS40" s="13" t="n">
        <f aca="false">DS39-牌譜解析!GZ40</f>
        <v>0</v>
      </c>
      <c r="DT40" s="13" t="n">
        <f aca="false">DT39-牌譜解析!HA40</f>
        <v>0</v>
      </c>
      <c r="DU40" s="13" t="n">
        <f aca="false">DU39-牌譜解析!HB40</f>
        <v>1</v>
      </c>
      <c r="DV40" s="13" t="n">
        <f aca="false">DV39-牌譜解析!HC40</f>
        <v>1</v>
      </c>
      <c r="DW40" s="13" t="n">
        <f aca="false">DW39-牌譜解析!HD40</f>
        <v>1</v>
      </c>
      <c r="DX40" s="13" t="n">
        <f aca="false">DX39-牌譜解析!HE40</f>
        <v>1</v>
      </c>
      <c r="DY40" s="13" t="n">
        <f aca="false">DY39-牌譜解析!HF40</f>
        <v>1</v>
      </c>
      <c r="DZ40" s="41" t="n">
        <f aca="false">DZ39-牌譜解析!HG40</f>
        <v>0</v>
      </c>
      <c r="EA40" s="40" t="n">
        <f aca="false">EA39-牌譜解析!HH40</f>
        <v>1</v>
      </c>
      <c r="EB40" s="13" t="n">
        <f aca="false">EB39-牌譜解析!HI40</f>
        <v>2</v>
      </c>
      <c r="EC40" s="13" t="n">
        <f aca="false">EC39-牌譜解析!HJ40</f>
        <v>1</v>
      </c>
      <c r="ED40" s="13" t="n">
        <f aca="false">ED39-牌譜解析!HK40</f>
        <v>2</v>
      </c>
      <c r="EE40" s="13" t="n">
        <f aca="false">EE39-牌譜解析!HL40</f>
        <v>1</v>
      </c>
      <c r="EF40" s="13" t="n">
        <f aca="false">EF39-牌譜解析!HM40</f>
        <v>2</v>
      </c>
      <c r="EG40" s="13" t="n">
        <f aca="false">EG39-牌譜解析!HN40</f>
        <v>2</v>
      </c>
      <c r="EH40" s="13" t="n">
        <f aca="false">EH39-牌譜解析!HO40</f>
        <v>0</v>
      </c>
      <c r="EI40" s="41" t="n">
        <f aca="false">EI39-牌譜解析!HP40</f>
        <v>2</v>
      </c>
      <c r="EJ40" s="13" t="n">
        <f aca="false">EJ39-牌譜解析!HQ40</f>
        <v>1</v>
      </c>
      <c r="EK40" s="13" t="n">
        <f aca="false">EK39-牌譜解析!HR40</f>
        <v>1</v>
      </c>
      <c r="EL40" s="13" t="n">
        <f aca="false">EL39-牌譜解析!HS40</f>
        <v>1</v>
      </c>
      <c r="EM40" s="13" t="n">
        <f aca="false">EM39-牌譜解析!HT40</f>
        <v>1</v>
      </c>
      <c r="EN40" s="13" t="n">
        <f aca="false">EN39-牌譜解析!HU40</f>
        <v>1</v>
      </c>
      <c r="EO40" s="13" t="n">
        <f aca="false">EO39-牌譜解析!HV40</f>
        <v>2</v>
      </c>
      <c r="EP40" s="13" t="n">
        <f aca="false">EP39-牌譜解析!HW40</f>
        <v>1</v>
      </c>
      <c r="EQ40" s="16" t="n">
        <f aca="false">SUM(DI40:EP40)</f>
        <v>33</v>
      </c>
    </row>
    <row r="41" customFormat="false" ht="13.5" hidden="false" customHeight="false" outlineLevel="0" collapsed="false">
      <c r="A41" s="1" t="n">
        <v>4</v>
      </c>
      <c r="C41" s="16" t="n">
        <v>38</v>
      </c>
      <c r="D41" s="1" t="n">
        <f aca="false">牌譜解析!AW24</f>
        <v>0</v>
      </c>
      <c r="E41" s="1" t="n">
        <f aca="false">牌譜解析!AX24</f>
        <v>0</v>
      </c>
      <c r="F41" s="1" t="n">
        <f aca="false">牌譜解析!AY24</f>
        <v>0</v>
      </c>
      <c r="G41" s="1" t="n">
        <f aca="false">牌譜解析!AZ24</f>
        <v>0</v>
      </c>
      <c r="H41" s="1" t="n">
        <f aca="false">牌譜解析!BA24</f>
        <v>0</v>
      </c>
      <c r="I41" s="1" t="n">
        <f aca="false">牌譜解析!BB24</f>
        <v>0</v>
      </c>
      <c r="J41" s="1" t="n">
        <f aca="false">牌譜解析!BC24</f>
        <v>0</v>
      </c>
      <c r="K41" s="1" t="n">
        <f aca="false">牌譜解析!BD24</f>
        <v>0</v>
      </c>
      <c r="L41" s="1" t="n">
        <f aca="false">牌譜解析!BE24</f>
        <v>0</v>
      </c>
      <c r="M41" s="1" t="n">
        <f aca="false">牌譜解析!BF24</f>
        <v>0</v>
      </c>
      <c r="N41" s="1" t="n">
        <f aca="false">牌譜解析!BG24</f>
        <v>0</v>
      </c>
      <c r="O41" s="1" t="n">
        <f aca="false">牌譜解析!BH24</f>
        <v>0</v>
      </c>
      <c r="P41" s="1" t="n">
        <f aca="false">牌譜解析!BI24</f>
        <v>1</v>
      </c>
      <c r="Q41" s="1" t="n">
        <f aca="false">牌譜解析!BJ24</f>
        <v>0</v>
      </c>
      <c r="R41" s="1" t="n">
        <f aca="false">牌譜解析!BK24</f>
        <v>0</v>
      </c>
      <c r="S41" s="1" t="n">
        <f aca="false">牌譜解析!BL24</f>
        <v>0</v>
      </c>
      <c r="T41" s="1" t="n">
        <f aca="false">牌譜解析!BM24</f>
        <v>0</v>
      </c>
      <c r="U41" s="1" t="n">
        <f aca="false">牌譜解析!BN24</f>
        <v>0</v>
      </c>
      <c r="V41" s="1" t="n">
        <f aca="false">牌譜解析!BO24</f>
        <v>0</v>
      </c>
      <c r="W41" s="1" t="n">
        <f aca="false">牌譜解析!BP24</f>
        <v>0</v>
      </c>
      <c r="X41" s="1" t="n">
        <f aca="false">牌譜解析!BQ24</f>
        <v>0</v>
      </c>
      <c r="Y41" s="1" t="n">
        <f aca="false">牌譜解析!BR24</f>
        <v>0</v>
      </c>
      <c r="Z41" s="1" t="n">
        <f aca="false">牌譜解析!BS24</f>
        <v>0</v>
      </c>
      <c r="AA41" s="1" t="n">
        <f aca="false">牌譜解析!BT24</f>
        <v>0</v>
      </c>
      <c r="AB41" s="1" t="n">
        <f aca="false">牌譜解析!BU24</f>
        <v>0</v>
      </c>
      <c r="AC41" s="1" t="n">
        <f aca="false">牌譜解析!BV24</f>
        <v>0</v>
      </c>
      <c r="AD41" s="1" t="n">
        <f aca="false">牌譜解析!BW24</f>
        <v>0</v>
      </c>
      <c r="AE41" s="1" t="n">
        <f aca="false">牌譜解析!BX24</f>
        <v>0</v>
      </c>
      <c r="AF41" s="1" t="n">
        <f aca="false">牌譜解析!BY24</f>
        <v>0</v>
      </c>
      <c r="AG41" s="1" t="n">
        <f aca="false">牌譜解析!BZ24</f>
        <v>0</v>
      </c>
      <c r="AH41" s="1" t="n">
        <f aca="false">牌譜解析!CA24</f>
        <v>0</v>
      </c>
      <c r="AI41" s="1" t="n">
        <f aca="false">牌譜解析!CB24</f>
        <v>0</v>
      </c>
      <c r="AJ41" s="1" t="n">
        <f aca="false">牌譜解析!CC24</f>
        <v>0</v>
      </c>
      <c r="AK41" s="1" t="n">
        <f aca="false">牌譜解析!CD24</f>
        <v>0</v>
      </c>
      <c r="AM41" s="16" t="n">
        <v>38</v>
      </c>
      <c r="AN41" s="1" t="n">
        <f aca="false">SUM(D$3:D41)</f>
        <v>1</v>
      </c>
      <c r="AO41" s="1" t="n">
        <f aca="false">SUM(E$3:E41)</f>
        <v>0</v>
      </c>
      <c r="AP41" s="1" t="n">
        <f aca="false">SUM(F$3:F41)</f>
        <v>1</v>
      </c>
      <c r="AQ41" s="1" t="n">
        <f aca="false">SUM(G$3:G41)</f>
        <v>0</v>
      </c>
      <c r="AR41" s="1" t="n">
        <f aca="false">SUM(H$3:H41)</f>
        <v>0</v>
      </c>
      <c r="AS41" s="1" t="n">
        <f aca="false">SUM(I$3:I41)</f>
        <v>1</v>
      </c>
      <c r="AT41" s="1" t="n">
        <f aca="false">SUM(J$3:J41)</f>
        <v>1</v>
      </c>
      <c r="AU41" s="1" t="n">
        <f aca="false">SUM(K$3:K41)</f>
        <v>3</v>
      </c>
      <c r="AV41" s="1" t="n">
        <f aca="false">SUM(L$3:L41)</f>
        <v>2</v>
      </c>
      <c r="AW41" s="1" t="n">
        <f aca="false">SUM(M$3:M41)</f>
        <v>2</v>
      </c>
      <c r="AX41" s="1" t="n">
        <f aca="false">SUM(N$3:N41)</f>
        <v>4</v>
      </c>
      <c r="AY41" s="1" t="n">
        <f aca="false">SUM(O$3:O41)</f>
        <v>2</v>
      </c>
      <c r="AZ41" s="1" t="n">
        <f aca="false">SUM(P$3:P41)</f>
        <v>3</v>
      </c>
      <c r="BA41" s="1" t="n">
        <f aca="false">SUM(Q$3:Q41)</f>
        <v>1</v>
      </c>
      <c r="BB41" s="1" t="n">
        <f aca="false">SUM(R$3:R41)</f>
        <v>1</v>
      </c>
      <c r="BC41" s="1" t="n">
        <f aca="false">SUM(S$3:S41)</f>
        <v>0</v>
      </c>
      <c r="BD41" s="1" t="n">
        <f aca="false">SUM(T$3:T41)</f>
        <v>2</v>
      </c>
      <c r="BE41" s="1" t="n">
        <f aca="false">SUM(U$3:U41)</f>
        <v>3</v>
      </c>
      <c r="BF41" s="1" t="n">
        <f aca="false">SUM(V$3:V41)</f>
        <v>1</v>
      </c>
      <c r="BG41" s="1" t="n">
        <f aca="false">SUM(W$3:W41)</f>
        <v>1</v>
      </c>
      <c r="BH41" s="1" t="n">
        <f aca="false">SUM(X$3:X41)</f>
        <v>1</v>
      </c>
      <c r="BI41" s="1" t="n">
        <f aca="false">SUM(Y$3:Y41)</f>
        <v>0</v>
      </c>
      <c r="BJ41" s="1" t="n">
        <f aca="false">SUM(Z$3:Z41)</f>
        <v>2</v>
      </c>
      <c r="BK41" s="1" t="n">
        <f aca="false">SUM(AA$3:AA41)</f>
        <v>0</v>
      </c>
      <c r="BL41" s="1" t="n">
        <f aca="false">SUM(AB$3:AB41)</f>
        <v>0</v>
      </c>
      <c r="BM41" s="1" t="n">
        <f aca="false">SUM(AC$3:AC41)</f>
        <v>1</v>
      </c>
      <c r="BN41" s="1" t="n">
        <f aca="false">SUM(AD$3:AD41)</f>
        <v>1</v>
      </c>
      <c r="BO41" s="1" t="n">
        <f aca="false">SUM(AE$3:AE41)</f>
        <v>1</v>
      </c>
      <c r="BP41" s="1" t="n">
        <f aca="false">SUM(AF$3:AF41)</f>
        <v>3</v>
      </c>
      <c r="BQ41" s="1" t="n">
        <f aca="false">SUM(AG$3:AG41)</f>
        <v>3</v>
      </c>
      <c r="BR41" s="1" t="n">
        <f aca="false">SUM(AH$3:AH41)</f>
        <v>3</v>
      </c>
      <c r="BS41" s="1" t="n">
        <f aca="false">SUM(AI$3:AI41)</f>
        <v>3</v>
      </c>
      <c r="BT41" s="1" t="n">
        <f aca="false">SUM(AJ$3:AJ41)</f>
        <v>2</v>
      </c>
      <c r="BU41" s="1" t="n">
        <f aca="false">SUM(AK$3:AK41)</f>
        <v>2</v>
      </c>
      <c r="BV41" s="1" t="n">
        <f aca="false">SUM(AN41:BU41)</f>
        <v>51</v>
      </c>
      <c r="BX41" s="16" t="n">
        <v>38</v>
      </c>
      <c r="BY41" s="1" t="n">
        <f aca="false">4-AN41</f>
        <v>3</v>
      </c>
      <c r="BZ41" s="1" t="n">
        <f aca="false">4-AO41</f>
        <v>4</v>
      </c>
      <c r="CA41" s="1" t="n">
        <f aca="false">4-AP41</f>
        <v>3</v>
      </c>
      <c r="CB41" s="1" t="n">
        <f aca="false">4-AQ41</f>
        <v>4</v>
      </c>
      <c r="CC41" s="1" t="n">
        <f aca="false">4-AR41</f>
        <v>4</v>
      </c>
      <c r="CD41" s="1" t="n">
        <f aca="false">4-AS41</f>
        <v>3</v>
      </c>
      <c r="CE41" s="1" t="n">
        <f aca="false">4-AT41</f>
        <v>3</v>
      </c>
      <c r="CF41" s="1" t="n">
        <f aca="false">4-AU41</f>
        <v>1</v>
      </c>
      <c r="CG41" s="1" t="n">
        <f aca="false">4-AV41</f>
        <v>2</v>
      </c>
      <c r="CH41" s="1" t="n">
        <f aca="false">4-AW41</f>
        <v>2</v>
      </c>
      <c r="CI41" s="1" t="n">
        <f aca="false">4-AX41</f>
        <v>0</v>
      </c>
      <c r="CJ41" s="1" t="n">
        <f aca="false">4-AY41</f>
        <v>2</v>
      </c>
      <c r="CK41" s="1" t="n">
        <f aca="false">4-AZ41</f>
        <v>1</v>
      </c>
      <c r="CL41" s="1" t="n">
        <f aca="false">4-BA41</f>
        <v>3</v>
      </c>
      <c r="CM41" s="1" t="n">
        <f aca="false">4-BB41</f>
        <v>3</v>
      </c>
      <c r="CN41" s="1" t="n">
        <f aca="false">4-BC41</f>
        <v>4</v>
      </c>
      <c r="CO41" s="1" t="n">
        <f aca="false">4-BD41</f>
        <v>2</v>
      </c>
      <c r="CP41" s="1" t="n">
        <f aca="false">4-BE41</f>
        <v>1</v>
      </c>
      <c r="CQ41" s="1" t="n">
        <f aca="false">4-BF41</f>
        <v>3</v>
      </c>
      <c r="CR41" s="1" t="n">
        <f aca="false">4-BG41</f>
        <v>3</v>
      </c>
      <c r="CS41" s="1" t="n">
        <f aca="false">4-BH41</f>
        <v>3</v>
      </c>
      <c r="CT41" s="1" t="n">
        <f aca="false">4-BI41</f>
        <v>4</v>
      </c>
      <c r="CU41" s="1" t="n">
        <f aca="false">4-BJ41</f>
        <v>2</v>
      </c>
      <c r="CV41" s="1" t="n">
        <f aca="false">4-BK41</f>
        <v>4</v>
      </c>
      <c r="CW41" s="1" t="n">
        <f aca="false">4-BL41</f>
        <v>4</v>
      </c>
      <c r="CX41" s="1" t="n">
        <f aca="false">4-BM41</f>
        <v>3</v>
      </c>
      <c r="CY41" s="1" t="n">
        <f aca="false">4-BN41</f>
        <v>3</v>
      </c>
      <c r="CZ41" s="1" t="n">
        <f aca="false">4-BO41</f>
        <v>3</v>
      </c>
      <c r="DA41" s="1" t="n">
        <f aca="false">4-BP41</f>
        <v>1</v>
      </c>
      <c r="DB41" s="1" t="n">
        <f aca="false">4-BQ41</f>
        <v>1</v>
      </c>
      <c r="DC41" s="1" t="n">
        <f aca="false">4-BR41</f>
        <v>1</v>
      </c>
      <c r="DD41" s="1" t="n">
        <f aca="false">4-BS41</f>
        <v>1</v>
      </c>
      <c r="DE41" s="1" t="n">
        <f aca="false">4-BT41</f>
        <v>2</v>
      </c>
      <c r="DF41" s="1" t="n">
        <f aca="false">4-BU41</f>
        <v>2</v>
      </c>
      <c r="DH41" s="5" t="n">
        <v>38</v>
      </c>
      <c r="DI41" s="40" t="n">
        <f aca="false">DI40-牌譜解析!GP41</f>
        <v>1</v>
      </c>
      <c r="DJ41" s="13" t="n">
        <f aca="false">DJ40-牌譜解析!GQ41</f>
        <v>1</v>
      </c>
      <c r="DK41" s="13" t="n">
        <f aca="false">DK40-牌譜解析!GR41</f>
        <v>1</v>
      </c>
      <c r="DL41" s="13" t="n">
        <f aca="false">DL40-牌譜解析!GS41</f>
        <v>2</v>
      </c>
      <c r="DM41" s="13" t="n">
        <f aca="false">DM40-牌譜解析!GT41</f>
        <v>1</v>
      </c>
      <c r="DN41" s="13" t="n">
        <f aca="false">DN40-牌譜解析!GU41</f>
        <v>0</v>
      </c>
      <c r="DO41" s="13" t="n">
        <f aca="false">DO40-牌譜解析!GV41</f>
        <v>0</v>
      </c>
      <c r="DP41" s="13" t="n">
        <f aca="false">DP40-牌譜解析!GW41</f>
        <v>0</v>
      </c>
      <c r="DQ41" s="41" t="n">
        <f aca="false">DQ40-牌譜解析!GX41</f>
        <v>1</v>
      </c>
      <c r="DR41" s="40" t="n">
        <f aca="false">DR40-牌譜解析!GY41</f>
        <v>0</v>
      </c>
      <c r="DS41" s="13" t="n">
        <f aca="false">DS40-牌譜解析!GZ41</f>
        <v>0</v>
      </c>
      <c r="DT41" s="13" t="n">
        <f aca="false">DT40-牌譜解析!HA41</f>
        <v>0</v>
      </c>
      <c r="DU41" s="13" t="n">
        <f aca="false">DU40-牌譜解析!HB41</f>
        <v>0</v>
      </c>
      <c r="DV41" s="13" t="n">
        <f aca="false">DV40-牌譜解析!HC41</f>
        <v>1</v>
      </c>
      <c r="DW41" s="13" t="n">
        <f aca="false">DW40-牌譜解析!HD41</f>
        <v>1</v>
      </c>
      <c r="DX41" s="13" t="n">
        <f aca="false">DX40-牌譜解析!HE41</f>
        <v>1</v>
      </c>
      <c r="DY41" s="13" t="n">
        <f aca="false">DY40-牌譜解析!HF41</f>
        <v>1</v>
      </c>
      <c r="DZ41" s="41" t="n">
        <f aca="false">DZ40-牌譜解析!HG41</f>
        <v>0</v>
      </c>
      <c r="EA41" s="40" t="n">
        <f aca="false">EA40-牌譜解析!HH41</f>
        <v>1</v>
      </c>
      <c r="EB41" s="13" t="n">
        <f aca="false">EB40-牌譜解析!HI41</f>
        <v>2</v>
      </c>
      <c r="EC41" s="13" t="n">
        <f aca="false">EC40-牌譜解析!HJ41</f>
        <v>1</v>
      </c>
      <c r="ED41" s="13" t="n">
        <f aca="false">ED40-牌譜解析!HK41</f>
        <v>2</v>
      </c>
      <c r="EE41" s="13" t="n">
        <f aca="false">EE40-牌譜解析!HL41</f>
        <v>1</v>
      </c>
      <c r="EF41" s="13" t="n">
        <f aca="false">EF40-牌譜解析!HM41</f>
        <v>2</v>
      </c>
      <c r="EG41" s="13" t="n">
        <f aca="false">EG40-牌譜解析!HN41</f>
        <v>2</v>
      </c>
      <c r="EH41" s="13" t="n">
        <f aca="false">EH40-牌譜解析!HO41</f>
        <v>0</v>
      </c>
      <c r="EI41" s="41" t="n">
        <f aca="false">EI40-牌譜解析!HP41</f>
        <v>2</v>
      </c>
      <c r="EJ41" s="13" t="n">
        <f aca="false">EJ40-牌譜解析!HQ41</f>
        <v>1</v>
      </c>
      <c r="EK41" s="13" t="n">
        <f aca="false">EK40-牌譜解析!HR41</f>
        <v>1</v>
      </c>
      <c r="EL41" s="13" t="n">
        <f aca="false">EL40-牌譜解析!HS41</f>
        <v>1</v>
      </c>
      <c r="EM41" s="13" t="n">
        <f aca="false">EM40-牌譜解析!HT41</f>
        <v>1</v>
      </c>
      <c r="EN41" s="13" t="n">
        <f aca="false">EN40-牌譜解析!HU41</f>
        <v>1</v>
      </c>
      <c r="EO41" s="13" t="n">
        <f aca="false">EO40-牌譜解析!HV41</f>
        <v>2</v>
      </c>
      <c r="EP41" s="13" t="n">
        <f aca="false">EP40-牌譜解析!HW41</f>
        <v>1</v>
      </c>
      <c r="EQ41" s="16" t="n">
        <f aca="false">SUM(DI41:EP41)</f>
        <v>32</v>
      </c>
    </row>
    <row r="42" customFormat="false" ht="13.5" hidden="false" customHeight="false" outlineLevel="0" collapsed="false">
      <c r="A42" s="1" t="n">
        <v>1</v>
      </c>
      <c r="C42" s="16" t="n">
        <v>39</v>
      </c>
      <c r="D42" s="1" t="n">
        <f aca="false">牌譜解析!CH24</f>
        <v>0</v>
      </c>
      <c r="E42" s="1" t="n">
        <f aca="false">牌譜解析!CI24</f>
        <v>0</v>
      </c>
      <c r="F42" s="1" t="n">
        <f aca="false">牌譜解析!CJ24</f>
        <v>0</v>
      </c>
      <c r="G42" s="1" t="n">
        <f aca="false">牌譜解析!CK24</f>
        <v>0</v>
      </c>
      <c r="H42" s="1" t="n">
        <f aca="false">牌譜解析!CL24</f>
        <v>0</v>
      </c>
      <c r="I42" s="1" t="n">
        <f aca="false">牌譜解析!CM24</f>
        <v>0</v>
      </c>
      <c r="J42" s="1" t="n">
        <f aca="false">牌譜解析!CN24</f>
        <v>0</v>
      </c>
      <c r="K42" s="1" t="n">
        <f aca="false">牌譜解析!CO24</f>
        <v>0</v>
      </c>
      <c r="L42" s="1" t="n">
        <f aca="false">牌譜解析!CP24</f>
        <v>0</v>
      </c>
      <c r="M42" s="1" t="n">
        <f aca="false">牌譜解析!CQ24</f>
        <v>0</v>
      </c>
      <c r="N42" s="1" t="n">
        <f aca="false">牌譜解析!CR24</f>
        <v>0</v>
      </c>
      <c r="O42" s="1" t="n">
        <f aca="false">牌譜解析!CS24</f>
        <v>0</v>
      </c>
      <c r="P42" s="1" t="n">
        <f aca="false">牌譜解析!CT24</f>
        <v>0</v>
      </c>
      <c r="Q42" s="1" t="n">
        <f aca="false">牌譜解析!CU24</f>
        <v>0</v>
      </c>
      <c r="R42" s="1" t="n">
        <f aca="false">牌譜解析!CV24</f>
        <v>0</v>
      </c>
      <c r="S42" s="1" t="n">
        <f aca="false">牌譜解析!CW24</f>
        <v>0</v>
      </c>
      <c r="T42" s="1" t="n">
        <f aca="false">牌譜解析!CX24</f>
        <v>0</v>
      </c>
      <c r="U42" s="1" t="n">
        <f aca="false">牌譜解析!CY24</f>
        <v>0</v>
      </c>
      <c r="V42" s="1" t="n">
        <f aca="false">牌譜解析!CZ24</f>
        <v>0</v>
      </c>
      <c r="W42" s="1" t="n">
        <f aca="false">牌譜解析!DA24</f>
        <v>0</v>
      </c>
      <c r="X42" s="1" t="n">
        <f aca="false">牌譜解析!DB24</f>
        <v>0</v>
      </c>
      <c r="Y42" s="1" t="n">
        <f aca="false">牌譜解析!DC24</f>
        <v>0</v>
      </c>
      <c r="Z42" s="1" t="n">
        <f aca="false">牌譜解析!DD24</f>
        <v>0</v>
      </c>
      <c r="AA42" s="1" t="n">
        <f aca="false">牌譜解析!DE24</f>
        <v>0</v>
      </c>
      <c r="AB42" s="1" t="n">
        <f aca="false">牌譜解析!DF24</f>
        <v>0</v>
      </c>
      <c r="AC42" s="1" t="n">
        <f aca="false">牌譜解析!DG24</f>
        <v>0</v>
      </c>
      <c r="AD42" s="1" t="n">
        <f aca="false">牌譜解析!DH24</f>
        <v>0</v>
      </c>
      <c r="AE42" s="1" t="n">
        <f aca="false">牌譜解析!DI24</f>
        <v>0</v>
      </c>
      <c r="AF42" s="1" t="n">
        <f aca="false">牌譜解析!DJ24</f>
        <v>1</v>
      </c>
      <c r="AG42" s="1" t="n">
        <f aca="false">牌譜解析!DK24</f>
        <v>0</v>
      </c>
      <c r="AH42" s="1" t="n">
        <f aca="false">牌譜解析!DL24</f>
        <v>0</v>
      </c>
      <c r="AI42" s="1" t="n">
        <f aca="false">牌譜解析!DM24</f>
        <v>0</v>
      </c>
      <c r="AJ42" s="1" t="n">
        <f aca="false">牌譜解析!DN24</f>
        <v>0</v>
      </c>
      <c r="AK42" s="1" t="n">
        <f aca="false">牌譜解析!DO24</f>
        <v>0</v>
      </c>
      <c r="AM42" s="16" t="n">
        <v>39</v>
      </c>
      <c r="AN42" s="1" t="n">
        <f aca="false">SUM(D$3:D42)</f>
        <v>1</v>
      </c>
      <c r="AO42" s="1" t="n">
        <f aca="false">SUM(E$3:E42)</f>
        <v>0</v>
      </c>
      <c r="AP42" s="1" t="n">
        <f aca="false">SUM(F$3:F42)</f>
        <v>1</v>
      </c>
      <c r="AQ42" s="1" t="n">
        <f aca="false">SUM(G$3:G42)</f>
        <v>0</v>
      </c>
      <c r="AR42" s="1" t="n">
        <f aca="false">SUM(H$3:H42)</f>
        <v>0</v>
      </c>
      <c r="AS42" s="1" t="n">
        <f aca="false">SUM(I$3:I42)</f>
        <v>1</v>
      </c>
      <c r="AT42" s="1" t="n">
        <f aca="false">SUM(J$3:J42)</f>
        <v>1</v>
      </c>
      <c r="AU42" s="1" t="n">
        <f aca="false">SUM(K$3:K42)</f>
        <v>3</v>
      </c>
      <c r="AV42" s="1" t="n">
        <f aca="false">SUM(L$3:L42)</f>
        <v>2</v>
      </c>
      <c r="AW42" s="1" t="n">
        <f aca="false">SUM(M$3:M42)</f>
        <v>2</v>
      </c>
      <c r="AX42" s="1" t="n">
        <f aca="false">SUM(N$3:N42)</f>
        <v>4</v>
      </c>
      <c r="AY42" s="1" t="n">
        <f aca="false">SUM(O$3:O42)</f>
        <v>2</v>
      </c>
      <c r="AZ42" s="1" t="n">
        <f aca="false">SUM(P$3:P42)</f>
        <v>3</v>
      </c>
      <c r="BA42" s="1" t="n">
        <f aca="false">SUM(Q$3:Q42)</f>
        <v>1</v>
      </c>
      <c r="BB42" s="1" t="n">
        <f aca="false">SUM(R$3:R42)</f>
        <v>1</v>
      </c>
      <c r="BC42" s="1" t="n">
        <f aca="false">SUM(S$3:S42)</f>
        <v>0</v>
      </c>
      <c r="BD42" s="1" t="n">
        <f aca="false">SUM(T$3:T42)</f>
        <v>2</v>
      </c>
      <c r="BE42" s="1" t="n">
        <f aca="false">SUM(U$3:U42)</f>
        <v>3</v>
      </c>
      <c r="BF42" s="1" t="n">
        <f aca="false">SUM(V$3:V42)</f>
        <v>1</v>
      </c>
      <c r="BG42" s="1" t="n">
        <f aca="false">SUM(W$3:W42)</f>
        <v>1</v>
      </c>
      <c r="BH42" s="1" t="n">
        <f aca="false">SUM(X$3:X42)</f>
        <v>1</v>
      </c>
      <c r="BI42" s="1" t="n">
        <f aca="false">SUM(Y$3:Y42)</f>
        <v>0</v>
      </c>
      <c r="BJ42" s="1" t="n">
        <f aca="false">SUM(Z$3:Z42)</f>
        <v>2</v>
      </c>
      <c r="BK42" s="1" t="n">
        <f aca="false">SUM(AA$3:AA42)</f>
        <v>0</v>
      </c>
      <c r="BL42" s="1" t="n">
        <f aca="false">SUM(AB$3:AB42)</f>
        <v>0</v>
      </c>
      <c r="BM42" s="1" t="n">
        <f aca="false">SUM(AC$3:AC42)</f>
        <v>1</v>
      </c>
      <c r="BN42" s="1" t="n">
        <f aca="false">SUM(AD$3:AD42)</f>
        <v>1</v>
      </c>
      <c r="BO42" s="1" t="n">
        <f aca="false">SUM(AE$3:AE42)</f>
        <v>1</v>
      </c>
      <c r="BP42" s="1" t="n">
        <f aca="false">SUM(AF$3:AF42)</f>
        <v>4</v>
      </c>
      <c r="BQ42" s="1" t="n">
        <f aca="false">SUM(AG$3:AG42)</f>
        <v>3</v>
      </c>
      <c r="BR42" s="1" t="n">
        <f aca="false">SUM(AH$3:AH42)</f>
        <v>3</v>
      </c>
      <c r="BS42" s="1" t="n">
        <f aca="false">SUM(AI$3:AI42)</f>
        <v>3</v>
      </c>
      <c r="BT42" s="1" t="n">
        <f aca="false">SUM(AJ$3:AJ42)</f>
        <v>2</v>
      </c>
      <c r="BU42" s="1" t="n">
        <f aca="false">SUM(AK$3:AK42)</f>
        <v>2</v>
      </c>
      <c r="BV42" s="1" t="n">
        <f aca="false">SUM(AN42:BU42)</f>
        <v>52</v>
      </c>
      <c r="BX42" s="16" t="n">
        <v>39</v>
      </c>
      <c r="BY42" s="1" t="n">
        <f aca="false">4-AN42</f>
        <v>3</v>
      </c>
      <c r="BZ42" s="1" t="n">
        <f aca="false">4-AO42</f>
        <v>4</v>
      </c>
      <c r="CA42" s="1" t="n">
        <f aca="false">4-AP42</f>
        <v>3</v>
      </c>
      <c r="CB42" s="1" t="n">
        <f aca="false">4-AQ42</f>
        <v>4</v>
      </c>
      <c r="CC42" s="1" t="n">
        <f aca="false">4-AR42</f>
        <v>4</v>
      </c>
      <c r="CD42" s="1" t="n">
        <f aca="false">4-AS42</f>
        <v>3</v>
      </c>
      <c r="CE42" s="1" t="n">
        <f aca="false">4-AT42</f>
        <v>3</v>
      </c>
      <c r="CF42" s="1" t="n">
        <f aca="false">4-AU42</f>
        <v>1</v>
      </c>
      <c r="CG42" s="1" t="n">
        <f aca="false">4-AV42</f>
        <v>2</v>
      </c>
      <c r="CH42" s="1" t="n">
        <f aca="false">4-AW42</f>
        <v>2</v>
      </c>
      <c r="CI42" s="1" t="n">
        <f aca="false">4-AX42</f>
        <v>0</v>
      </c>
      <c r="CJ42" s="1" t="n">
        <f aca="false">4-AY42</f>
        <v>2</v>
      </c>
      <c r="CK42" s="1" t="n">
        <f aca="false">4-AZ42</f>
        <v>1</v>
      </c>
      <c r="CL42" s="1" t="n">
        <f aca="false">4-BA42</f>
        <v>3</v>
      </c>
      <c r="CM42" s="1" t="n">
        <f aca="false">4-BB42</f>
        <v>3</v>
      </c>
      <c r="CN42" s="1" t="n">
        <f aca="false">4-BC42</f>
        <v>4</v>
      </c>
      <c r="CO42" s="1" t="n">
        <f aca="false">4-BD42</f>
        <v>2</v>
      </c>
      <c r="CP42" s="1" t="n">
        <f aca="false">4-BE42</f>
        <v>1</v>
      </c>
      <c r="CQ42" s="1" t="n">
        <f aca="false">4-BF42</f>
        <v>3</v>
      </c>
      <c r="CR42" s="1" t="n">
        <f aca="false">4-BG42</f>
        <v>3</v>
      </c>
      <c r="CS42" s="1" t="n">
        <f aca="false">4-BH42</f>
        <v>3</v>
      </c>
      <c r="CT42" s="1" t="n">
        <f aca="false">4-BI42</f>
        <v>4</v>
      </c>
      <c r="CU42" s="1" t="n">
        <f aca="false">4-BJ42</f>
        <v>2</v>
      </c>
      <c r="CV42" s="1" t="n">
        <f aca="false">4-BK42</f>
        <v>4</v>
      </c>
      <c r="CW42" s="1" t="n">
        <f aca="false">4-BL42</f>
        <v>4</v>
      </c>
      <c r="CX42" s="1" t="n">
        <f aca="false">4-BM42</f>
        <v>3</v>
      </c>
      <c r="CY42" s="1" t="n">
        <f aca="false">4-BN42</f>
        <v>3</v>
      </c>
      <c r="CZ42" s="1" t="n">
        <f aca="false">4-BO42</f>
        <v>3</v>
      </c>
      <c r="DA42" s="1" t="n">
        <f aca="false">4-BP42</f>
        <v>0</v>
      </c>
      <c r="DB42" s="1" t="n">
        <f aca="false">4-BQ42</f>
        <v>1</v>
      </c>
      <c r="DC42" s="1" t="n">
        <f aca="false">4-BR42</f>
        <v>1</v>
      </c>
      <c r="DD42" s="1" t="n">
        <f aca="false">4-BS42</f>
        <v>1</v>
      </c>
      <c r="DE42" s="1" t="n">
        <f aca="false">4-BT42</f>
        <v>2</v>
      </c>
      <c r="DF42" s="1" t="n">
        <f aca="false">4-BU42</f>
        <v>2</v>
      </c>
      <c r="DH42" s="5" t="n">
        <v>39</v>
      </c>
      <c r="DI42" s="40" t="n">
        <f aca="false">DI41-牌譜解析!GP42</f>
        <v>1</v>
      </c>
      <c r="DJ42" s="13" t="n">
        <f aca="false">DJ41-牌譜解析!GQ42</f>
        <v>1</v>
      </c>
      <c r="DK42" s="13" t="n">
        <f aca="false">DK41-牌譜解析!GR42</f>
        <v>1</v>
      </c>
      <c r="DL42" s="13" t="n">
        <f aca="false">DL41-牌譜解析!GS42</f>
        <v>2</v>
      </c>
      <c r="DM42" s="13" t="n">
        <f aca="false">DM41-牌譜解析!GT42</f>
        <v>1</v>
      </c>
      <c r="DN42" s="13" t="n">
        <f aca="false">DN41-牌譜解析!GU42</f>
        <v>0</v>
      </c>
      <c r="DO42" s="13" t="n">
        <f aca="false">DO41-牌譜解析!GV42</f>
        <v>0</v>
      </c>
      <c r="DP42" s="13" t="n">
        <f aca="false">DP41-牌譜解析!GW42</f>
        <v>0</v>
      </c>
      <c r="DQ42" s="41" t="n">
        <f aca="false">DQ41-牌譜解析!GX42</f>
        <v>1</v>
      </c>
      <c r="DR42" s="40" t="n">
        <f aca="false">DR41-牌譜解析!GY42</f>
        <v>0</v>
      </c>
      <c r="DS42" s="13" t="n">
        <f aca="false">DS41-牌譜解析!GZ42</f>
        <v>0</v>
      </c>
      <c r="DT42" s="13" t="n">
        <f aca="false">DT41-牌譜解析!HA42</f>
        <v>0</v>
      </c>
      <c r="DU42" s="13" t="n">
        <f aca="false">DU41-牌譜解析!HB42</f>
        <v>0</v>
      </c>
      <c r="DV42" s="13" t="n">
        <f aca="false">DV41-牌譜解析!HC42</f>
        <v>1</v>
      </c>
      <c r="DW42" s="13" t="n">
        <f aca="false">DW41-牌譜解析!HD42</f>
        <v>1</v>
      </c>
      <c r="DX42" s="13" t="n">
        <f aca="false">DX41-牌譜解析!HE42</f>
        <v>1</v>
      </c>
      <c r="DY42" s="13" t="n">
        <f aca="false">DY41-牌譜解析!HF42</f>
        <v>1</v>
      </c>
      <c r="DZ42" s="41" t="n">
        <f aca="false">DZ41-牌譜解析!HG42</f>
        <v>0</v>
      </c>
      <c r="EA42" s="40" t="n">
        <f aca="false">EA41-牌譜解析!HH42</f>
        <v>1</v>
      </c>
      <c r="EB42" s="13" t="n">
        <f aca="false">EB41-牌譜解析!HI42</f>
        <v>2</v>
      </c>
      <c r="EC42" s="13" t="n">
        <f aca="false">EC41-牌譜解析!HJ42</f>
        <v>1</v>
      </c>
      <c r="ED42" s="13" t="n">
        <f aca="false">ED41-牌譜解析!HK42</f>
        <v>2</v>
      </c>
      <c r="EE42" s="13" t="n">
        <f aca="false">EE41-牌譜解析!HL42</f>
        <v>1</v>
      </c>
      <c r="EF42" s="13" t="n">
        <f aca="false">EF41-牌譜解析!HM42</f>
        <v>2</v>
      </c>
      <c r="EG42" s="13" t="n">
        <f aca="false">EG41-牌譜解析!HN42</f>
        <v>2</v>
      </c>
      <c r="EH42" s="13" t="n">
        <f aca="false">EH41-牌譜解析!HO42</f>
        <v>0</v>
      </c>
      <c r="EI42" s="41" t="n">
        <f aca="false">EI41-牌譜解析!HP42</f>
        <v>2</v>
      </c>
      <c r="EJ42" s="13" t="n">
        <f aca="false">EJ41-牌譜解析!HQ42</f>
        <v>1</v>
      </c>
      <c r="EK42" s="13" t="n">
        <f aca="false">EK41-牌譜解析!HR42</f>
        <v>0</v>
      </c>
      <c r="EL42" s="13" t="n">
        <f aca="false">EL41-牌譜解析!HS42</f>
        <v>1</v>
      </c>
      <c r="EM42" s="13" t="n">
        <f aca="false">EM41-牌譜解析!HT42</f>
        <v>1</v>
      </c>
      <c r="EN42" s="13" t="n">
        <f aca="false">EN41-牌譜解析!HU42</f>
        <v>1</v>
      </c>
      <c r="EO42" s="13" t="n">
        <f aca="false">EO41-牌譜解析!HV42</f>
        <v>2</v>
      </c>
      <c r="EP42" s="13" t="n">
        <f aca="false">EP41-牌譜解析!HW42</f>
        <v>1</v>
      </c>
      <c r="EQ42" s="16" t="n">
        <f aca="false">SUM(DI42:EP42)</f>
        <v>31</v>
      </c>
    </row>
    <row r="43" customFormat="false" ht="13.5" hidden="false" customHeight="false" outlineLevel="0" collapsed="false">
      <c r="A43" s="1" t="n">
        <v>2</v>
      </c>
      <c r="C43" s="16" t="n">
        <v>40</v>
      </c>
      <c r="D43" s="1" t="n">
        <f aca="false">牌譜解析!DS24</f>
        <v>0</v>
      </c>
      <c r="E43" s="1" t="n">
        <f aca="false">牌譜解析!DT24</f>
        <v>0</v>
      </c>
      <c r="F43" s="1" t="n">
        <f aca="false">牌譜解析!DU24</f>
        <v>0</v>
      </c>
      <c r="G43" s="1" t="n">
        <f aca="false">牌譜解析!DV24</f>
        <v>0</v>
      </c>
      <c r="H43" s="1" t="n">
        <f aca="false">牌譜解析!DW24</f>
        <v>0</v>
      </c>
      <c r="I43" s="1" t="n">
        <f aca="false">牌譜解析!DX24</f>
        <v>0</v>
      </c>
      <c r="J43" s="1" t="n">
        <f aca="false">牌譜解析!DY24</f>
        <v>0</v>
      </c>
      <c r="K43" s="1" t="n">
        <f aca="false">牌譜解析!DZ24</f>
        <v>0</v>
      </c>
      <c r="L43" s="1" t="n">
        <f aca="false">牌譜解析!EA24</f>
        <v>0</v>
      </c>
      <c r="M43" s="1" t="n">
        <f aca="false">牌譜解析!EB24</f>
        <v>1</v>
      </c>
      <c r="N43" s="1" t="n">
        <f aca="false">牌譜解析!EC24</f>
        <v>0</v>
      </c>
      <c r="O43" s="1" t="n">
        <f aca="false">牌譜解析!ED24</f>
        <v>0</v>
      </c>
      <c r="P43" s="1" t="n">
        <f aca="false">牌譜解析!EE24</f>
        <v>0</v>
      </c>
      <c r="Q43" s="1" t="n">
        <f aca="false">牌譜解析!EF24</f>
        <v>0</v>
      </c>
      <c r="R43" s="1" t="n">
        <f aca="false">牌譜解析!EG24</f>
        <v>0</v>
      </c>
      <c r="S43" s="1" t="n">
        <f aca="false">牌譜解析!EH24</f>
        <v>0</v>
      </c>
      <c r="T43" s="1" t="n">
        <f aca="false">牌譜解析!EI24</f>
        <v>0</v>
      </c>
      <c r="U43" s="1" t="n">
        <f aca="false">牌譜解析!EJ24</f>
        <v>0</v>
      </c>
      <c r="V43" s="1" t="n">
        <f aca="false">牌譜解析!EK24</f>
        <v>0</v>
      </c>
      <c r="W43" s="1" t="n">
        <f aca="false">牌譜解析!EL24</f>
        <v>0</v>
      </c>
      <c r="X43" s="1" t="n">
        <f aca="false">牌譜解析!EM24</f>
        <v>0</v>
      </c>
      <c r="Y43" s="1" t="n">
        <f aca="false">牌譜解析!EN24</f>
        <v>0</v>
      </c>
      <c r="Z43" s="1" t="n">
        <f aca="false">牌譜解析!EO24</f>
        <v>0</v>
      </c>
      <c r="AA43" s="1" t="n">
        <f aca="false">牌譜解析!EP24</f>
        <v>0</v>
      </c>
      <c r="AB43" s="1" t="n">
        <f aca="false">牌譜解析!EQ24</f>
        <v>0</v>
      </c>
      <c r="AC43" s="1" t="n">
        <f aca="false">牌譜解析!ER24</f>
        <v>0</v>
      </c>
      <c r="AD43" s="1" t="n">
        <f aca="false">牌譜解析!ES24</f>
        <v>0</v>
      </c>
      <c r="AE43" s="1" t="n">
        <f aca="false">牌譜解析!ET24</f>
        <v>0</v>
      </c>
      <c r="AF43" s="1" t="n">
        <f aca="false">牌譜解析!EU24</f>
        <v>0</v>
      </c>
      <c r="AG43" s="1" t="n">
        <f aca="false">牌譜解析!EV24</f>
        <v>0</v>
      </c>
      <c r="AH43" s="1" t="n">
        <f aca="false">牌譜解析!EW24</f>
        <v>0</v>
      </c>
      <c r="AI43" s="1" t="n">
        <f aca="false">牌譜解析!EX24</f>
        <v>0</v>
      </c>
      <c r="AJ43" s="1" t="n">
        <f aca="false">牌譜解析!EY24</f>
        <v>0</v>
      </c>
      <c r="AK43" s="1" t="n">
        <f aca="false">牌譜解析!EZ24</f>
        <v>0</v>
      </c>
      <c r="AM43" s="16" t="n">
        <v>40</v>
      </c>
      <c r="AN43" s="1" t="n">
        <f aca="false">SUM(D$3:D43)</f>
        <v>1</v>
      </c>
      <c r="AO43" s="1" t="n">
        <f aca="false">SUM(E$3:E43)</f>
        <v>0</v>
      </c>
      <c r="AP43" s="1" t="n">
        <f aca="false">SUM(F$3:F43)</f>
        <v>1</v>
      </c>
      <c r="AQ43" s="1" t="n">
        <f aca="false">SUM(G$3:G43)</f>
        <v>0</v>
      </c>
      <c r="AR43" s="1" t="n">
        <f aca="false">SUM(H$3:H43)</f>
        <v>0</v>
      </c>
      <c r="AS43" s="1" t="n">
        <f aca="false">SUM(I$3:I43)</f>
        <v>1</v>
      </c>
      <c r="AT43" s="1" t="n">
        <f aca="false">SUM(J$3:J43)</f>
        <v>1</v>
      </c>
      <c r="AU43" s="1" t="n">
        <f aca="false">SUM(K$3:K43)</f>
        <v>3</v>
      </c>
      <c r="AV43" s="1" t="n">
        <f aca="false">SUM(L$3:L43)</f>
        <v>2</v>
      </c>
      <c r="AW43" s="1" t="n">
        <f aca="false">SUM(M$3:M43)</f>
        <v>3</v>
      </c>
      <c r="AX43" s="1" t="n">
        <f aca="false">SUM(N$3:N43)</f>
        <v>4</v>
      </c>
      <c r="AY43" s="1" t="n">
        <f aca="false">SUM(O$3:O43)</f>
        <v>2</v>
      </c>
      <c r="AZ43" s="1" t="n">
        <f aca="false">SUM(P$3:P43)</f>
        <v>3</v>
      </c>
      <c r="BA43" s="1" t="n">
        <f aca="false">SUM(Q$3:Q43)</f>
        <v>1</v>
      </c>
      <c r="BB43" s="1" t="n">
        <f aca="false">SUM(R$3:R43)</f>
        <v>1</v>
      </c>
      <c r="BC43" s="1" t="n">
        <f aca="false">SUM(S$3:S43)</f>
        <v>0</v>
      </c>
      <c r="BD43" s="1" t="n">
        <f aca="false">SUM(T$3:T43)</f>
        <v>2</v>
      </c>
      <c r="BE43" s="1" t="n">
        <f aca="false">SUM(U$3:U43)</f>
        <v>3</v>
      </c>
      <c r="BF43" s="1" t="n">
        <f aca="false">SUM(V$3:V43)</f>
        <v>1</v>
      </c>
      <c r="BG43" s="1" t="n">
        <f aca="false">SUM(W$3:W43)</f>
        <v>1</v>
      </c>
      <c r="BH43" s="1" t="n">
        <f aca="false">SUM(X$3:X43)</f>
        <v>1</v>
      </c>
      <c r="BI43" s="1" t="n">
        <f aca="false">SUM(Y$3:Y43)</f>
        <v>0</v>
      </c>
      <c r="BJ43" s="1" t="n">
        <f aca="false">SUM(Z$3:Z43)</f>
        <v>2</v>
      </c>
      <c r="BK43" s="1" t="n">
        <f aca="false">SUM(AA$3:AA43)</f>
        <v>0</v>
      </c>
      <c r="BL43" s="1" t="n">
        <f aca="false">SUM(AB$3:AB43)</f>
        <v>0</v>
      </c>
      <c r="BM43" s="1" t="n">
        <f aca="false">SUM(AC$3:AC43)</f>
        <v>1</v>
      </c>
      <c r="BN43" s="1" t="n">
        <f aca="false">SUM(AD$3:AD43)</f>
        <v>1</v>
      </c>
      <c r="BO43" s="1" t="n">
        <f aca="false">SUM(AE$3:AE43)</f>
        <v>1</v>
      </c>
      <c r="BP43" s="1" t="n">
        <f aca="false">SUM(AF$3:AF43)</f>
        <v>4</v>
      </c>
      <c r="BQ43" s="1" t="n">
        <f aca="false">SUM(AG$3:AG43)</f>
        <v>3</v>
      </c>
      <c r="BR43" s="1" t="n">
        <f aca="false">SUM(AH$3:AH43)</f>
        <v>3</v>
      </c>
      <c r="BS43" s="1" t="n">
        <f aca="false">SUM(AI$3:AI43)</f>
        <v>3</v>
      </c>
      <c r="BT43" s="1" t="n">
        <f aca="false">SUM(AJ$3:AJ43)</f>
        <v>2</v>
      </c>
      <c r="BU43" s="1" t="n">
        <f aca="false">SUM(AK$3:AK43)</f>
        <v>2</v>
      </c>
      <c r="BV43" s="1" t="n">
        <f aca="false">SUM(AN43:BU43)</f>
        <v>53</v>
      </c>
      <c r="BX43" s="16" t="n">
        <v>40</v>
      </c>
      <c r="BY43" s="1" t="n">
        <f aca="false">4-AN43</f>
        <v>3</v>
      </c>
      <c r="BZ43" s="1" t="n">
        <f aca="false">4-AO43</f>
        <v>4</v>
      </c>
      <c r="CA43" s="1" t="n">
        <f aca="false">4-AP43</f>
        <v>3</v>
      </c>
      <c r="CB43" s="1" t="n">
        <f aca="false">4-AQ43</f>
        <v>4</v>
      </c>
      <c r="CC43" s="1" t="n">
        <f aca="false">4-AR43</f>
        <v>4</v>
      </c>
      <c r="CD43" s="1" t="n">
        <f aca="false">4-AS43</f>
        <v>3</v>
      </c>
      <c r="CE43" s="1" t="n">
        <f aca="false">4-AT43</f>
        <v>3</v>
      </c>
      <c r="CF43" s="1" t="n">
        <f aca="false">4-AU43</f>
        <v>1</v>
      </c>
      <c r="CG43" s="1" t="n">
        <f aca="false">4-AV43</f>
        <v>2</v>
      </c>
      <c r="CH43" s="1" t="n">
        <f aca="false">4-AW43</f>
        <v>1</v>
      </c>
      <c r="CI43" s="1" t="n">
        <f aca="false">4-AX43</f>
        <v>0</v>
      </c>
      <c r="CJ43" s="1" t="n">
        <f aca="false">4-AY43</f>
        <v>2</v>
      </c>
      <c r="CK43" s="1" t="n">
        <f aca="false">4-AZ43</f>
        <v>1</v>
      </c>
      <c r="CL43" s="1" t="n">
        <f aca="false">4-BA43</f>
        <v>3</v>
      </c>
      <c r="CM43" s="1" t="n">
        <f aca="false">4-BB43</f>
        <v>3</v>
      </c>
      <c r="CN43" s="1" t="n">
        <f aca="false">4-BC43</f>
        <v>4</v>
      </c>
      <c r="CO43" s="1" t="n">
        <f aca="false">4-BD43</f>
        <v>2</v>
      </c>
      <c r="CP43" s="1" t="n">
        <f aca="false">4-BE43</f>
        <v>1</v>
      </c>
      <c r="CQ43" s="1" t="n">
        <f aca="false">4-BF43</f>
        <v>3</v>
      </c>
      <c r="CR43" s="1" t="n">
        <f aca="false">4-BG43</f>
        <v>3</v>
      </c>
      <c r="CS43" s="1" t="n">
        <f aca="false">4-BH43</f>
        <v>3</v>
      </c>
      <c r="CT43" s="1" t="n">
        <f aca="false">4-BI43</f>
        <v>4</v>
      </c>
      <c r="CU43" s="1" t="n">
        <f aca="false">4-BJ43</f>
        <v>2</v>
      </c>
      <c r="CV43" s="1" t="n">
        <f aca="false">4-BK43</f>
        <v>4</v>
      </c>
      <c r="CW43" s="1" t="n">
        <f aca="false">4-BL43</f>
        <v>4</v>
      </c>
      <c r="CX43" s="1" t="n">
        <f aca="false">4-BM43</f>
        <v>3</v>
      </c>
      <c r="CY43" s="1" t="n">
        <f aca="false">4-BN43</f>
        <v>3</v>
      </c>
      <c r="CZ43" s="1" t="n">
        <f aca="false">4-BO43</f>
        <v>3</v>
      </c>
      <c r="DA43" s="1" t="n">
        <f aca="false">4-BP43</f>
        <v>0</v>
      </c>
      <c r="DB43" s="1" t="n">
        <f aca="false">4-BQ43</f>
        <v>1</v>
      </c>
      <c r="DC43" s="1" t="n">
        <f aca="false">4-BR43</f>
        <v>1</v>
      </c>
      <c r="DD43" s="1" t="n">
        <f aca="false">4-BS43</f>
        <v>1</v>
      </c>
      <c r="DE43" s="1" t="n">
        <f aca="false">4-BT43</f>
        <v>2</v>
      </c>
      <c r="DF43" s="1" t="n">
        <f aca="false">4-BU43</f>
        <v>2</v>
      </c>
      <c r="DH43" s="5" t="n">
        <v>40</v>
      </c>
      <c r="DI43" s="40" t="n">
        <f aca="false">DI42-牌譜解析!GP43</f>
        <v>1</v>
      </c>
      <c r="DJ43" s="13" t="n">
        <f aca="false">DJ42-牌譜解析!GQ43</f>
        <v>1</v>
      </c>
      <c r="DK43" s="13" t="n">
        <f aca="false">DK42-牌譜解析!GR43</f>
        <v>1</v>
      </c>
      <c r="DL43" s="13" t="n">
        <f aca="false">DL42-牌譜解析!GS43</f>
        <v>2</v>
      </c>
      <c r="DM43" s="13" t="n">
        <f aca="false">DM42-牌譜解析!GT43</f>
        <v>1</v>
      </c>
      <c r="DN43" s="13" t="n">
        <f aca="false">DN42-牌譜解析!GU43</f>
        <v>0</v>
      </c>
      <c r="DO43" s="13" t="n">
        <f aca="false">DO42-牌譜解析!GV43</f>
        <v>0</v>
      </c>
      <c r="DP43" s="13" t="n">
        <f aca="false">DP42-牌譜解析!GW43</f>
        <v>0</v>
      </c>
      <c r="DQ43" s="41" t="n">
        <f aca="false">DQ42-牌譜解析!GX43</f>
        <v>1</v>
      </c>
      <c r="DR43" s="40" t="n">
        <f aca="false">DR42-牌譜解析!GY43</f>
        <v>0</v>
      </c>
      <c r="DS43" s="13" t="n">
        <f aca="false">DS42-牌譜解析!GZ43</f>
        <v>0</v>
      </c>
      <c r="DT43" s="13" t="n">
        <f aca="false">DT42-牌譜解析!HA43</f>
        <v>0</v>
      </c>
      <c r="DU43" s="13" t="n">
        <f aca="false">DU42-牌譜解析!HB43</f>
        <v>0</v>
      </c>
      <c r="DV43" s="13" t="n">
        <f aca="false">DV42-牌譜解析!HC43</f>
        <v>1</v>
      </c>
      <c r="DW43" s="13" t="n">
        <f aca="false">DW42-牌譜解析!HD43</f>
        <v>1</v>
      </c>
      <c r="DX43" s="13" t="n">
        <f aca="false">DX42-牌譜解析!HE43</f>
        <v>1</v>
      </c>
      <c r="DY43" s="13" t="n">
        <f aca="false">DY42-牌譜解析!HF43</f>
        <v>0</v>
      </c>
      <c r="DZ43" s="41" t="n">
        <f aca="false">DZ42-牌譜解析!HG43</f>
        <v>0</v>
      </c>
      <c r="EA43" s="40" t="n">
        <f aca="false">EA42-牌譜解析!HH43</f>
        <v>1</v>
      </c>
      <c r="EB43" s="13" t="n">
        <f aca="false">EB42-牌譜解析!HI43</f>
        <v>2</v>
      </c>
      <c r="EC43" s="13" t="n">
        <f aca="false">EC42-牌譜解析!HJ43</f>
        <v>1</v>
      </c>
      <c r="ED43" s="13" t="n">
        <f aca="false">ED42-牌譜解析!HK43</f>
        <v>2</v>
      </c>
      <c r="EE43" s="13" t="n">
        <f aca="false">EE42-牌譜解析!HL43</f>
        <v>1</v>
      </c>
      <c r="EF43" s="13" t="n">
        <f aca="false">EF42-牌譜解析!HM43</f>
        <v>2</v>
      </c>
      <c r="EG43" s="13" t="n">
        <f aca="false">EG42-牌譜解析!HN43</f>
        <v>2</v>
      </c>
      <c r="EH43" s="13" t="n">
        <f aca="false">EH42-牌譜解析!HO43</f>
        <v>0</v>
      </c>
      <c r="EI43" s="41" t="n">
        <f aca="false">EI42-牌譜解析!HP43</f>
        <v>2</v>
      </c>
      <c r="EJ43" s="13" t="n">
        <f aca="false">EJ42-牌譜解析!HQ43</f>
        <v>1</v>
      </c>
      <c r="EK43" s="13" t="n">
        <f aca="false">EK42-牌譜解析!HR43</f>
        <v>0</v>
      </c>
      <c r="EL43" s="13" t="n">
        <f aca="false">EL42-牌譜解析!HS43</f>
        <v>1</v>
      </c>
      <c r="EM43" s="13" t="n">
        <f aca="false">EM42-牌譜解析!HT43</f>
        <v>1</v>
      </c>
      <c r="EN43" s="13" t="n">
        <f aca="false">EN42-牌譜解析!HU43</f>
        <v>1</v>
      </c>
      <c r="EO43" s="13" t="n">
        <f aca="false">EO42-牌譜解析!HV43</f>
        <v>2</v>
      </c>
      <c r="EP43" s="13" t="n">
        <f aca="false">EP42-牌譜解析!HW43</f>
        <v>1</v>
      </c>
      <c r="EQ43" s="16" t="n">
        <f aca="false">SUM(DI43:EP43)</f>
        <v>30</v>
      </c>
    </row>
    <row r="44" customFormat="false" ht="13.5" hidden="false" customHeight="false" outlineLevel="0" collapsed="false">
      <c r="A44" s="1" t="n">
        <v>3</v>
      </c>
      <c r="B44" s="1" t="n">
        <v>11</v>
      </c>
      <c r="C44" s="38" t="n">
        <v>41</v>
      </c>
      <c r="D44" s="1" t="n">
        <f aca="false">牌譜解析!L25</f>
        <v>0</v>
      </c>
      <c r="E44" s="1" t="n">
        <f aca="false">牌譜解析!M25</f>
        <v>0</v>
      </c>
      <c r="F44" s="1" t="n">
        <f aca="false">牌譜解析!N25</f>
        <v>0</v>
      </c>
      <c r="G44" s="1" t="n">
        <f aca="false">牌譜解析!O25</f>
        <v>0</v>
      </c>
      <c r="H44" s="1" t="n">
        <f aca="false">牌譜解析!P25</f>
        <v>0</v>
      </c>
      <c r="I44" s="1" t="n">
        <f aca="false">牌譜解析!Q25</f>
        <v>0</v>
      </c>
      <c r="J44" s="1" t="n">
        <f aca="false">牌譜解析!R25</f>
        <v>0</v>
      </c>
      <c r="K44" s="1" t="n">
        <f aca="false">牌譜解析!S25</f>
        <v>0</v>
      </c>
      <c r="L44" s="1" t="n">
        <f aca="false">牌譜解析!T25</f>
        <v>0</v>
      </c>
      <c r="M44" s="1" t="n">
        <f aca="false">牌譜解析!U25</f>
        <v>0</v>
      </c>
      <c r="N44" s="1" t="n">
        <f aca="false">牌譜解析!V25</f>
        <v>0</v>
      </c>
      <c r="O44" s="1" t="n">
        <f aca="false">牌譜解析!W25</f>
        <v>0</v>
      </c>
      <c r="P44" s="1" t="n">
        <f aca="false">牌譜解析!X25</f>
        <v>0</v>
      </c>
      <c r="Q44" s="1" t="n">
        <f aca="false">牌譜解析!Y25</f>
        <v>0</v>
      </c>
      <c r="R44" s="1" t="n">
        <f aca="false">牌譜解析!Z25</f>
        <v>0</v>
      </c>
      <c r="S44" s="1" t="n">
        <f aca="false">牌譜解析!AA25</f>
        <v>1</v>
      </c>
      <c r="T44" s="1" t="n">
        <f aca="false">牌譜解析!AB25</f>
        <v>0</v>
      </c>
      <c r="U44" s="1" t="n">
        <f aca="false">牌譜解析!AC25</f>
        <v>0</v>
      </c>
      <c r="V44" s="1" t="n">
        <f aca="false">牌譜解析!AD25</f>
        <v>0</v>
      </c>
      <c r="W44" s="1" t="n">
        <f aca="false">牌譜解析!AE25</f>
        <v>0</v>
      </c>
      <c r="X44" s="1" t="n">
        <f aca="false">牌譜解析!AF25</f>
        <v>0</v>
      </c>
      <c r="Y44" s="1" t="n">
        <f aca="false">牌譜解析!AG25</f>
        <v>0</v>
      </c>
      <c r="Z44" s="1" t="n">
        <f aca="false">牌譜解析!AH25</f>
        <v>0</v>
      </c>
      <c r="AA44" s="1" t="n">
        <f aca="false">牌譜解析!AI25</f>
        <v>0</v>
      </c>
      <c r="AB44" s="1" t="n">
        <f aca="false">牌譜解析!AJ25</f>
        <v>0</v>
      </c>
      <c r="AC44" s="1" t="n">
        <f aca="false">牌譜解析!AK25</f>
        <v>0</v>
      </c>
      <c r="AD44" s="1" t="n">
        <f aca="false">牌譜解析!AL25</f>
        <v>0</v>
      </c>
      <c r="AE44" s="1" t="n">
        <f aca="false">牌譜解析!AM25</f>
        <v>0</v>
      </c>
      <c r="AF44" s="1" t="n">
        <f aca="false">牌譜解析!AN25</f>
        <v>0</v>
      </c>
      <c r="AG44" s="1" t="n">
        <f aca="false">牌譜解析!AO25</f>
        <v>0</v>
      </c>
      <c r="AH44" s="1" t="n">
        <f aca="false">牌譜解析!AP25</f>
        <v>0</v>
      </c>
      <c r="AI44" s="1" t="n">
        <f aca="false">牌譜解析!AQ25</f>
        <v>0</v>
      </c>
      <c r="AJ44" s="1" t="n">
        <f aca="false">牌譜解析!AR25</f>
        <v>0</v>
      </c>
      <c r="AK44" s="1" t="n">
        <f aca="false">牌譜解析!AS25</f>
        <v>0</v>
      </c>
      <c r="AM44" s="38" t="n">
        <v>41</v>
      </c>
      <c r="AN44" s="1" t="n">
        <f aca="false">SUM(D$3:D44)</f>
        <v>1</v>
      </c>
      <c r="AO44" s="1" t="n">
        <f aca="false">SUM(E$3:E44)</f>
        <v>0</v>
      </c>
      <c r="AP44" s="1" t="n">
        <f aca="false">SUM(F$3:F44)</f>
        <v>1</v>
      </c>
      <c r="AQ44" s="1" t="n">
        <f aca="false">SUM(G$3:G44)</f>
        <v>0</v>
      </c>
      <c r="AR44" s="1" t="n">
        <f aca="false">SUM(H$3:H44)</f>
        <v>0</v>
      </c>
      <c r="AS44" s="1" t="n">
        <f aca="false">SUM(I$3:I44)</f>
        <v>1</v>
      </c>
      <c r="AT44" s="1" t="n">
        <f aca="false">SUM(J$3:J44)</f>
        <v>1</v>
      </c>
      <c r="AU44" s="1" t="n">
        <f aca="false">SUM(K$3:K44)</f>
        <v>3</v>
      </c>
      <c r="AV44" s="1" t="n">
        <f aca="false">SUM(L$3:L44)</f>
        <v>2</v>
      </c>
      <c r="AW44" s="1" t="n">
        <f aca="false">SUM(M$3:M44)</f>
        <v>3</v>
      </c>
      <c r="AX44" s="1" t="n">
        <f aca="false">SUM(N$3:N44)</f>
        <v>4</v>
      </c>
      <c r="AY44" s="1" t="n">
        <f aca="false">SUM(O$3:O44)</f>
        <v>2</v>
      </c>
      <c r="AZ44" s="1" t="n">
        <f aca="false">SUM(P$3:P44)</f>
        <v>3</v>
      </c>
      <c r="BA44" s="1" t="n">
        <f aca="false">SUM(Q$3:Q44)</f>
        <v>1</v>
      </c>
      <c r="BB44" s="1" t="n">
        <f aca="false">SUM(R$3:R44)</f>
        <v>1</v>
      </c>
      <c r="BC44" s="1" t="n">
        <f aca="false">SUM(S$3:S44)</f>
        <v>1</v>
      </c>
      <c r="BD44" s="1" t="n">
        <f aca="false">SUM(T$3:T44)</f>
        <v>2</v>
      </c>
      <c r="BE44" s="1" t="n">
        <f aca="false">SUM(U$3:U44)</f>
        <v>3</v>
      </c>
      <c r="BF44" s="1" t="n">
        <f aca="false">SUM(V$3:V44)</f>
        <v>1</v>
      </c>
      <c r="BG44" s="1" t="n">
        <f aca="false">SUM(W$3:W44)</f>
        <v>1</v>
      </c>
      <c r="BH44" s="1" t="n">
        <f aca="false">SUM(X$3:X44)</f>
        <v>1</v>
      </c>
      <c r="BI44" s="1" t="n">
        <f aca="false">SUM(Y$3:Y44)</f>
        <v>0</v>
      </c>
      <c r="BJ44" s="1" t="n">
        <f aca="false">SUM(Z$3:Z44)</f>
        <v>2</v>
      </c>
      <c r="BK44" s="1" t="n">
        <f aca="false">SUM(AA$3:AA44)</f>
        <v>0</v>
      </c>
      <c r="BL44" s="1" t="n">
        <f aca="false">SUM(AB$3:AB44)</f>
        <v>0</v>
      </c>
      <c r="BM44" s="1" t="n">
        <f aca="false">SUM(AC$3:AC44)</f>
        <v>1</v>
      </c>
      <c r="BN44" s="1" t="n">
        <f aca="false">SUM(AD$3:AD44)</f>
        <v>1</v>
      </c>
      <c r="BO44" s="1" t="n">
        <f aca="false">SUM(AE$3:AE44)</f>
        <v>1</v>
      </c>
      <c r="BP44" s="1" t="n">
        <f aca="false">SUM(AF$3:AF44)</f>
        <v>4</v>
      </c>
      <c r="BQ44" s="1" t="n">
        <f aca="false">SUM(AG$3:AG44)</f>
        <v>3</v>
      </c>
      <c r="BR44" s="1" t="n">
        <f aca="false">SUM(AH$3:AH44)</f>
        <v>3</v>
      </c>
      <c r="BS44" s="1" t="n">
        <f aca="false">SUM(AI$3:AI44)</f>
        <v>3</v>
      </c>
      <c r="BT44" s="1" t="n">
        <f aca="false">SUM(AJ$3:AJ44)</f>
        <v>2</v>
      </c>
      <c r="BU44" s="1" t="n">
        <f aca="false">SUM(AK$3:AK44)</f>
        <v>2</v>
      </c>
      <c r="BV44" s="1" t="n">
        <f aca="false">SUM(AN44:BU44)</f>
        <v>54</v>
      </c>
      <c r="BX44" s="38" t="n">
        <v>41</v>
      </c>
      <c r="BY44" s="1" t="n">
        <f aca="false">4-AN44</f>
        <v>3</v>
      </c>
      <c r="BZ44" s="1" t="n">
        <f aca="false">4-AO44</f>
        <v>4</v>
      </c>
      <c r="CA44" s="1" t="n">
        <f aca="false">4-AP44</f>
        <v>3</v>
      </c>
      <c r="CB44" s="1" t="n">
        <f aca="false">4-AQ44</f>
        <v>4</v>
      </c>
      <c r="CC44" s="1" t="n">
        <f aca="false">4-AR44</f>
        <v>4</v>
      </c>
      <c r="CD44" s="1" t="n">
        <f aca="false">4-AS44</f>
        <v>3</v>
      </c>
      <c r="CE44" s="1" t="n">
        <f aca="false">4-AT44</f>
        <v>3</v>
      </c>
      <c r="CF44" s="1" t="n">
        <f aca="false">4-AU44</f>
        <v>1</v>
      </c>
      <c r="CG44" s="1" t="n">
        <f aca="false">4-AV44</f>
        <v>2</v>
      </c>
      <c r="CH44" s="1" t="n">
        <f aca="false">4-AW44</f>
        <v>1</v>
      </c>
      <c r="CI44" s="1" t="n">
        <f aca="false">4-AX44</f>
        <v>0</v>
      </c>
      <c r="CJ44" s="1" t="n">
        <f aca="false">4-AY44</f>
        <v>2</v>
      </c>
      <c r="CK44" s="1" t="n">
        <f aca="false">4-AZ44</f>
        <v>1</v>
      </c>
      <c r="CL44" s="1" t="n">
        <f aca="false">4-BA44</f>
        <v>3</v>
      </c>
      <c r="CM44" s="1" t="n">
        <f aca="false">4-BB44</f>
        <v>3</v>
      </c>
      <c r="CN44" s="1" t="n">
        <f aca="false">4-BC44</f>
        <v>3</v>
      </c>
      <c r="CO44" s="1" t="n">
        <f aca="false">4-BD44</f>
        <v>2</v>
      </c>
      <c r="CP44" s="1" t="n">
        <f aca="false">4-BE44</f>
        <v>1</v>
      </c>
      <c r="CQ44" s="1" t="n">
        <f aca="false">4-BF44</f>
        <v>3</v>
      </c>
      <c r="CR44" s="1" t="n">
        <f aca="false">4-BG44</f>
        <v>3</v>
      </c>
      <c r="CS44" s="1" t="n">
        <f aca="false">4-BH44</f>
        <v>3</v>
      </c>
      <c r="CT44" s="1" t="n">
        <f aca="false">4-BI44</f>
        <v>4</v>
      </c>
      <c r="CU44" s="1" t="n">
        <f aca="false">4-BJ44</f>
        <v>2</v>
      </c>
      <c r="CV44" s="1" t="n">
        <f aca="false">4-BK44</f>
        <v>4</v>
      </c>
      <c r="CW44" s="1" t="n">
        <f aca="false">4-BL44</f>
        <v>4</v>
      </c>
      <c r="CX44" s="1" t="n">
        <f aca="false">4-BM44</f>
        <v>3</v>
      </c>
      <c r="CY44" s="1" t="n">
        <f aca="false">4-BN44</f>
        <v>3</v>
      </c>
      <c r="CZ44" s="1" t="n">
        <f aca="false">4-BO44</f>
        <v>3</v>
      </c>
      <c r="DA44" s="1" t="n">
        <f aca="false">4-BP44</f>
        <v>0</v>
      </c>
      <c r="DB44" s="1" t="n">
        <f aca="false">4-BQ44</f>
        <v>1</v>
      </c>
      <c r="DC44" s="1" t="n">
        <f aca="false">4-BR44</f>
        <v>1</v>
      </c>
      <c r="DD44" s="1" t="n">
        <f aca="false">4-BS44</f>
        <v>1</v>
      </c>
      <c r="DE44" s="1" t="n">
        <f aca="false">4-BT44</f>
        <v>2</v>
      </c>
      <c r="DF44" s="1" t="n">
        <f aca="false">4-BU44</f>
        <v>2</v>
      </c>
      <c r="DH44" s="39" t="n">
        <v>41</v>
      </c>
      <c r="DI44" s="40" t="n">
        <f aca="false">DI43-牌譜解析!GP44</f>
        <v>1</v>
      </c>
      <c r="DJ44" s="13" t="n">
        <f aca="false">DJ43-牌譜解析!GQ44</f>
        <v>1</v>
      </c>
      <c r="DK44" s="13" t="n">
        <f aca="false">DK43-牌譜解析!GR44</f>
        <v>1</v>
      </c>
      <c r="DL44" s="13" t="n">
        <f aca="false">DL43-牌譜解析!GS44</f>
        <v>2</v>
      </c>
      <c r="DM44" s="13" t="n">
        <f aca="false">DM43-牌譜解析!GT44</f>
        <v>1</v>
      </c>
      <c r="DN44" s="13" t="n">
        <f aca="false">DN43-牌譜解析!GU44</f>
        <v>0</v>
      </c>
      <c r="DO44" s="13" t="n">
        <f aca="false">DO43-牌譜解析!GV44</f>
        <v>0</v>
      </c>
      <c r="DP44" s="13" t="n">
        <f aca="false">DP43-牌譜解析!GW44</f>
        <v>0</v>
      </c>
      <c r="DQ44" s="41" t="n">
        <f aca="false">DQ43-牌譜解析!GX44</f>
        <v>1</v>
      </c>
      <c r="DR44" s="40" t="n">
        <f aca="false">DR43-牌譜解析!GY44</f>
        <v>0</v>
      </c>
      <c r="DS44" s="13" t="n">
        <f aca="false">DS43-牌譜解析!GZ44</f>
        <v>0</v>
      </c>
      <c r="DT44" s="13" t="n">
        <f aca="false">DT43-牌譜解析!HA44</f>
        <v>0</v>
      </c>
      <c r="DU44" s="13" t="n">
        <f aca="false">DU43-牌譜解析!HB44</f>
        <v>0</v>
      </c>
      <c r="DV44" s="13" t="n">
        <f aca="false">DV43-牌譜解析!HC44</f>
        <v>1</v>
      </c>
      <c r="DW44" s="13" t="n">
        <f aca="false">DW43-牌譜解析!HD44</f>
        <v>1</v>
      </c>
      <c r="DX44" s="13" t="n">
        <f aca="false">DX43-牌譜解析!HE44</f>
        <v>0</v>
      </c>
      <c r="DY44" s="13" t="n">
        <f aca="false">DY43-牌譜解析!HF44</f>
        <v>0</v>
      </c>
      <c r="DZ44" s="41" t="n">
        <f aca="false">DZ43-牌譜解析!HG44</f>
        <v>0</v>
      </c>
      <c r="EA44" s="40" t="n">
        <f aca="false">EA43-牌譜解析!HH44</f>
        <v>1</v>
      </c>
      <c r="EB44" s="13" t="n">
        <f aca="false">EB43-牌譜解析!HI44</f>
        <v>2</v>
      </c>
      <c r="EC44" s="13" t="n">
        <f aca="false">EC43-牌譜解析!HJ44</f>
        <v>1</v>
      </c>
      <c r="ED44" s="13" t="n">
        <f aca="false">ED43-牌譜解析!HK44</f>
        <v>2</v>
      </c>
      <c r="EE44" s="13" t="n">
        <f aca="false">EE43-牌譜解析!HL44</f>
        <v>1</v>
      </c>
      <c r="EF44" s="13" t="n">
        <f aca="false">EF43-牌譜解析!HM44</f>
        <v>2</v>
      </c>
      <c r="EG44" s="13" t="n">
        <f aca="false">EG43-牌譜解析!HN44</f>
        <v>2</v>
      </c>
      <c r="EH44" s="13" t="n">
        <f aca="false">EH43-牌譜解析!HO44</f>
        <v>0</v>
      </c>
      <c r="EI44" s="41" t="n">
        <f aca="false">EI43-牌譜解析!HP44</f>
        <v>2</v>
      </c>
      <c r="EJ44" s="13" t="n">
        <f aca="false">EJ43-牌譜解析!HQ44</f>
        <v>1</v>
      </c>
      <c r="EK44" s="13" t="n">
        <f aca="false">EK43-牌譜解析!HR44</f>
        <v>0</v>
      </c>
      <c r="EL44" s="13" t="n">
        <f aca="false">EL43-牌譜解析!HS44</f>
        <v>1</v>
      </c>
      <c r="EM44" s="13" t="n">
        <f aca="false">EM43-牌譜解析!HT44</f>
        <v>1</v>
      </c>
      <c r="EN44" s="13" t="n">
        <f aca="false">EN43-牌譜解析!HU44</f>
        <v>1</v>
      </c>
      <c r="EO44" s="13" t="n">
        <f aca="false">EO43-牌譜解析!HV44</f>
        <v>2</v>
      </c>
      <c r="EP44" s="13" t="n">
        <f aca="false">EP43-牌譜解析!HW44</f>
        <v>1</v>
      </c>
      <c r="EQ44" s="16" t="n">
        <f aca="false">SUM(DI44:EP44)</f>
        <v>29</v>
      </c>
    </row>
    <row r="45" customFormat="false" ht="13.5" hidden="false" customHeight="false" outlineLevel="0" collapsed="false">
      <c r="A45" s="1" t="n">
        <v>4</v>
      </c>
      <c r="C45" s="16" t="n">
        <v>42</v>
      </c>
      <c r="D45" s="1" t="n">
        <f aca="false">牌譜解析!AW26</f>
        <v>0</v>
      </c>
      <c r="E45" s="1" t="n">
        <f aca="false">牌譜解析!AX26</f>
        <v>0</v>
      </c>
      <c r="F45" s="1" t="n">
        <f aca="false">牌譜解析!AY26</f>
        <v>0</v>
      </c>
      <c r="G45" s="1" t="n">
        <f aca="false">牌譜解析!AZ26</f>
        <v>1</v>
      </c>
      <c r="H45" s="1" t="n">
        <f aca="false">牌譜解析!BA26</f>
        <v>0</v>
      </c>
      <c r="I45" s="1" t="n">
        <f aca="false">牌譜解析!BB26</f>
        <v>0</v>
      </c>
      <c r="J45" s="1" t="n">
        <f aca="false">牌譜解析!BC26</f>
        <v>0</v>
      </c>
      <c r="K45" s="1" t="n">
        <f aca="false">牌譜解析!BD26</f>
        <v>0</v>
      </c>
      <c r="L45" s="1" t="n">
        <f aca="false">牌譜解析!BE26</f>
        <v>0</v>
      </c>
      <c r="M45" s="1" t="n">
        <f aca="false">牌譜解析!BF26</f>
        <v>0</v>
      </c>
      <c r="N45" s="1" t="n">
        <f aca="false">牌譜解析!BG26</f>
        <v>0</v>
      </c>
      <c r="O45" s="1" t="n">
        <f aca="false">牌譜解析!BH26</f>
        <v>0</v>
      </c>
      <c r="P45" s="1" t="n">
        <f aca="false">牌譜解析!BI26</f>
        <v>0</v>
      </c>
      <c r="Q45" s="1" t="n">
        <f aca="false">牌譜解析!BJ26</f>
        <v>0</v>
      </c>
      <c r="R45" s="1" t="n">
        <f aca="false">牌譜解析!BK26</f>
        <v>0</v>
      </c>
      <c r="S45" s="1" t="n">
        <f aca="false">牌譜解析!BL26</f>
        <v>0</v>
      </c>
      <c r="T45" s="1" t="n">
        <f aca="false">牌譜解析!BM26</f>
        <v>0</v>
      </c>
      <c r="U45" s="1" t="n">
        <f aca="false">牌譜解析!BN26</f>
        <v>0</v>
      </c>
      <c r="V45" s="1" t="n">
        <f aca="false">牌譜解析!BO26</f>
        <v>0</v>
      </c>
      <c r="W45" s="1" t="n">
        <f aca="false">牌譜解析!BP26</f>
        <v>0</v>
      </c>
      <c r="X45" s="1" t="n">
        <f aca="false">牌譜解析!BQ26</f>
        <v>0</v>
      </c>
      <c r="Y45" s="1" t="n">
        <f aca="false">牌譜解析!BR26</f>
        <v>0</v>
      </c>
      <c r="Z45" s="1" t="n">
        <f aca="false">牌譜解析!BS26</f>
        <v>0</v>
      </c>
      <c r="AA45" s="1" t="n">
        <f aca="false">牌譜解析!BT26</f>
        <v>0</v>
      </c>
      <c r="AB45" s="1" t="n">
        <f aca="false">牌譜解析!BU26</f>
        <v>0</v>
      </c>
      <c r="AC45" s="1" t="n">
        <f aca="false">牌譜解析!BV26</f>
        <v>0</v>
      </c>
      <c r="AD45" s="1" t="n">
        <f aca="false">牌譜解析!BW26</f>
        <v>0</v>
      </c>
      <c r="AE45" s="1" t="n">
        <f aca="false">牌譜解析!BX26</f>
        <v>0</v>
      </c>
      <c r="AF45" s="1" t="n">
        <f aca="false">牌譜解析!BY26</f>
        <v>0</v>
      </c>
      <c r="AG45" s="1" t="n">
        <f aca="false">牌譜解析!BZ26</f>
        <v>0</v>
      </c>
      <c r="AH45" s="1" t="n">
        <f aca="false">牌譜解析!CA26</f>
        <v>0</v>
      </c>
      <c r="AI45" s="1" t="n">
        <f aca="false">牌譜解析!CB26</f>
        <v>0</v>
      </c>
      <c r="AJ45" s="1" t="n">
        <f aca="false">牌譜解析!CC26</f>
        <v>0</v>
      </c>
      <c r="AK45" s="1" t="n">
        <f aca="false">牌譜解析!CD26</f>
        <v>0</v>
      </c>
      <c r="AM45" s="16" t="n">
        <v>42</v>
      </c>
      <c r="AN45" s="1" t="n">
        <f aca="false">SUM(D$3:D45)</f>
        <v>1</v>
      </c>
      <c r="AO45" s="1" t="n">
        <f aca="false">SUM(E$3:E45)</f>
        <v>0</v>
      </c>
      <c r="AP45" s="1" t="n">
        <f aca="false">SUM(F$3:F45)</f>
        <v>1</v>
      </c>
      <c r="AQ45" s="1" t="n">
        <f aca="false">SUM(G$3:G45)</f>
        <v>1</v>
      </c>
      <c r="AR45" s="1" t="n">
        <f aca="false">SUM(H$3:H45)</f>
        <v>0</v>
      </c>
      <c r="AS45" s="1" t="n">
        <f aca="false">SUM(I$3:I45)</f>
        <v>1</v>
      </c>
      <c r="AT45" s="1" t="n">
        <f aca="false">SUM(J$3:J45)</f>
        <v>1</v>
      </c>
      <c r="AU45" s="1" t="n">
        <f aca="false">SUM(K$3:K45)</f>
        <v>3</v>
      </c>
      <c r="AV45" s="1" t="n">
        <f aca="false">SUM(L$3:L45)</f>
        <v>2</v>
      </c>
      <c r="AW45" s="1" t="n">
        <f aca="false">SUM(M$3:M45)</f>
        <v>3</v>
      </c>
      <c r="AX45" s="1" t="n">
        <f aca="false">SUM(N$3:N45)</f>
        <v>4</v>
      </c>
      <c r="AY45" s="1" t="n">
        <f aca="false">SUM(O$3:O45)</f>
        <v>2</v>
      </c>
      <c r="AZ45" s="1" t="n">
        <f aca="false">SUM(P$3:P45)</f>
        <v>3</v>
      </c>
      <c r="BA45" s="1" t="n">
        <f aca="false">SUM(Q$3:Q45)</f>
        <v>1</v>
      </c>
      <c r="BB45" s="1" t="n">
        <f aca="false">SUM(R$3:R45)</f>
        <v>1</v>
      </c>
      <c r="BC45" s="1" t="n">
        <f aca="false">SUM(S$3:S45)</f>
        <v>1</v>
      </c>
      <c r="BD45" s="1" t="n">
        <f aca="false">SUM(T$3:T45)</f>
        <v>2</v>
      </c>
      <c r="BE45" s="1" t="n">
        <f aca="false">SUM(U$3:U45)</f>
        <v>3</v>
      </c>
      <c r="BF45" s="1" t="n">
        <f aca="false">SUM(V$3:V45)</f>
        <v>1</v>
      </c>
      <c r="BG45" s="1" t="n">
        <f aca="false">SUM(W$3:W45)</f>
        <v>1</v>
      </c>
      <c r="BH45" s="1" t="n">
        <f aca="false">SUM(X$3:X45)</f>
        <v>1</v>
      </c>
      <c r="BI45" s="1" t="n">
        <f aca="false">SUM(Y$3:Y45)</f>
        <v>0</v>
      </c>
      <c r="BJ45" s="1" t="n">
        <f aca="false">SUM(Z$3:Z45)</f>
        <v>2</v>
      </c>
      <c r="BK45" s="1" t="n">
        <f aca="false">SUM(AA$3:AA45)</f>
        <v>0</v>
      </c>
      <c r="BL45" s="1" t="n">
        <f aca="false">SUM(AB$3:AB45)</f>
        <v>0</v>
      </c>
      <c r="BM45" s="1" t="n">
        <f aca="false">SUM(AC$3:AC45)</f>
        <v>1</v>
      </c>
      <c r="BN45" s="1" t="n">
        <f aca="false">SUM(AD$3:AD45)</f>
        <v>1</v>
      </c>
      <c r="BO45" s="1" t="n">
        <f aca="false">SUM(AE$3:AE45)</f>
        <v>1</v>
      </c>
      <c r="BP45" s="1" t="n">
        <f aca="false">SUM(AF$3:AF45)</f>
        <v>4</v>
      </c>
      <c r="BQ45" s="1" t="n">
        <f aca="false">SUM(AG$3:AG45)</f>
        <v>3</v>
      </c>
      <c r="BR45" s="1" t="n">
        <f aca="false">SUM(AH$3:AH45)</f>
        <v>3</v>
      </c>
      <c r="BS45" s="1" t="n">
        <f aca="false">SUM(AI$3:AI45)</f>
        <v>3</v>
      </c>
      <c r="BT45" s="1" t="n">
        <f aca="false">SUM(AJ$3:AJ45)</f>
        <v>2</v>
      </c>
      <c r="BU45" s="1" t="n">
        <f aca="false">SUM(AK$3:AK45)</f>
        <v>2</v>
      </c>
      <c r="BV45" s="1" t="n">
        <f aca="false">SUM(AN45:BU45)</f>
        <v>55</v>
      </c>
      <c r="BX45" s="16" t="n">
        <v>42</v>
      </c>
      <c r="BY45" s="1" t="n">
        <f aca="false">4-AN45</f>
        <v>3</v>
      </c>
      <c r="BZ45" s="1" t="n">
        <f aca="false">4-AO45</f>
        <v>4</v>
      </c>
      <c r="CA45" s="1" t="n">
        <f aca="false">4-AP45</f>
        <v>3</v>
      </c>
      <c r="CB45" s="1" t="n">
        <f aca="false">4-AQ45</f>
        <v>3</v>
      </c>
      <c r="CC45" s="1" t="n">
        <f aca="false">4-AR45</f>
        <v>4</v>
      </c>
      <c r="CD45" s="1" t="n">
        <f aca="false">4-AS45</f>
        <v>3</v>
      </c>
      <c r="CE45" s="1" t="n">
        <f aca="false">4-AT45</f>
        <v>3</v>
      </c>
      <c r="CF45" s="1" t="n">
        <f aca="false">4-AU45</f>
        <v>1</v>
      </c>
      <c r="CG45" s="1" t="n">
        <f aca="false">4-AV45</f>
        <v>2</v>
      </c>
      <c r="CH45" s="1" t="n">
        <f aca="false">4-AW45</f>
        <v>1</v>
      </c>
      <c r="CI45" s="1" t="n">
        <f aca="false">4-AX45</f>
        <v>0</v>
      </c>
      <c r="CJ45" s="1" t="n">
        <f aca="false">4-AY45</f>
        <v>2</v>
      </c>
      <c r="CK45" s="1" t="n">
        <f aca="false">4-AZ45</f>
        <v>1</v>
      </c>
      <c r="CL45" s="1" t="n">
        <f aca="false">4-BA45</f>
        <v>3</v>
      </c>
      <c r="CM45" s="1" t="n">
        <f aca="false">4-BB45</f>
        <v>3</v>
      </c>
      <c r="CN45" s="1" t="n">
        <f aca="false">4-BC45</f>
        <v>3</v>
      </c>
      <c r="CO45" s="1" t="n">
        <f aca="false">4-BD45</f>
        <v>2</v>
      </c>
      <c r="CP45" s="1" t="n">
        <f aca="false">4-BE45</f>
        <v>1</v>
      </c>
      <c r="CQ45" s="1" t="n">
        <f aca="false">4-BF45</f>
        <v>3</v>
      </c>
      <c r="CR45" s="1" t="n">
        <f aca="false">4-BG45</f>
        <v>3</v>
      </c>
      <c r="CS45" s="1" t="n">
        <f aca="false">4-BH45</f>
        <v>3</v>
      </c>
      <c r="CT45" s="1" t="n">
        <f aca="false">4-BI45</f>
        <v>4</v>
      </c>
      <c r="CU45" s="1" t="n">
        <f aca="false">4-BJ45</f>
        <v>2</v>
      </c>
      <c r="CV45" s="1" t="n">
        <f aca="false">4-BK45</f>
        <v>4</v>
      </c>
      <c r="CW45" s="1" t="n">
        <f aca="false">4-BL45</f>
        <v>4</v>
      </c>
      <c r="CX45" s="1" t="n">
        <f aca="false">4-BM45</f>
        <v>3</v>
      </c>
      <c r="CY45" s="1" t="n">
        <f aca="false">4-BN45</f>
        <v>3</v>
      </c>
      <c r="CZ45" s="1" t="n">
        <f aca="false">4-BO45</f>
        <v>3</v>
      </c>
      <c r="DA45" s="1" t="n">
        <f aca="false">4-BP45</f>
        <v>0</v>
      </c>
      <c r="DB45" s="1" t="n">
        <f aca="false">4-BQ45</f>
        <v>1</v>
      </c>
      <c r="DC45" s="1" t="n">
        <f aca="false">4-BR45</f>
        <v>1</v>
      </c>
      <c r="DD45" s="1" t="n">
        <f aca="false">4-BS45</f>
        <v>1</v>
      </c>
      <c r="DE45" s="1" t="n">
        <f aca="false">4-BT45</f>
        <v>2</v>
      </c>
      <c r="DF45" s="1" t="n">
        <f aca="false">4-BU45</f>
        <v>2</v>
      </c>
      <c r="DH45" s="5" t="n">
        <v>42</v>
      </c>
      <c r="DI45" s="40" t="n">
        <f aca="false">DI44-牌譜解析!GP45</f>
        <v>1</v>
      </c>
      <c r="DJ45" s="13" t="n">
        <f aca="false">DJ44-牌譜解析!GQ45</f>
        <v>1</v>
      </c>
      <c r="DK45" s="13" t="n">
        <f aca="false">DK44-牌譜解析!GR45</f>
        <v>1</v>
      </c>
      <c r="DL45" s="13" t="n">
        <f aca="false">DL44-牌譜解析!GS45</f>
        <v>1</v>
      </c>
      <c r="DM45" s="13" t="n">
        <f aca="false">DM44-牌譜解析!GT45</f>
        <v>1</v>
      </c>
      <c r="DN45" s="13" t="n">
        <f aca="false">DN44-牌譜解析!GU45</f>
        <v>0</v>
      </c>
      <c r="DO45" s="13" t="n">
        <f aca="false">DO44-牌譜解析!GV45</f>
        <v>0</v>
      </c>
      <c r="DP45" s="13" t="n">
        <f aca="false">DP44-牌譜解析!GW45</f>
        <v>0</v>
      </c>
      <c r="DQ45" s="41" t="n">
        <f aca="false">DQ44-牌譜解析!GX45</f>
        <v>1</v>
      </c>
      <c r="DR45" s="40" t="n">
        <f aca="false">DR44-牌譜解析!GY45</f>
        <v>0</v>
      </c>
      <c r="DS45" s="13" t="n">
        <f aca="false">DS44-牌譜解析!GZ45</f>
        <v>0</v>
      </c>
      <c r="DT45" s="13" t="n">
        <f aca="false">DT44-牌譜解析!HA45</f>
        <v>0</v>
      </c>
      <c r="DU45" s="13" t="n">
        <f aca="false">DU44-牌譜解析!HB45</f>
        <v>0</v>
      </c>
      <c r="DV45" s="13" t="n">
        <f aca="false">DV44-牌譜解析!HC45</f>
        <v>1</v>
      </c>
      <c r="DW45" s="13" t="n">
        <f aca="false">DW44-牌譜解析!HD45</f>
        <v>1</v>
      </c>
      <c r="DX45" s="13" t="n">
        <f aca="false">DX44-牌譜解析!HE45</f>
        <v>0</v>
      </c>
      <c r="DY45" s="13" t="n">
        <f aca="false">DY44-牌譜解析!HF45</f>
        <v>0</v>
      </c>
      <c r="DZ45" s="41" t="n">
        <f aca="false">DZ44-牌譜解析!HG45</f>
        <v>0</v>
      </c>
      <c r="EA45" s="40" t="n">
        <f aca="false">EA44-牌譜解析!HH45</f>
        <v>1</v>
      </c>
      <c r="EB45" s="13" t="n">
        <f aca="false">EB44-牌譜解析!HI45</f>
        <v>2</v>
      </c>
      <c r="EC45" s="13" t="n">
        <f aca="false">EC44-牌譜解析!HJ45</f>
        <v>1</v>
      </c>
      <c r="ED45" s="13" t="n">
        <f aca="false">ED44-牌譜解析!HK45</f>
        <v>2</v>
      </c>
      <c r="EE45" s="13" t="n">
        <f aca="false">EE44-牌譜解析!HL45</f>
        <v>1</v>
      </c>
      <c r="EF45" s="13" t="n">
        <f aca="false">EF44-牌譜解析!HM45</f>
        <v>2</v>
      </c>
      <c r="EG45" s="13" t="n">
        <f aca="false">EG44-牌譜解析!HN45</f>
        <v>2</v>
      </c>
      <c r="EH45" s="13" t="n">
        <f aca="false">EH44-牌譜解析!HO45</f>
        <v>0</v>
      </c>
      <c r="EI45" s="41" t="n">
        <f aca="false">EI44-牌譜解析!HP45</f>
        <v>2</v>
      </c>
      <c r="EJ45" s="13" t="n">
        <f aca="false">EJ44-牌譜解析!HQ45</f>
        <v>1</v>
      </c>
      <c r="EK45" s="13" t="n">
        <f aca="false">EK44-牌譜解析!HR45</f>
        <v>0</v>
      </c>
      <c r="EL45" s="13" t="n">
        <f aca="false">EL44-牌譜解析!HS45</f>
        <v>1</v>
      </c>
      <c r="EM45" s="13" t="n">
        <f aca="false">EM44-牌譜解析!HT45</f>
        <v>1</v>
      </c>
      <c r="EN45" s="13" t="n">
        <f aca="false">EN44-牌譜解析!HU45</f>
        <v>1</v>
      </c>
      <c r="EO45" s="13" t="n">
        <f aca="false">EO44-牌譜解析!HV45</f>
        <v>2</v>
      </c>
      <c r="EP45" s="13" t="n">
        <f aca="false">EP44-牌譜解析!HW45</f>
        <v>1</v>
      </c>
      <c r="EQ45" s="16" t="n">
        <f aca="false">SUM(DI45:EP45)</f>
        <v>28</v>
      </c>
    </row>
    <row r="46" customFormat="false" ht="13.5" hidden="false" customHeight="false" outlineLevel="0" collapsed="false">
      <c r="A46" s="1" t="n">
        <v>1</v>
      </c>
      <c r="C46" s="16" t="n">
        <v>43</v>
      </c>
      <c r="D46" s="1" t="n">
        <f aca="false">牌譜解析!CH26</f>
        <v>0</v>
      </c>
      <c r="E46" s="1" t="n">
        <f aca="false">牌譜解析!CI26</f>
        <v>0</v>
      </c>
      <c r="F46" s="1" t="n">
        <f aca="false">牌譜解析!CJ26</f>
        <v>0</v>
      </c>
      <c r="G46" s="1" t="n">
        <f aca="false">牌譜解析!CK26</f>
        <v>0</v>
      </c>
      <c r="H46" s="1" t="n">
        <f aca="false">牌譜解析!CL26</f>
        <v>1</v>
      </c>
      <c r="I46" s="1" t="n">
        <f aca="false">牌譜解析!CM26</f>
        <v>0</v>
      </c>
      <c r="J46" s="1" t="n">
        <f aca="false">牌譜解析!CN26</f>
        <v>0</v>
      </c>
      <c r="K46" s="1" t="n">
        <f aca="false">牌譜解析!CO26</f>
        <v>0</v>
      </c>
      <c r="L46" s="1" t="n">
        <f aca="false">牌譜解析!CP26</f>
        <v>0</v>
      </c>
      <c r="M46" s="1" t="n">
        <f aca="false">牌譜解析!CQ26</f>
        <v>0</v>
      </c>
      <c r="N46" s="1" t="n">
        <f aca="false">牌譜解析!CR26</f>
        <v>0</v>
      </c>
      <c r="O46" s="1" t="n">
        <f aca="false">牌譜解析!CS26</f>
        <v>0</v>
      </c>
      <c r="P46" s="1" t="n">
        <f aca="false">牌譜解析!CT26</f>
        <v>0</v>
      </c>
      <c r="Q46" s="1" t="n">
        <f aca="false">牌譜解析!CU26</f>
        <v>0</v>
      </c>
      <c r="R46" s="1" t="n">
        <f aca="false">牌譜解析!CV26</f>
        <v>0</v>
      </c>
      <c r="S46" s="1" t="n">
        <f aca="false">牌譜解析!CW26</f>
        <v>0</v>
      </c>
      <c r="T46" s="1" t="n">
        <f aca="false">牌譜解析!CX26</f>
        <v>0</v>
      </c>
      <c r="U46" s="1" t="n">
        <f aca="false">牌譜解析!CY26</f>
        <v>0</v>
      </c>
      <c r="V46" s="1" t="n">
        <f aca="false">牌譜解析!CZ26</f>
        <v>0</v>
      </c>
      <c r="W46" s="1" t="n">
        <f aca="false">牌譜解析!DA26</f>
        <v>0</v>
      </c>
      <c r="X46" s="1" t="n">
        <f aca="false">牌譜解析!DB26</f>
        <v>0</v>
      </c>
      <c r="Y46" s="1" t="n">
        <f aca="false">牌譜解析!DC26</f>
        <v>0</v>
      </c>
      <c r="Z46" s="1" t="n">
        <f aca="false">牌譜解析!DD26</f>
        <v>0</v>
      </c>
      <c r="AA46" s="1" t="n">
        <f aca="false">牌譜解析!DE26</f>
        <v>0</v>
      </c>
      <c r="AB46" s="1" t="n">
        <f aca="false">牌譜解析!DF26</f>
        <v>0</v>
      </c>
      <c r="AC46" s="1" t="n">
        <f aca="false">牌譜解析!DG26</f>
        <v>0</v>
      </c>
      <c r="AD46" s="1" t="n">
        <f aca="false">牌譜解析!DH26</f>
        <v>0</v>
      </c>
      <c r="AE46" s="1" t="n">
        <f aca="false">牌譜解析!DI26</f>
        <v>0</v>
      </c>
      <c r="AF46" s="1" t="n">
        <f aca="false">牌譜解析!DJ26</f>
        <v>0</v>
      </c>
      <c r="AG46" s="1" t="n">
        <f aca="false">牌譜解析!DK26</f>
        <v>0</v>
      </c>
      <c r="AH46" s="1" t="n">
        <f aca="false">牌譜解析!DL26</f>
        <v>0</v>
      </c>
      <c r="AI46" s="1" t="n">
        <f aca="false">牌譜解析!DM26</f>
        <v>0</v>
      </c>
      <c r="AJ46" s="1" t="n">
        <f aca="false">牌譜解析!DN26</f>
        <v>0</v>
      </c>
      <c r="AK46" s="1" t="n">
        <f aca="false">牌譜解析!DO26</f>
        <v>0</v>
      </c>
      <c r="AM46" s="16" t="n">
        <v>43</v>
      </c>
      <c r="AN46" s="1" t="n">
        <f aca="false">SUM(D$3:D46)</f>
        <v>1</v>
      </c>
      <c r="AO46" s="1" t="n">
        <f aca="false">SUM(E$3:E46)</f>
        <v>0</v>
      </c>
      <c r="AP46" s="1" t="n">
        <f aca="false">SUM(F$3:F46)</f>
        <v>1</v>
      </c>
      <c r="AQ46" s="1" t="n">
        <f aca="false">SUM(G$3:G46)</f>
        <v>1</v>
      </c>
      <c r="AR46" s="1" t="n">
        <f aca="false">SUM(H$3:H46)</f>
        <v>1</v>
      </c>
      <c r="AS46" s="1" t="n">
        <f aca="false">SUM(I$3:I46)</f>
        <v>1</v>
      </c>
      <c r="AT46" s="1" t="n">
        <f aca="false">SUM(J$3:J46)</f>
        <v>1</v>
      </c>
      <c r="AU46" s="1" t="n">
        <f aca="false">SUM(K$3:K46)</f>
        <v>3</v>
      </c>
      <c r="AV46" s="1" t="n">
        <f aca="false">SUM(L$3:L46)</f>
        <v>2</v>
      </c>
      <c r="AW46" s="1" t="n">
        <f aca="false">SUM(M$3:M46)</f>
        <v>3</v>
      </c>
      <c r="AX46" s="1" t="n">
        <f aca="false">SUM(N$3:N46)</f>
        <v>4</v>
      </c>
      <c r="AY46" s="1" t="n">
        <f aca="false">SUM(O$3:O46)</f>
        <v>2</v>
      </c>
      <c r="AZ46" s="1" t="n">
        <f aca="false">SUM(P$3:P46)</f>
        <v>3</v>
      </c>
      <c r="BA46" s="1" t="n">
        <f aca="false">SUM(Q$3:Q46)</f>
        <v>1</v>
      </c>
      <c r="BB46" s="1" t="n">
        <f aca="false">SUM(R$3:R46)</f>
        <v>1</v>
      </c>
      <c r="BC46" s="1" t="n">
        <f aca="false">SUM(S$3:S46)</f>
        <v>1</v>
      </c>
      <c r="BD46" s="1" t="n">
        <f aca="false">SUM(T$3:T46)</f>
        <v>2</v>
      </c>
      <c r="BE46" s="1" t="n">
        <f aca="false">SUM(U$3:U46)</f>
        <v>3</v>
      </c>
      <c r="BF46" s="1" t="n">
        <f aca="false">SUM(V$3:V46)</f>
        <v>1</v>
      </c>
      <c r="BG46" s="1" t="n">
        <f aca="false">SUM(W$3:W46)</f>
        <v>1</v>
      </c>
      <c r="BH46" s="1" t="n">
        <f aca="false">SUM(X$3:X46)</f>
        <v>1</v>
      </c>
      <c r="BI46" s="1" t="n">
        <f aca="false">SUM(Y$3:Y46)</f>
        <v>0</v>
      </c>
      <c r="BJ46" s="1" t="n">
        <f aca="false">SUM(Z$3:Z46)</f>
        <v>2</v>
      </c>
      <c r="BK46" s="1" t="n">
        <f aca="false">SUM(AA$3:AA46)</f>
        <v>0</v>
      </c>
      <c r="BL46" s="1" t="n">
        <f aca="false">SUM(AB$3:AB46)</f>
        <v>0</v>
      </c>
      <c r="BM46" s="1" t="n">
        <f aca="false">SUM(AC$3:AC46)</f>
        <v>1</v>
      </c>
      <c r="BN46" s="1" t="n">
        <f aca="false">SUM(AD$3:AD46)</f>
        <v>1</v>
      </c>
      <c r="BO46" s="1" t="n">
        <f aca="false">SUM(AE$3:AE46)</f>
        <v>1</v>
      </c>
      <c r="BP46" s="1" t="n">
        <f aca="false">SUM(AF$3:AF46)</f>
        <v>4</v>
      </c>
      <c r="BQ46" s="1" t="n">
        <f aca="false">SUM(AG$3:AG46)</f>
        <v>3</v>
      </c>
      <c r="BR46" s="1" t="n">
        <f aca="false">SUM(AH$3:AH46)</f>
        <v>3</v>
      </c>
      <c r="BS46" s="1" t="n">
        <f aca="false">SUM(AI$3:AI46)</f>
        <v>3</v>
      </c>
      <c r="BT46" s="1" t="n">
        <f aca="false">SUM(AJ$3:AJ46)</f>
        <v>2</v>
      </c>
      <c r="BU46" s="1" t="n">
        <f aca="false">SUM(AK$3:AK46)</f>
        <v>2</v>
      </c>
      <c r="BV46" s="1" t="n">
        <f aca="false">SUM(AN46:BU46)</f>
        <v>56</v>
      </c>
      <c r="BX46" s="16" t="n">
        <v>43</v>
      </c>
      <c r="BY46" s="1" t="n">
        <f aca="false">4-AN46</f>
        <v>3</v>
      </c>
      <c r="BZ46" s="1" t="n">
        <f aca="false">4-AO46</f>
        <v>4</v>
      </c>
      <c r="CA46" s="1" t="n">
        <f aca="false">4-AP46</f>
        <v>3</v>
      </c>
      <c r="CB46" s="1" t="n">
        <f aca="false">4-AQ46</f>
        <v>3</v>
      </c>
      <c r="CC46" s="1" t="n">
        <f aca="false">4-AR46</f>
        <v>3</v>
      </c>
      <c r="CD46" s="1" t="n">
        <f aca="false">4-AS46</f>
        <v>3</v>
      </c>
      <c r="CE46" s="1" t="n">
        <f aca="false">4-AT46</f>
        <v>3</v>
      </c>
      <c r="CF46" s="1" t="n">
        <f aca="false">4-AU46</f>
        <v>1</v>
      </c>
      <c r="CG46" s="1" t="n">
        <f aca="false">4-AV46</f>
        <v>2</v>
      </c>
      <c r="CH46" s="1" t="n">
        <f aca="false">4-AW46</f>
        <v>1</v>
      </c>
      <c r="CI46" s="1" t="n">
        <f aca="false">4-AX46</f>
        <v>0</v>
      </c>
      <c r="CJ46" s="1" t="n">
        <f aca="false">4-AY46</f>
        <v>2</v>
      </c>
      <c r="CK46" s="1" t="n">
        <f aca="false">4-AZ46</f>
        <v>1</v>
      </c>
      <c r="CL46" s="1" t="n">
        <f aca="false">4-BA46</f>
        <v>3</v>
      </c>
      <c r="CM46" s="1" t="n">
        <f aca="false">4-BB46</f>
        <v>3</v>
      </c>
      <c r="CN46" s="1" t="n">
        <f aca="false">4-BC46</f>
        <v>3</v>
      </c>
      <c r="CO46" s="1" t="n">
        <f aca="false">4-BD46</f>
        <v>2</v>
      </c>
      <c r="CP46" s="1" t="n">
        <f aca="false">4-BE46</f>
        <v>1</v>
      </c>
      <c r="CQ46" s="1" t="n">
        <f aca="false">4-BF46</f>
        <v>3</v>
      </c>
      <c r="CR46" s="1" t="n">
        <f aca="false">4-BG46</f>
        <v>3</v>
      </c>
      <c r="CS46" s="1" t="n">
        <f aca="false">4-BH46</f>
        <v>3</v>
      </c>
      <c r="CT46" s="1" t="n">
        <f aca="false">4-BI46</f>
        <v>4</v>
      </c>
      <c r="CU46" s="1" t="n">
        <f aca="false">4-BJ46</f>
        <v>2</v>
      </c>
      <c r="CV46" s="1" t="n">
        <f aca="false">4-BK46</f>
        <v>4</v>
      </c>
      <c r="CW46" s="1" t="n">
        <f aca="false">4-BL46</f>
        <v>4</v>
      </c>
      <c r="CX46" s="1" t="n">
        <f aca="false">4-BM46</f>
        <v>3</v>
      </c>
      <c r="CY46" s="1" t="n">
        <f aca="false">4-BN46</f>
        <v>3</v>
      </c>
      <c r="CZ46" s="1" t="n">
        <f aca="false">4-BO46</f>
        <v>3</v>
      </c>
      <c r="DA46" s="1" t="n">
        <f aca="false">4-BP46</f>
        <v>0</v>
      </c>
      <c r="DB46" s="1" t="n">
        <f aca="false">4-BQ46</f>
        <v>1</v>
      </c>
      <c r="DC46" s="1" t="n">
        <f aca="false">4-BR46</f>
        <v>1</v>
      </c>
      <c r="DD46" s="1" t="n">
        <f aca="false">4-BS46</f>
        <v>1</v>
      </c>
      <c r="DE46" s="1" t="n">
        <f aca="false">4-BT46</f>
        <v>2</v>
      </c>
      <c r="DF46" s="1" t="n">
        <f aca="false">4-BU46</f>
        <v>2</v>
      </c>
      <c r="DH46" s="5" t="n">
        <v>43</v>
      </c>
      <c r="DI46" s="40" t="n">
        <f aca="false">DI45-牌譜解析!GP46</f>
        <v>1</v>
      </c>
      <c r="DJ46" s="13" t="n">
        <f aca="false">DJ45-牌譜解析!GQ46</f>
        <v>1</v>
      </c>
      <c r="DK46" s="13" t="n">
        <f aca="false">DK45-牌譜解析!GR46</f>
        <v>1</v>
      </c>
      <c r="DL46" s="13" t="n">
        <f aca="false">DL45-牌譜解析!GS46</f>
        <v>1</v>
      </c>
      <c r="DM46" s="13" t="n">
        <f aca="false">DM45-牌譜解析!GT46</f>
        <v>1</v>
      </c>
      <c r="DN46" s="13" t="n">
        <f aca="false">DN45-牌譜解析!GU46</f>
        <v>0</v>
      </c>
      <c r="DO46" s="13" t="n">
        <f aca="false">DO45-牌譜解析!GV46</f>
        <v>0</v>
      </c>
      <c r="DP46" s="13" t="n">
        <f aca="false">DP45-牌譜解析!GW46</f>
        <v>0</v>
      </c>
      <c r="DQ46" s="41" t="n">
        <f aca="false">DQ45-牌譜解析!GX46</f>
        <v>1</v>
      </c>
      <c r="DR46" s="40" t="n">
        <f aca="false">DR45-牌譜解析!GY46</f>
        <v>0</v>
      </c>
      <c r="DS46" s="13" t="n">
        <f aca="false">DS45-牌譜解析!GZ46</f>
        <v>0</v>
      </c>
      <c r="DT46" s="13" t="n">
        <f aca="false">DT45-牌譜解析!HA46</f>
        <v>0</v>
      </c>
      <c r="DU46" s="13" t="n">
        <f aca="false">DU45-牌譜解析!HB46</f>
        <v>0</v>
      </c>
      <c r="DV46" s="13" t="n">
        <f aca="false">DV45-牌譜解析!HC46</f>
        <v>1</v>
      </c>
      <c r="DW46" s="13" t="n">
        <f aca="false">DW45-牌譜解析!HD46</f>
        <v>1</v>
      </c>
      <c r="DX46" s="13" t="n">
        <f aca="false">DX45-牌譜解析!HE46</f>
        <v>0</v>
      </c>
      <c r="DY46" s="13" t="n">
        <f aca="false">DY45-牌譜解析!HF46</f>
        <v>0</v>
      </c>
      <c r="DZ46" s="41" t="n">
        <f aca="false">DZ45-牌譜解析!HG46</f>
        <v>0</v>
      </c>
      <c r="EA46" s="40" t="n">
        <f aca="false">EA45-牌譜解析!HH46</f>
        <v>1</v>
      </c>
      <c r="EB46" s="13" t="n">
        <f aca="false">EB45-牌譜解析!HI46</f>
        <v>2</v>
      </c>
      <c r="EC46" s="13" t="n">
        <f aca="false">EC45-牌譜解析!HJ46</f>
        <v>1</v>
      </c>
      <c r="ED46" s="13" t="n">
        <f aca="false">ED45-牌譜解析!HK46</f>
        <v>2</v>
      </c>
      <c r="EE46" s="13" t="n">
        <f aca="false">EE45-牌譜解析!HL46</f>
        <v>0</v>
      </c>
      <c r="EF46" s="13" t="n">
        <f aca="false">EF45-牌譜解析!HM46</f>
        <v>2</v>
      </c>
      <c r="EG46" s="13" t="n">
        <f aca="false">EG45-牌譜解析!HN46</f>
        <v>2</v>
      </c>
      <c r="EH46" s="13" t="n">
        <f aca="false">EH45-牌譜解析!HO46</f>
        <v>0</v>
      </c>
      <c r="EI46" s="41" t="n">
        <f aca="false">EI45-牌譜解析!HP46</f>
        <v>2</v>
      </c>
      <c r="EJ46" s="13" t="n">
        <f aca="false">EJ45-牌譜解析!HQ46</f>
        <v>1</v>
      </c>
      <c r="EK46" s="13" t="n">
        <f aca="false">EK45-牌譜解析!HR46</f>
        <v>0</v>
      </c>
      <c r="EL46" s="13" t="n">
        <f aca="false">EL45-牌譜解析!HS46</f>
        <v>1</v>
      </c>
      <c r="EM46" s="13" t="n">
        <f aca="false">EM45-牌譜解析!HT46</f>
        <v>1</v>
      </c>
      <c r="EN46" s="13" t="n">
        <f aca="false">EN45-牌譜解析!HU46</f>
        <v>1</v>
      </c>
      <c r="EO46" s="13" t="n">
        <f aca="false">EO45-牌譜解析!HV46</f>
        <v>2</v>
      </c>
      <c r="EP46" s="13" t="n">
        <f aca="false">EP45-牌譜解析!HW46</f>
        <v>1</v>
      </c>
      <c r="EQ46" s="16" t="n">
        <f aca="false">SUM(DI46:EP46)</f>
        <v>27</v>
      </c>
    </row>
    <row r="47" customFormat="false" ht="13.5" hidden="false" customHeight="false" outlineLevel="0" collapsed="false">
      <c r="A47" s="1" t="n">
        <v>2</v>
      </c>
      <c r="C47" s="16" t="n">
        <v>44</v>
      </c>
      <c r="D47" s="1" t="n">
        <f aca="false">牌譜解析!DS26</f>
        <v>0</v>
      </c>
      <c r="E47" s="1" t="n">
        <f aca="false">牌譜解析!DT26</f>
        <v>0</v>
      </c>
      <c r="F47" s="1" t="n">
        <f aca="false">牌譜解析!DU26</f>
        <v>0</v>
      </c>
      <c r="G47" s="1" t="n">
        <f aca="false">牌譜解析!DV26</f>
        <v>0</v>
      </c>
      <c r="H47" s="1" t="n">
        <f aca="false">牌譜解析!DW26</f>
        <v>0</v>
      </c>
      <c r="I47" s="1" t="n">
        <f aca="false">牌譜解析!DX26</f>
        <v>0</v>
      </c>
      <c r="J47" s="1" t="n">
        <f aca="false">牌譜解析!DY26</f>
        <v>0</v>
      </c>
      <c r="K47" s="1" t="n">
        <f aca="false">牌譜解析!DZ26</f>
        <v>0</v>
      </c>
      <c r="L47" s="1" t="n">
        <f aca="false">牌譜解析!EA26</f>
        <v>0</v>
      </c>
      <c r="M47" s="1" t="n">
        <f aca="false">牌譜解析!EB26</f>
        <v>0</v>
      </c>
      <c r="N47" s="1" t="n">
        <f aca="false">牌譜解析!EC26</f>
        <v>0</v>
      </c>
      <c r="O47" s="1" t="n">
        <f aca="false">牌譜解析!ED26</f>
        <v>0</v>
      </c>
      <c r="P47" s="1" t="n">
        <f aca="false">牌譜解析!EE26</f>
        <v>0</v>
      </c>
      <c r="Q47" s="1" t="n">
        <f aca="false">牌譜解析!EF26</f>
        <v>0</v>
      </c>
      <c r="R47" s="1" t="n">
        <f aca="false">牌譜解析!EG26</f>
        <v>0</v>
      </c>
      <c r="S47" s="1" t="n">
        <f aca="false">牌譜解析!EH26</f>
        <v>0</v>
      </c>
      <c r="T47" s="1" t="n">
        <f aca="false">牌譜解析!EI26</f>
        <v>0</v>
      </c>
      <c r="U47" s="1" t="n">
        <f aca="false">牌譜解析!EJ26</f>
        <v>0</v>
      </c>
      <c r="V47" s="1" t="n">
        <f aca="false">牌譜解析!EK26</f>
        <v>0</v>
      </c>
      <c r="W47" s="1" t="n">
        <f aca="false">牌譜解析!EL26</f>
        <v>0</v>
      </c>
      <c r="X47" s="1" t="n">
        <f aca="false">牌譜解析!EM26</f>
        <v>0</v>
      </c>
      <c r="Y47" s="1" t="n">
        <f aca="false">牌譜解析!EN26</f>
        <v>0</v>
      </c>
      <c r="Z47" s="1" t="n">
        <f aca="false">牌譜解析!EO26</f>
        <v>0</v>
      </c>
      <c r="AA47" s="1" t="n">
        <f aca="false">牌譜解析!EP26</f>
        <v>0</v>
      </c>
      <c r="AB47" s="1" t="n">
        <f aca="false">牌譜解析!EQ26</f>
        <v>0</v>
      </c>
      <c r="AC47" s="1" t="n">
        <f aca="false">牌譜解析!ER26</f>
        <v>0</v>
      </c>
      <c r="AD47" s="1" t="n">
        <f aca="false">牌譜解析!ES26</f>
        <v>0</v>
      </c>
      <c r="AE47" s="1" t="n">
        <f aca="false">牌譜解析!ET26</f>
        <v>1</v>
      </c>
      <c r="AF47" s="1" t="n">
        <f aca="false">牌譜解析!EU26</f>
        <v>0</v>
      </c>
      <c r="AG47" s="1" t="n">
        <f aca="false">牌譜解析!EV26</f>
        <v>0</v>
      </c>
      <c r="AH47" s="1" t="n">
        <f aca="false">牌譜解析!EW26</f>
        <v>0</v>
      </c>
      <c r="AI47" s="1" t="n">
        <f aca="false">牌譜解析!EX26</f>
        <v>0</v>
      </c>
      <c r="AJ47" s="1" t="n">
        <f aca="false">牌譜解析!EY26</f>
        <v>0</v>
      </c>
      <c r="AK47" s="1" t="n">
        <f aca="false">牌譜解析!EZ26</f>
        <v>0</v>
      </c>
      <c r="AM47" s="16" t="n">
        <v>44</v>
      </c>
      <c r="AN47" s="1" t="n">
        <f aca="false">SUM(D$3:D47)</f>
        <v>1</v>
      </c>
      <c r="AO47" s="1" t="n">
        <f aca="false">SUM(E$3:E47)</f>
        <v>0</v>
      </c>
      <c r="AP47" s="1" t="n">
        <f aca="false">SUM(F$3:F47)</f>
        <v>1</v>
      </c>
      <c r="AQ47" s="1" t="n">
        <f aca="false">SUM(G$3:G47)</f>
        <v>1</v>
      </c>
      <c r="AR47" s="1" t="n">
        <f aca="false">SUM(H$3:H47)</f>
        <v>1</v>
      </c>
      <c r="AS47" s="1" t="n">
        <f aca="false">SUM(I$3:I47)</f>
        <v>1</v>
      </c>
      <c r="AT47" s="1" t="n">
        <f aca="false">SUM(J$3:J47)</f>
        <v>1</v>
      </c>
      <c r="AU47" s="1" t="n">
        <f aca="false">SUM(K$3:K47)</f>
        <v>3</v>
      </c>
      <c r="AV47" s="1" t="n">
        <f aca="false">SUM(L$3:L47)</f>
        <v>2</v>
      </c>
      <c r="AW47" s="1" t="n">
        <f aca="false">SUM(M$3:M47)</f>
        <v>3</v>
      </c>
      <c r="AX47" s="1" t="n">
        <f aca="false">SUM(N$3:N47)</f>
        <v>4</v>
      </c>
      <c r="AY47" s="1" t="n">
        <f aca="false">SUM(O$3:O47)</f>
        <v>2</v>
      </c>
      <c r="AZ47" s="1" t="n">
        <f aca="false">SUM(P$3:P47)</f>
        <v>3</v>
      </c>
      <c r="BA47" s="1" t="n">
        <f aca="false">SUM(Q$3:Q47)</f>
        <v>1</v>
      </c>
      <c r="BB47" s="1" t="n">
        <f aca="false">SUM(R$3:R47)</f>
        <v>1</v>
      </c>
      <c r="BC47" s="1" t="n">
        <f aca="false">SUM(S$3:S47)</f>
        <v>1</v>
      </c>
      <c r="BD47" s="1" t="n">
        <f aca="false">SUM(T$3:T47)</f>
        <v>2</v>
      </c>
      <c r="BE47" s="1" t="n">
        <f aca="false">SUM(U$3:U47)</f>
        <v>3</v>
      </c>
      <c r="BF47" s="1" t="n">
        <f aca="false">SUM(V$3:V47)</f>
        <v>1</v>
      </c>
      <c r="BG47" s="1" t="n">
        <f aca="false">SUM(W$3:W47)</f>
        <v>1</v>
      </c>
      <c r="BH47" s="1" t="n">
        <f aca="false">SUM(X$3:X47)</f>
        <v>1</v>
      </c>
      <c r="BI47" s="1" t="n">
        <f aca="false">SUM(Y$3:Y47)</f>
        <v>0</v>
      </c>
      <c r="BJ47" s="1" t="n">
        <f aca="false">SUM(Z$3:Z47)</f>
        <v>2</v>
      </c>
      <c r="BK47" s="1" t="n">
        <f aca="false">SUM(AA$3:AA47)</f>
        <v>0</v>
      </c>
      <c r="BL47" s="1" t="n">
        <f aca="false">SUM(AB$3:AB47)</f>
        <v>0</v>
      </c>
      <c r="BM47" s="1" t="n">
        <f aca="false">SUM(AC$3:AC47)</f>
        <v>1</v>
      </c>
      <c r="BN47" s="1" t="n">
        <f aca="false">SUM(AD$3:AD47)</f>
        <v>1</v>
      </c>
      <c r="BO47" s="1" t="n">
        <f aca="false">SUM(AE$3:AE47)</f>
        <v>2</v>
      </c>
      <c r="BP47" s="1" t="n">
        <f aca="false">SUM(AF$3:AF47)</f>
        <v>4</v>
      </c>
      <c r="BQ47" s="1" t="n">
        <f aca="false">SUM(AG$3:AG47)</f>
        <v>3</v>
      </c>
      <c r="BR47" s="1" t="n">
        <f aca="false">SUM(AH$3:AH47)</f>
        <v>3</v>
      </c>
      <c r="BS47" s="1" t="n">
        <f aca="false">SUM(AI$3:AI47)</f>
        <v>3</v>
      </c>
      <c r="BT47" s="1" t="n">
        <f aca="false">SUM(AJ$3:AJ47)</f>
        <v>2</v>
      </c>
      <c r="BU47" s="1" t="n">
        <f aca="false">SUM(AK$3:AK47)</f>
        <v>2</v>
      </c>
      <c r="BV47" s="1" t="n">
        <f aca="false">SUM(AN47:BU47)</f>
        <v>57</v>
      </c>
      <c r="BX47" s="16" t="n">
        <v>44</v>
      </c>
      <c r="BY47" s="1" t="n">
        <f aca="false">4-AN47</f>
        <v>3</v>
      </c>
      <c r="BZ47" s="1" t="n">
        <f aca="false">4-AO47</f>
        <v>4</v>
      </c>
      <c r="CA47" s="1" t="n">
        <f aca="false">4-AP47</f>
        <v>3</v>
      </c>
      <c r="CB47" s="1" t="n">
        <f aca="false">4-AQ47</f>
        <v>3</v>
      </c>
      <c r="CC47" s="1" t="n">
        <f aca="false">4-AR47</f>
        <v>3</v>
      </c>
      <c r="CD47" s="1" t="n">
        <f aca="false">4-AS47</f>
        <v>3</v>
      </c>
      <c r="CE47" s="1" t="n">
        <f aca="false">4-AT47</f>
        <v>3</v>
      </c>
      <c r="CF47" s="1" t="n">
        <f aca="false">4-AU47</f>
        <v>1</v>
      </c>
      <c r="CG47" s="1" t="n">
        <f aca="false">4-AV47</f>
        <v>2</v>
      </c>
      <c r="CH47" s="1" t="n">
        <f aca="false">4-AW47</f>
        <v>1</v>
      </c>
      <c r="CI47" s="1" t="n">
        <f aca="false">4-AX47</f>
        <v>0</v>
      </c>
      <c r="CJ47" s="1" t="n">
        <f aca="false">4-AY47</f>
        <v>2</v>
      </c>
      <c r="CK47" s="1" t="n">
        <f aca="false">4-AZ47</f>
        <v>1</v>
      </c>
      <c r="CL47" s="1" t="n">
        <f aca="false">4-BA47</f>
        <v>3</v>
      </c>
      <c r="CM47" s="1" t="n">
        <f aca="false">4-BB47</f>
        <v>3</v>
      </c>
      <c r="CN47" s="1" t="n">
        <f aca="false">4-BC47</f>
        <v>3</v>
      </c>
      <c r="CO47" s="1" t="n">
        <f aca="false">4-BD47</f>
        <v>2</v>
      </c>
      <c r="CP47" s="1" t="n">
        <f aca="false">4-BE47</f>
        <v>1</v>
      </c>
      <c r="CQ47" s="1" t="n">
        <f aca="false">4-BF47</f>
        <v>3</v>
      </c>
      <c r="CR47" s="1" t="n">
        <f aca="false">4-BG47</f>
        <v>3</v>
      </c>
      <c r="CS47" s="1" t="n">
        <f aca="false">4-BH47</f>
        <v>3</v>
      </c>
      <c r="CT47" s="1" t="n">
        <f aca="false">4-BI47</f>
        <v>4</v>
      </c>
      <c r="CU47" s="1" t="n">
        <f aca="false">4-BJ47</f>
        <v>2</v>
      </c>
      <c r="CV47" s="1" t="n">
        <f aca="false">4-BK47</f>
        <v>4</v>
      </c>
      <c r="CW47" s="1" t="n">
        <f aca="false">4-BL47</f>
        <v>4</v>
      </c>
      <c r="CX47" s="1" t="n">
        <f aca="false">4-BM47</f>
        <v>3</v>
      </c>
      <c r="CY47" s="1" t="n">
        <f aca="false">4-BN47</f>
        <v>3</v>
      </c>
      <c r="CZ47" s="1" t="n">
        <f aca="false">4-BO47</f>
        <v>2</v>
      </c>
      <c r="DA47" s="1" t="n">
        <f aca="false">4-BP47</f>
        <v>0</v>
      </c>
      <c r="DB47" s="1" t="n">
        <f aca="false">4-BQ47</f>
        <v>1</v>
      </c>
      <c r="DC47" s="1" t="n">
        <f aca="false">4-BR47</f>
        <v>1</v>
      </c>
      <c r="DD47" s="1" t="n">
        <f aca="false">4-BS47</f>
        <v>1</v>
      </c>
      <c r="DE47" s="1" t="n">
        <f aca="false">4-BT47</f>
        <v>2</v>
      </c>
      <c r="DF47" s="1" t="n">
        <f aca="false">4-BU47</f>
        <v>2</v>
      </c>
      <c r="DH47" s="5" t="n">
        <v>44</v>
      </c>
      <c r="DI47" s="40" t="n">
        <f aca="false">DI46-牌譜解析!GP47</f>
        <v>1</v>
      </c>
      <c r="DJ47" s="13" t="n">
        <f aca="false">DJ46-牌譜解析!GQ47</f>
        <v>1</v>
      </c>
      <c r="DK47" s="13" t="n">
        <f aca="false">DK46-牌譜解析!GR47</f>
        <v>1</v>
      </c>
      <c r="DL47" s="13" t="n">
        <f aca="false">DL46-牌譜解析!GS47</f>
        <v>1</v>
      </c>
      <c r="DM47" s="13" t="n">
        <f aca="false">DM46-牌譜解析!GT47</f>
        <v>1</v>
      </c>
      <c r="DN47" s="13" t="n">
        <f aca="false">DN46-牌譜解析!GU47</f>
        <v>0</v>
      </c>
      <c r="DO47" s="13" t="n">
        <f aca="false">DO46-牌譜解析!GV47</f>
        <v>0</v>
      </c>
      <c r="DP47" s="13" t="n">
        <f aca="false">DP46-牌譜解析!GW47</f>
        <v>0</v>
      </c>
      <c r="DQ47" s="41" t="n">
        <f aca="false">DQ46-牌譜解析!GX47</f>
        <v>1</v>
      </c>
      <c r="DR47" s="40" t="n">
        <f aca="false">DR46-牌譜解析!GY47</f>
        <v>0</v>
      </c>
      <c r="DS47" s="13" t="n">
        <f aca="false">DS46-牌譜解析!GZ47</f>
        <v>0</v>
      </c>
      <c r="DT47" s="13" t="n">
        <f aca="false">DT46-牌譜解析!HA47</f>
        <v>0</v>
      </c>
      <c r="DU47" s="13" t="n">
        <f aca="false">DU46-牌譜解析!HB47</f>
        <v>0</v>
      </c>
      <c r="DV47" s="13" t="n">
        <f aca="false">DV46-牌譜解析!HC47</f>
        <v>0</v>
      </c>
      <c r="DW47" s="13" t="n">
        <f aca="false">DW46-牌譜解析!HD47</f>
        <v>1</v>
      </c>
      <c r="DX47" s="13" t="n">
        <f aca="false">DX46-牌譜解析!HE47</f>
        <v>0</v>
      </c>
      <c r="DY47" s="13" t="n">
        <f aca="false">DY46-牌譜解析!HF47</f>
        <v>0</v>
      </c>
      <c r="DZ47" s="41" t="n">
        <f aca="false">DZ46-牌譜解析!HG47</f>
        <v>0</v>
      </c>
      <c r="EA47" s="40" t="n">
        <f aca="false">EA46-牌譜解析!HH47</f>
        <v>1</v>
      </c>
      <c r="EB47" s="13" t="n">
        <f aca="false">EB46-牌譜解析!HI47</f>
        <v>2</v>
      </c>
      <c r="EC47" s="13" t="n">
        <f aca="false">EC46-牌譜解析!HJ47</f>
        <v>1</v>
      </c>
      <c r="ED47" s="13" t="n">
        <f aca="false">ED46-牌譜解析!HK47</f>
        <v>2</v>
      </c>
      <c r="EE47" s="13" t="n">
        <f aca="false">EE46-牌譜解析!HL47</f>
        <v>0</v>
      </c>
      <c r="EF47" s="13" t="n">
        <f aca="false">EF46-牌譜解析!HM47</f>
        <v>2</v>
      </c>
      <c r="EG47" s="13" t="n">
        <f aca="false">EG46-牌譜解析!HN47</f>
        <v>2</v>
      </c>
      <c r="EH47" s="13" t="n">
        <f aca="false">EH46-牌譜解析!HO47</f>
        <v>0</v>
      </c>
      <c r="EI47" s="41" t="n">
        <f aca="false">EI46-牌譜解析!HP47</f>
        <v>2</v>
      </c>
      <c r="EJ47" s="13" t="n">
        <f aca="false">EJ46-牌譜解析!HQ47</f>
        <v>1</v>
      </c>
      <c r="EK47" s="13" t="n">
        <f aca="false">EK46-牌譜解析!HR47</f>
        <v>0</v>
      </c>
      <c r="EL47" s="13" t="n">
        <f aca="false">EL46-牌譜解析!HS47</f>
        <v>1</v>
      </c>
      <c r="EM47" s="13" t="n">
        <f aca="false">EM46-牌譜解析!HT47</f>
        <v>1</v>
      </c>
      <c r="EN47" s="13" t="n">
        <f aca="false">EN46-牌譜解析!HU47</f>
        <v>1</v>
      </c>
      <c r="EO47" s="13" t="n">
        <f aca="false">EO46-牌譜解析!HV47</f>
        <v>2</v>
      </c>
      <c r="EP47" s="13" t="n">
        <f aca="false">EP46-牌譜解析!HW47</f>
        <v>1</v>
      </c>
      <c r="EQ47" s="16" t="n">
        <f aca="false">SUM(DI47:EP47)</f>
        <v>26</v>
      </c>
    </row>
    <row r="48" customFormat="false" ht="13.5" hidden="false" customHeight="false" outlineLevel="0" collapsed="false">
      <c r="A48" s="1" t="n">
        <v>3</v>
      </c>
      <c r="B48" s="1" t="n">
        <v>12</v>
      </c>
      <c r="C48" s="38" t="n">
        <v>45</v>
      </c>
      <c r="D48" s="1" t="n">
        <f aca="false">牌譜解析!L27</f>
        <v>0</v>
      </c>
      <c r="E48" s="1" t="n">
        <f aca="false">牌譜解析!M27</f>
        <v>0</v>
      </c>
      <c r="F48" s="1" t="n">
        <f aca="false">牌譜解析!N27</f>
        <v>0</v>
      </c>
      <c r="G48" s="1" t="n">
        <f aca="false">牌譜解析!O27</f>
        <v>1</v>
      </c>
      <c r="H48" s="1" t="n">
        <f aca="false">牌譜解析!P27</f>
        <v>0</v>
      </c>
      <c r="I48" s="1" t="n">
        <f aca="false">牌譜解析!Q27</f>
        <v>0</v>
      </c>
      <c r="J48" s="1" t="n">
        <f aca="false">牌譜解析!R27</f>
        <v>0</v>
      </c>
      <c r="K48" s="1" t="n">
        <f aca="false">牌譜解析!S27</f>
        <v>0</v>
      </c>
      <c r="L48" s="1" t="n">
        <f aca="false">牌譜解析!T27</f>
        <v>0</v>
      </c>
      <c r="M48" s="1" t="n">
        <f aca="false">牌譜解析!U27</f>
        <v>0</v>
      </c>
      <c r="N48" s="1" t="n">
        <f aca="false">牌譜解析!V27</f>
        <v>0</v>
      </c>
      <c r="O48" s="1" t="n">
        <f aca="false">牌譜解析!W27</f>
        <v>0</v>
      </c>
      <c r="P48" s="1" t="n">
        <f aca="false">牌譜解析!X27</f>
        <v>0</v>
      </c>
      <c r="Q48" s="1" t="n">
        <f aca="false">牌譜解析!Y27</f>
        <v>0</v>
      </c>
      <c r="R48" s="1" t="n">
        <f aca="false">牌譜解析!Z27</f>
        <v>0</v>
      </c>
      <c r="S48" s="1" t="n">
        <f aca="false">牌譜解析!AA27</f>
        <v>0</v>
      </c>
      <c r="T48" s="1" t="n">
        <f aca="false">牌譜解析!AB27</f>
        <v>0</v>
      </c>
      <c r="U48" s="1" t="n">
        <f aca="false">牌譜解析!AC27</f>
        <v>0</v>
      </c>
      <c r="V48" s="1" t="n">
        <f aca="false">牌譜解析!AD27</f>
        <v>0</v>
      </c>
      <c r="W48" s="1" t="n">
        <f aca="false">牌譜解析!AE27</f>
        <v>0</v>
      </c>
      <c r="X48" s="1" t="n">
        <f aca="false">牌譜解析!AF27</f>
        <v>0</v>
      </c>
      <c r="Y48" s="1" t="n">
        <f aca="false">牌譜解析!AG27</f>
        <v>0</v>
      </c>
      <c r="Z48" s="1" t="n">
        <f aca="false">牌譜解析!AH27</f>
        <v>0</v>
      </c>
      <c r="AA48" s="1" t="n">
        <f aca="false">牌譜解析!AI27</f>
        <v>0</v>
      </c>
      <c r="AB48" s="1" t="n">
        <f aca="false">牌譜解析!AJ27</f>
        <v>0</v>
      </c>
      <c r="AC48" s="1" t="n">
        <f aca="false">牌譜解析!AK27</f>
        <v>0</v>
      </c>
      <c r="AD48" s="1" t="n">
        <f aca="false">牌譜解析!AL27</f>
        <v>0</v>
      </c>
      <c r="AE48" s="1" t="n">
        <f aca="false">牌譜解析!AM27</f>
        <v>0</v>
      </c>
      <c r="AF48" s="1" t="n">
        <f aca="false">牌譜解析!AN27</f>
        <v>0</v>
      </c>
      <c r="AG48" s="1" t="n">
        <f aca="false">牌譜解析!AO27</f>
        <v>0</v>
      </c>
      <c r="AH48" s="1" t="n">
        <f aca="false">牌譜解析!AP27</f>
        <v>0</v>
      </c>
      <c r="AI48" s="1" t="n">
        <f aca="false">牌譜解析!AQ27</f>
        <v>0</v>
      </c>
      <c r="AJ48" s="1" t="n">
        <f aca="false">牌譜解析!AR27</f>
        <v>0</v>
      </c>
      <c r="AK48" s="1" t="n">
        <f aca="false">牌譜解析!AS27</f>
        <v>0</v>
      </c>
      <c r="AM48" s="38" t="n">
        <v>45</v>
      </c>
      <c r="AN48" s="1" t="n">
        <f aca="false">SUM(D$3:D48)</f>
        <v>1</v>
      </c>
      <c r="AO48" s="1" t="n">
        <f aca="false">SUM(E$3:E48)</f>
        <v>0</v>
      </c>
      <c r="AP48" s="1" t="n">
        <f aca="false">SUM(F$3:F48)</f>
        <v>1</v>
      </c>
      <c r="AQ48" s="1" t="n">
        <f aca="false">SUM(G$3:G48)</f>
        <v>2</v>
      </c>
      <c r="AR48" s="1" t="n">
        <f aca="false">SUM(H$3:H48)</f>
        <v>1</v>
      </c>
      <c r="AS48" s="1" t="n">
        <f aca="false">SUM(I$3:I48)</f>
        <v>1</v>
      </c>
      <c r="AT48" s="1" t="n">
        <f aca="false">SUM(J$3:J48)</f>
        <v>1</v>
      </c>
      <c r="AU48" s="1" t="n">
        <f aca="false">SUM(K$3:K48)</f>
        <v>3</v>
      </c>
      <c r="AV48" s="1" t="n">
        <f aca="false">SUM(L$3:L48)</f>
        <v>2</v>
      </c>
      <c r="AW48" s="1" t="n">
        <f aca="false">SUM(M$3:M48)</f>
        <v>3</v>
      </c>
      <c r="AX48" s="1" t="n">
        <f aca="false">SUM(N$3:N48)</f>
        <v>4</v>
      </c>
      <c r="AY48" s="1" t="n">
        <f aca="false">SUM(O$3:O48)</f>
        <v>2</v>
      </c>
      <c r="AZ48" s="1" t="n">
        <f aca="false">SUM(P$3:P48)</f>
        <v>3</v>
      </c>
      <c r="BA48" s="1" t="n">
        <f aca="false">SUM(Q$3:Q48)</f>
        <v>1</v>
      </c>
      <c r="BB48" s="1" t="n">
        <f aca="false">SUM(R$3:R48)</f>
        <v>1</v>
      </c>
      <c r="BC48" s="1" t="n">
        <f aca="false">SUM(S$3:S48)</f>
        <v>1</v>
      </c>
      <c r="BD48" s="1" t="n">
        <f aca="false">SUM(T$3:T48)</f>
        <v>2</v>
      </c>
      <c r="BE48" s="1" t="n">
        <f aca="false">SUM(U$3:U48)</f>
        <v>3</v>
      </c>
      <c r="BF48" s="1" t="n">
        <f aca="false">SUM(V$3:V48)</f>
        <v>1</v>
      </c>
      <c r="BG48" s="1" t="n">
        <f aca="false">SUM(W$3:W48)</f>
        <v>1</v>
      </c>
      <c r="BH48" s="1" t="n">
        <f aca="false">SUM(X$3:X48)</f>
        <v>1</v>
      </c>
      <c r="BI48" s="1" t="n">
        <f aca="false">SUM(Y$3:Y48)</f>
        <v>0</v>
      </c>
      <c r="BJ48" s="1" t="n">
        <f aca="false">SUM(Z$3:Z48)</f>
        <v>2</v>
      </c>
      <c r="BK48" s="1" t="n">
        <f aca="false">SUM(AA$3:AA48)</f>
        <v>0</v>
      </c>
      <c r="BL48" s="1" t="n">
        <f aca="false">SUM(AB$3:AB48)</f>
        <v>0</v>
      </c>
      <c r="BM48" s="1" t="n">
        <f aca="false">SUM(AC$3:AC48)</f>
        <v>1</v>
      </c>
      <c r="BN48" s="1" t="n">
        <f aca="false">SUM(AD$3:AD48)</f>
        <v>1</v>
      </c>
      <c r="BO48" s="1" t="n">
        <f aca="false">SUM(AE$3:AE48)</f>
        <v>2</v>
      </c>
      <c r="BP48" s="1" t="n">
        <f aca="false">SUM(AF$3:AF48)</f>
        <v>4</v>
      </c>
      <c r="BQ48" s="1" t="n">
        <f aca="false">SUM(AG$3:AG48)</f>
        <v>3</v>
      </c>
      <c r="BR48" s="1" t="n">
        <f aca="false">SUM(AH$3:AH48)</f>
        <v>3</v>
      </c>
      <c r="BS48" s="1" t="n">
        <f aca="false">SUM(AI$3:AI48)</f>
        <v>3</v>
      </c>
      <c r="BT48" s="1" t="n">
        <f aca="false">SUM(AJ$3:AJ48)</f>
        <v>2</v>
      </c>
      <c r="BU48" s="1" t="n">
        <f aca="false">SUM(AK$3:AK48)</f>
        <v>2</v>
      </c>
      <c r="BV48" s="1" t="n">
        <f aca="false">SUM(AN48:BU48)</f>
        <v>58</v>
      </c>
      <c r="BX48" s="38" t="n">
        <v>45</v>
      </c>
      <c r="BY48" s="1" t="n">
        <f aca="false">4-AN48</f>
        <v>3</v>
      </c>
      <c r="BZ48" s="1" t="n">
        <f aca="false">4-AO48</f>
        <v>4</v>
      </c>
      <c r="CA48" s="1" t="n">
        <f aca="false">4-AP48</f>
        <v>3</v>
      </c>
      <c r="CB48" s="1" t="n">
        <f aca="false">4-AQ48</f>
        <v>2</v>
      </c>
      <c r="CC48" s="1" t="n">
        <f aca="false">4-AR48</f>
        <v>3</v>
      </c>
      <c r="CD48" s="1" t="n">
        <f aca="false">4-AS48</f>
        <v>3</v>
      </c>
      <c r="CE48" s="1" t="n">
        <f aca="false">4-AT48</f>
        <v>3</v>
      </c>
      <c r="CF48" s="1" t="n">
        <f aca="false">4-AU48</f>
        <v>1</v>
      </c>
      <c r="CG48" s="1" t="n">
        <f aca="false">4-AV48</f>
        <v>2</v>
      </c>
      <c r="CH48" s="1" t="n">
        <f aca="false">4-AW48</f>
        <v>1</v>
      </c>
      <c r="CI48" s="1" t="n">
        <f aca="false">4-AX48</f>
        <v>0</v>
      </c>
      <c r="CJ48" s="1" t="n">
        <f aca="false">4-AY48</f>
        <v>2</v>
      </c>
      <c r="CK48" s="1" t="n">
        <f aca="false">4-AZ48</f>
        <v>1</v>
      </c>
      <c r="CL48" s="1" t="n">
        <f aca="false">4-BA48</f>
        <v>3</v>
      </c>
      <c r="CM48" s="1" t="n">
        <f aca="false">4-BB48</f>
        <v>3</v>
      </c>
      <c r="CN48" s="1" t="n">
        <f aca="false">4-BC48</f>
        <v>3</v>
      </c>
      <c r="CO48" s="1" t="n">
        <f aca="false">4-BD48</f>
        <v>2</v>
      </c>
      <c r="CP48" s="1" t="n">
        <f aca="false">4-BE48</f>
        <v>1</v>
      </c>
      <c r="CQ48" s="1" t="n">
        <f aca="false">4-BF48</f>
        <v>3</v>
      </c>
      <c r="CR48" s="1" t="n">
        <f aca="false">4-BG48</f>
        <v>3</v>
      </c>
      <c r="CS48" s="1" t="n">
        <f aca="false">4-BH48</f>
        <v>3</v>
      </c>
      <c r="CT48" s="1" t="n">
        <f aca="false">4-BI48</f>
        <v>4</v>
      </c>
      <c r="CU48" s="1" t="n">
        <f aca="false">4-BJ48</f>
        <v>2</v>
      </c>
      <c r="CV48" s="1" t="n">
        <f aca="false">4-BK48</f>
        <v>4</v>
      </c>
      <c r="CW48" s="1" t="n">
        <f aca="false">4-BL48</f>
        <v>4</v>
      </c>
      <c r="CX48" s="1" t="n">
        <f aca="false">4-BM48</f>
        <v>3</v>
      </c>
      <c r="CY48" s="1" t="n">
        <f aca="false">4-BN48</f>
        <v>3</v>
      </c>
      <c r="CZ48" s="1" t="n">
        <f aca="false">4-BO48</f>
        <v>2</v>
      </c>
      <c r="DA48" s="1" t="n">
        <f aca="false">4-BP48</f>
        <v>0</v>
      </c>
      <c r="DB48" s="1" t="n">
        <f aca="false">4-BQ48</f>
        <v>1</v>
      </c>
      <c r="DC48" s="1" t="n">
        <f aca="false">4-BR48</f>
        <v>1</v>
      </c>
      <c r="DD48" s="1" t="n">
        <f aca="false">4-BS48</f>
        <v>1</v>
      </c>
      <c r="DE48" s="1" t="n">
        <f aca="false">4-BT48</f>
        <v>2</v>
      </c>
      <c r="DF48" s="1" t="n">
        <f aca="false">4-BU48</f>
        <v>2</v>
      </c>
      <c r="DH48" s="39" t="n">
        <v>45</v>
      </c>
      <c r="DI48" s="40" t="n">
        <f aca="false">DI47-牌譜解析!GP48</f>
        <v>1</v>
      </c>
      <c r="DJ48" s="13" t="n">
        <f aca="false">DJ47-牌譜解析!GQ48</f>
        <v>1</v>
      </c>
      <c r="DK48" s="13" t="n">
        <f aca="false">DK47-牌譜解析!GR48</f>
        <v>1</v>
      </c>
      <c r="DL48" s="13" t="n">
        <f aca="false">DL47-牌譜解析!GS48</f>
        <v>0</v>
      </c>
      <c r="DM48" s="13" t="n">
        <f aca="false">DM47-牌譜解析!GT48</f>
        <v>1</v>
      </c>
      <c r="DN48" s="13" t="n">
        <f aca="false">DN47-牌譜解析!GU48</f>
        <v>0</v>
      </c>
      <c r="DO48" s="13" t="n">
        <f aca="false">DO47-牌譜解析!GV48</f>
        <v>0</v>
      </c>
      <c r="DP48" s="13" t="n">
        <f aca="false">DP47-牌譜解析!GW48</f>
        <v>0</v>
      </c>
      <c r="DQ48" s="41" t="n">
        <f aca="false">DQ47-牌譜解析!GX48</f>
        <v>1</v>
      </c>
      <c r="DR48" s="40" t="n">
        <f aca="false">DR47-牌譜解析!GY48</f>
        <v>0</v>
      </c>
      <c r="DS48" s="13" t="n">
        <f aca="false">DS47-牌譜解析!GZ48</f>
        <v>0</v>
      </c>
      <c r="DT48" s="13" t="n">
        <f aca="false">DT47-牌譜解析!HA48</f>
        <v>0</v>
      </c>
      <c r="DU48" s="13" t="n">
        <f aca="false">DU47-牌譜解析!HB48</f>
        <v>0</v>
      </c>
      <c r="DV48" s="13" t="n">
        <f aca="false">DV47-牌譜解析!HC48</f>
        <v>0</v>
      </c>
      <c r="DW48" s="13" t="n">
        <f aca="false">DW47-牌譜解析!HD48</f>
        <v>1</v>
      </c>
      <c r="DX48" s="13" t="n">
        <f aca="false">DX47-牌譜解析!HE48</f>
        <v>0</v>
      </c>
      <c r="DY48" s="13" t="n">
        <f aca="false">DY47-牌譜解析!HF48</f>
        <v>0</v>
      </c>
      <c r="DZ48" s="41" t="n">
        <f aca="false">DZ47-牌譜解析!HG48</f>
        <v>0</v>
      </c>
      <c r="EA48" s="40" t="n">
        <f aca="false">EA47-牌譜解析!HH48</f>
        <v>1</v>
      </c>
      <c r="EB48" s="13" t="n">
        <f aca="false">EB47-牌譜解析!HI48</f>
        <v>2</v>
      </c>
      <c r="EC48" s="13" t="n">
        <f aca="false">EC47-牌譜解析!HJ48</f>
        <v>1</v>
      </c>
      <c r="ED48" s="13" t="n">
        <f aca="false">ED47-牌譜解析!HK48</f>
        <v>2</v>
      </c>
      <c r="EE48" s="13" t="n">
        <f aca="false">EE47-牌譜解析!HL48</f>
        <v>0</v>
      </c>
      <c r="EF48" s="13" t="n">
        <f aca="false">EF47-牌譜解析!HM48</f>
        <v>2</v>
      </c>
      <c r="EG48" s="13" t="n">
        <f aca="false">EG47-牌譜解析!HN48</f>
        <v>2</v>
      </c>
      <c r="EH48" s="13" t="n">
        <f aca="false">EH47-牌譜解析!HO48</f>
        <v>0</v>
      </c>
      <c r="EI48" s="41" t="n">
        <f aca="false">EI47-牌譜解析!HP48</f>
        <v>2</v>
      </c>
      <c r="EJ48" s="13" t="n">
        <f aca="false">EJ47-牌譜解析!HQ48</f>
        <v>1</v>
      </c>
      <c r="EK48" s="13" t="n">
        <f aca="false">EK47-牌譜解析!HR48</f>
        <v>0</v>
      </c>
      <c r="EL48" s="13" t="n">
        <f aca="false">EL47-牌譜解析!HS48</f>
        <v>1</v>
      </c>
      <c r="EM48" s="13" t="n">
        <f aca="false">EM47-牌譜解析!HT48</f>
        <v>1</v>
      </c>
      <c r="EN48" s="13" t="n">
        <f aca="false">EN47-牌譜解析!HU48</f>
        <v>1</v>
      </c>
      <c r="EO48" s="13" t="n">
        <f aca="false">EO47-牌譜解析!HV48</f>
        <v>2</v>
      </c>
      <c r="EP48" s="13" t="n">
        <f aca="false">EP47-牌譜解析!HW48</f>
        <v>1</v>
      </c>
      <c r="EQ48" s="16" t="n">
        <f aca="false">SUM(DI48:EP48)</f>
        <v>25</v>
      </c>
    </row>
    <row r="49" customFormat="false" ht="13.5" hidden="false" customHeight="false" outlineLevel="0" collapsed="false">
      <c r="A49" s="1" t="n">
        <v>4</v>
      </c>
      <c r="C49" s="16" t="n">
        <v>46</v>
      </c>
      <c r="D49" s="1" t="n">
        <f aca="false">牌譜解析!AW28</f>
        <v>0</v>
      </c>
      <c r="E49" s="1" t="n">
        <f aca="false">牌譜解析!AX28</f>
        <v>0</v>
      </c>
      <c r="F49" s="1" t="n">
        <f aca="false">牌譜解析!AY28</f>
        <v>0</v>
      </c>
      <c r="G49" s="1" t="n">
        <f aca="false">牌譜解析!AZ28</f>
        <v>0</v>
      </c>
      <c r="H49" s="1" t="n">
        <f aca="false">牌譜解析!BA28</f>
        <v>0</v>
      </c>
      <c r="I49" s="1" t="n">
        <f aca="false">牌譜解析!BB28</f>
        <v>0</v>
      </c>
      <c r="J49" s="1" t="n">
        <f aca="false">牌譜解析!BC28</f>
        <v>0</v>
      </c>
      <c r="K49" s="1" t="n">
        <f aca="false">牌譜解析!BD28</f>
        <v>0</v>
      </c>
      <c r="L49" s="1" t="n">
        <f aca="false">牌譜解析!BE28</f>
        <v>0</v>
      </c>
      <c r="M49" s="1" t="n">
        <f aca="false">牌譜解析!BF28</f>
        <v>0</v>
      </c>
      <c r="N49" s="1" t="n">
        <f aca="false">牌譜解析!BG28</f>
        <v>0</v>
      </c>
      <c r="O49" s="1" t="n">
        <f aca="false">牌譜解析!BH28</f>
        <v>0</v>
      </c>
      <c r="P49" s="1" t="n">
        <f aca="false">牌譜解析!BI28</f>
        <v>0</v>
      </c>
      <c r="Q49" s="1" t="n">
        <f aca="false">牌譜解析!BJ28</f>
        <v>0</v>
      </c>
      <c r="R49" s="1" t="n">
        <f aca="false">牌譜解析!BK28</f>
        <v>0</v>
      </c>
      <c r="S49" s="1" t="n">
        <f aca="false">牌譜解析!BL28</f>
        <v>0</v>
      </c>
      <c r="T49" s="1" t="n">
        <f aca="false">牌譜解析!BM28</f>
        <v>0</v>
      </c>
      <c r="U49" s="1" t="n">
        <f aca="false">牌譜解析!BN28</f>
        <v>0</v>
      </c>
      <c r="V49" s="1" t="n">
        <f aca="false">牌譜解析!BO28</f>
        <v>0</v>
      </c>
      <c r="W49" s="1" t="n">
        <f aca="false">牌譜解析!BP28</f>
        <v>0</v>
      </c>
      <c r="X49" s="1" t="n">
        <f aca="false">牌譜解析!BQ28</f>
        <v>0</v>
      </c>
      <c r="Y49" s="1" t="n">
        <f aca="false">牌譜解析!BR28</f>
        <v>0</v>
      </c>
      <c r="Z49" s="1" t="n">
        <f aca="false">牌譜解析!BS28</f>
        <v>0</v>
      </c>
      <c r="AA49" s="1" t="n">
        <f aca="false">牌譜解析!BT28</f>
        <v>1</v>
      </c>
      <c r="AB49" s="1" t="n">
        <f aca="false">牌譜解析!BU28</f>
        <v>0</v>
      </c>
      <c r="AC49" s="1" t="n">
        <f aca="false">牌譜解析!BV28</f>
        <v>0</v>
      </c>
      <c r="AD49" s="1" t="n">
        <f aca="false">牌譜解析!BW28</f>
        <v>0</v>
      </c>
      <c r="AE49" s="1" t="n">
        <f aca="false">牌譜解析!BX28</f>
        <v>0</v>
      </c>
      <c r="AF49" s="1" t="n">
        <f aca="false">牌譜解析!BY28</f>
        <v>0</v>
      </c>
      <c r="AG49" s="1" t="n">
        <f aca="false">牌譜解析!BZ28</f>
        <v>0</v>
      </c>
      <c r="AH49" s="1" t="n">
        <f aca="false">牌譜解析!CA28</f>
        <v>0</v>
      </c>
      <c r="AI49" s="1" t="n">
        <f aca="false">牌譜解析!CB28</f>
        <v>0</v>
      </c>
      <c r="AJ49" s="1" t="n">
        <f aca="false">牌譜解析!CC28</f>
        <v>0</v>
      </c>
      <c r="AK49" s="1" t="n">
        <f aca="false">牌譜解析!CD28</f>
        <v>0</v>
      </c>
      <c r="AM49" s="16" t="n">
        <v>46</v>
      </c>
      <c r="AN49" s="1" t="n">
        <f aca="false">SUM(D$3:D49)</f>
        <v>1</v>
      </c>
      <c r="AO49" s="1" t="n">
        <f aca="false">SUM(E$3:E49)</f>
        <v>0</v>
      </c>
      <c r="AP49" s="1" t="n">
        <f aca="false">SUM(F$3:F49)</f>
        <v>1</v>
      </c>
      <c r="AQ49" s="1" t="n">
        <f aca="false">SUM(G$3:G49)</f>
        <v>2</v>
      </c>
      <c r="AR49" s="1" t="n">
        <f aca="false">SUM(H$3:H49)</f>
        <v>1</v>
      </c>
      <c r="AS49" s="1" t="n">
        <f aca="false">SUM(I$3:I49)</f>
        <v>1</v>
      </c>
      <c r="AT49" s="1" t="n">
        <f aca="false">SUM(J$3:J49)</f>
        <v>1</v>
      </c>
      <c r="AU49" s="1" t="n">
        <f aca="false">SUM(K$3:K49)</f>
        <v>3</v>
      </c>
      <c r="AV49" s="1" t="n">
        <f aca="false">SUM(L$3:L49)</f>
        <v>2</v>
      </c>
      <c r="AW49" s="1" t="n">
        <f aca="false">SUM(M$3:M49)</f>
        <v>3</v>
      </c>
      <c r="AX49" s="1" t="n">
        <f aca="false">SUM(N$3:N49)</f>
        <v>4</v>
      </c>
      <c r="AY49" s="1" t="n">
        <f aca="false">SUM(O$3:O49)</f>
        <v>2</v>
      </c>
      <c r="AZ49" s="1" t="n">
        <f aca="false">SUM(P$3:P49)</f>
        <v>3</v>
      </c>
      <c r="BA49" s="1" t="n">
        <f aca="false">SUM(Q$3:Q49)</f>
        <v>1</v>
      </c>
      <c r="BB49" s="1" t="n">
        <f aca="false">SUM(R$3:R49)</f>
        <v>1</v>
      </c>
      <c r="BC49" s="1" t="n">
        <f aca="false">SUM(S$3:S49)</f>
        <v>1</v>
      </c>
      <c r="BD49" s="1" t="n">
        <f aca="false">SUM(T$3:T49)</f>
        <v>2</v>
      </c>
      <c r="BE49" s="1" t="n">
        <f aca="false">SUM(U$3:U49)</f>
        <v>3</v>
      </c>
      <c r="BF49" s="1" t="n">
        <f aca="false">SUM(V$3:V49)</f>
        <v>1</v>
      </c>
      <c r="BG49" s="1" t="n">
        <f aca="false">SUM(W$3:W49)</f>
        <v>1</v>
      </c>
      <c r="BH49" s="1" t="n">
        <f aca="false">SUM(X$3:X49)</f>
        <v>1</v>
      </c>
      <c r="BI49" s="1" t="n">
        <f aca="false">SUM(Y$3:Y49)</f>
        <v>0</v>
      </c>
      <c r="BJ49" s="1" t="n">
        <f aca="false">SUM(Z$3:Z49)</f>
        <v>2</v>
      </c>
      <c r="BK49" s="1" t="n">
        <f aca="false">SUM(AA$3:AA49)</f>
        <v>1</v>
      </c>
      <c r="BL49" s="1" t="n">
        <f aca="false">SUM(AB$3:AB49)</f>
        <v>0</v>
      </c>
      <c r="BM49" s="1" t="n">
        <f aca="false">SUM(AC$3:AC49)</f>
        <v>1</v>
      </c>
      <c r="BN49" s="1" t="n">
        <f aca="false">SUM(AD$3:AD49)</f>
        <v>1</v>
      </c>
      <c r="BO49" s="1" t="n">
        <f aca="false">SUM(AE$3:AE49)</f>
        <v>2</v>
      </c>
      <c r="BP49" s="1" t="n">
        <f aca="false">SUM(AF$3:AF49)</f>
        <v>4</v>
      </c>
      <c r="BQ49" s="1" t="n">
        <f aca="false">SUM(AG$3:AG49)</f>
        <v>3</v>
      </c>
      <c r="BR49" s="1" t="n">
        <f aca="false">SUM(AH$3:AH49)</f>
        <v>3</v>
      </c>
      <c r="BS49" s="1" t="n">
        <f aca="false">SUM(AI$3:AI49)</f>
        <v>3</v>
      </c>
      <c r="BT49" s="1" t="n">
        <f aca="false">SUM(AJ$3:AJ49)</f>
        <v>2</v>
      </c>
      <c r="BU49" s="1" t="n">
        <f aca="false">SUM(AK$3:AK49)</f>
        <v>2</v>
      </c>
      <c r="BV49" s="1" t="n">
        <f aca="false">SUM(AN49:BU49)</f>
        <v>59</v>
      </c>
      <c r="BX49" s="16" t="n">
        <v>46</v>
      </c>
      <c r="BY49" s="1" t="n">
        <f aca="false">4-AN49</f>
        <v>3</v>
      </c>
      <c r="BZ49" s="1" t="n">
        <f aca="false">4-AO49</f>
        <v>4</v>
      </c>
      <c r="CA49" s="1" t="n">
        <f aca="false">4-AP49</f>
        <v>3</v>
      </c>
      <c r="CB49" s="1" t="n">
        <f aca="false">4-AQ49</f>
        <v>2</v>
      </c>
      <c r="CC49" s="1" t="n">
        <f aca="false">4-AR49</f>
        <v>3</v>
      </c>
      <c r="CD49" s="1" t="n">
        <f aca="false">4-AS49</f>
        <v>3</v>
      </c>
      <c r="CE49" s="1" t="n">
        <f aca="false">4-AT49</f>
        <v>3</v>
      </c>
      <c r="CF49" s="1" t="n">
        <f aca="false">4-AU49</f>
        <v>1</v>
      </c>
      <c r="CG49" s="1" t="n">
        <f aca="false">4-AV49</f>
        <v>2</v>
      </c>
      <c r="CH49" s="1" t="n">
        <f aca="false">4-AW49</f>
        <v>1</v>
      </c>
      <c r="CI49" s="1" t="n">
        <f aca="false">4-AX49</f>
        <v>0</v>
      </c>
      <c r="CJ49" s="1" t="n">
        <f aca="false">4-AY49</f>
        <v>2</v>
      </c>
      <c r="CK49" s="1" t="n">
        <f aca="false">4-AZ49</f>
        <v>1</v>
      </c>
      <c r="CL49" s="1" t="n">
        <f aca="false">4-BA49</f>
        <v>3</v>
      </c>
      <c r="CM49" s="1" t="n">
        <f aca="false">4-BB49</f>
        <v>3</v>
      </c>
      <c r="CN49" s="1" t="n">
        <f aca="false">4-BC49</f>
        <v>3</v>
      </c>
      <c r="CO49" s="1" t="n">
        <f aca="false">4-BD49</f>
        <v>2</v>
      </c>
      <c r="CP49" s="1" t="n">
        <f aca="false">4-BE49</f>
        <v>1</v>
      </c>
      <c r="CQ49" s="1" t="n">
        <f aca="false">4-BF49</f>
        <v>3</v>
      </c>
      <c r="CR49" s="1" t="n">
        <f aca="false">4-BG49</f>
        <v>3</v>
      </c>
      <c r="CS49" s="1" t="n">
        <f aca="false">4-BH49</f>
        <v>3</v>
      </c>
      <c r="CT49" s="1" t="n">
        <f aca="false">4-BI49</f>
        <v>4</v>
      </c>
      <c r="CU49" s="1" t="n">
        <f aca="false">4-BJ49</f>
        <v>2</v>
      </c>
      <c r="CV49" s="1" t="n">
        <f aca="false">4-BK49</f>
        <v>3</v>
      </c>
      <c r="CW49" s="1" t="n">
        <f aca="false">4-BL49</f>
        <v>4</v>
      </c>
      <c r="CX49" s="1" t="n">
        <f aca="false">4-BM49</f>
        <v>3</v>
      </c>
      <c r="CY49" s="1" t="n">
        <f aca="false">4-BN49</f>
        <v>3</v>
      </c>
      <c r="CZ49" s="1" t="n">
        <f aca="false">4-BO49</f>
        <v>2</v>
      </c>
      <c r="DA49" s="1" t="n">
        <f aca="false">4-BP49</f>
        <v>0</v>
      </c>
      <c r="DB49" s="1" t="n">
        <f aca="false">4-BQ49</f>
        <v>1</v>
      </c>
      <c r="DC49" s="1" t="n">
        <f aca="false">4-BR49</f>
        <v>1</v>
      </c>
      <c r="DD49" s="1" t="n">
        <f aca="false">4-BS49</f>
        <v>1</v>
      </c>
      <c r="DE49" s="1" t="n">
        <f aca="false">4-BT49</f>
        <v>2</v>
      </c>
      <c r="DF49" s="1" t="n">
        <f aca="false">4-BU49</f>
        <v>2</v>
      </c>
      <c r="DH49" s="5" t="n">
        <v>46</v>
      </c>
      <c r="DI49" s="40" t="n">
        <f aca="false">DI48-牌譜解析!GP49</f>
        <v>1</v>
      </c>
      <c r="DJ49" s="13" t="n">
        <f aca="false">DJ48-牌譜解析!GQ49</f>
        <v>1</v>
      </c>
      <c r="DK49" s="13" t="n">
        <f aca="false">DK48-牌譜解析!GR49</f>
        <v>1</v>
      </c>
      <c r="DL49" s="13" t="n">
        <f aca="false">DL48-牌譜解析!GS49</f>
        <v>0</v>
      </c>
      <c r="DM49" s="13" t="n">
        <f aca="false">DM48-牌譜解析!GT49</f>
        <v>1</v>
      </c>
      <c r="DN49" s="13" t="n">
        <f aca="false">DN48-牌譜解析!GU49</f>
        <v>0</v>
      </c>
      <c r="DO49" s="13" t="n">
        <f aca="false">DO48-牌譜解析!GV49</f>
        <v>0</v>
      </c>
      <c r="DP49" s="13" t="n">
        <f aca="false">DP48-牌譜解析!GW49</f>
        <v>0</v>
      </c>
      <c r="DQ49" s="41" t="n">
        <f aca="false">DQ48-牌譜解析!GX49</f>
        <v>1</v>
      </c>
      <c r="DR49" s="40" t="n">
        <f aca="false">DR48-牌譜解析!GY49</f>
        <v>0</v>
      </c>
      <c r="DS49" s="13" t="n">
        <f aca="false">DS48-牌譜解析!GZ49</f>
        <v>0</v>
      </c>
      <c r="DT49" s="13" t="n">
        <f aca="false">DT48-牌譜解析!HA49</f>
        <v>0</v>
      </c>
      <c r="DU49" s="13" t="n">
        <f aca="false">DU48-牌譜解析!HB49</f>
        <v>0</v>
      </c>
      <c r="DV49" s="13" t="n">
        <f aca="false">DV48-牌譜解析!HC49</f>
        <v>0</v>
      </c>
      <c r="DW49" s="13" t="n">
        <f aca="false">DW48-牌譜解析!HD49</f>
        <v>1</v>
      </c>
      <c r="DX49" s="13" t="n">
        <f aca="false">DX48-牌譜解析!HE49</f>
        <v>0</v>
      </c>
      <c r="DY49" s="13" t="n">
        <f aca="false">DY48-牌譜解析!HF49</f>
        <v>0</v>
      </c>
      <c r="DZ49" s="41" t="n">
        <f aca="false">DZ48-牌譜解析!HG49</f>
        <v>0</v>
      </c>
      <c r="EA49" s="40" t="n">
        <f aca="false">EA48-牌譜解析!HH49</f>
        <v>1</v>
      </c>
      <c r="EB49" s="13" t="n">
        <f aca="false">EB48-牌譜解析!HI49</f>
        <v>2</v>
      </c>
      <c r="EC49" s="13" t="n">
        <f aca="false">EC48-牌譜解析!HJ49</f>
        <v>1</v>
      </c>
      <c r="ED49" s="13" t="n">
        <f aca="false">ED48-牌譜解析!HK49</f>
        <v>2</v>
      </c>
      <c r="EE49" s="13" t="n">
        <f aca="false">EE48-牌譜解析!HL49</f>
        <v>0</v>
      </c>
      <c r="EF49" s="13" t="n">
        <f aca="false">EF48-牌譜解析!HM49</f>
        <v>1</v>
      </c>
      <c r="EG49" s="13" t="n">
        <f aca="false">EG48-牌譜解析!HN49</f>
        <v>2</v>
      </c>
      <c r="EH49" s="13" t="n">
        <f aca="false">EH48-牌譜解析!HO49</f>
        <v>0</v>
      </c>
      <c r="EI49" s="41" t="n">
        <f aca="false">EI48-牌譜解析!HP49</f>
        <v>2</v>
      </c>
      <c r="EJ49" s="13" t="n">
        <f aca="false">EJ48-牌譜解析!HQ49</f>
        <v>1</v>
      </c>
      <c r="EK49" s="13" t="n">
        <f aca="false">EK48-牌譜解析!HR49</f>
        <v>0</v>
      </c>
      <c r="EL49" s="13" t="n">
        <f aca="false">EL48-牌譜解析!HS49</f>
        <v>1</v>
      </c>
      <c r="EM49" s="13" t="n">
        <f aca="false">EM48-牌譜解析!HT49</f>
        <v>1</v>
      </c>
      <c r="EN49" s="13" t="n">
        <f aca="false">EN48-牌譜解析!HU49</f>
        <v>1</v>
      </c>
      <c r="EO49" s="13" t="n">
        <f aca="false">EO48-牌譜解析!HV49</f>
        <v>2</v>
      </c>
      <c r="EP49" s="13" t="n">
        <f aca="false">EP48-牌譜解析!HW49</f>
        <v>1</v>
      </c>
      <c r="EQ49" s="16" t="n">
        <f aca="false">SUM(DI49:EP49)</f>
        <v>24</v>
      </c>
    </row>
    <row r="50" customFormat="false" ht="13.5" hidden="false" customHeight="false" outlineLevel="0" collapsed="false">
      <c r="A50" s="1" t="n">
        <v>1</v>
      </c>
      <c r="C50" s="16" t="n">
        <v>47</v>
      </c>
      <c r="D50" s="1" t="n">
        <f aca="false">牌譜解析!CH28</f>
        <v>0</v>
      </c>
      <c r="E50" s="1" t="n">
        <f aca="false">牌譜解析!CI28</f>
        <v>0</v>
      </c>
      <c r="F50" s="1" t="n">
        <f aca="false">牌譜解析!CJ28</f>
        <v>1</v>
      </c>
      <c r="G50" s="1" t="n">
        <f aca="false">牌譜解析!CK28</f>
        <v>0</v>
      </c>
      <c r="H50" s="1" t="n">
        <f aca="false">牌譜解析!CL28</f>
        <v>0</v>
      </c>
      <c r="I50" s="1" t="n">
        <f aca="false">牌譜解析!CM28</f>
        <v>0</v>
      </c>
      <c r="J50" s="1" t="n">
        <f aca="false">牌譜解析!CN28</f>
        <v>0</v>
      </c>
      <c r="K50" s="1" t="n">
        <f aca="false">牌譜解析!CO28</f>
        <v>0</v>
      </c>
      <c r="L50" s="1" t="n">
        <f aca="false">牌譜解析!CP28</f>
        <v>0</v>
      </c>
      <c r="M50" s="1" t="n">
        <f aca="false">牌譜解析!CQ28</f>
        <v>0</v>
      </c>
      <c r="N50" s="1" t="n">
        <f aca="false">牌譜解析!CR28</f>
        <v>0</v>
      </c>
      <c r="O50" s="1" t="n">
        <f aca="false">牌譜解析!CS28</f>
        <v>0</v>
      </c>
      <c r="P50" s="1" t="n">
        <f aca="false">牌譜解析!CT28</f>
        <v>0</v>
      </c>
      <c r="Q50" s="1" t="n">
        <f aca="false">牌譜解析!CU28</f>
        <v>0</v>
      </c>
      <c r="R50" s="1" t="n">
        <f aca="false">牌譜解析!CV28</f>
        <v>0</v>
      </c>
      <c r="S50" s="1" t="n">
        <f aca="false">牌譜解析!CW28</f>
        <v>0</v>
      </c>
      <c r="T50" s="1" t="n">
        <f aca="false">牌譜解析!CX28</f>
        <v>0</v>
      </c>
      <c r="U50" s="1" t="n">
        <f aca="false">牌譜解析!CY28</f>
        <v>0</v>
      </c>
      <c r="V50" s="1" t="n">
        <f aca="false">牌譜解析!CZ28</f>
        <v>0</v>
      </c>
      <c r="W50" s="1" t="n">
        <f aca="false">牌譜解析!DA28</f>
        <v>0</v>
      </c>
      <c r="X50" s="1" t="n">
        <f aca="false">牌譜解析!DB28</f>
        <v>0</v>
      </c>
      <c r="Y50" s="1" t="n">
        <f aca="false">牌譜解析!DC28</f>
        <v>0</v>
      </c>
      <c r="Z50" s="1" t="n">
        <f aca="false">牌譜解析!DD28</f>
        <v>0</v>
      </c>
      <c r="AA50" s="1" t="n">
        <f aca="false">牌譜解析!DE28</f>
        <v>0</v>
      </c>
      <c r="AB50" s="1" t="n">
        <f aca="false">牌譜解析!DF28</f>
        <v>0</v>
      </c>
      <c r="AC50" s="1" t="n">
        <f aca="false">牌譜解析!DG28</f>
        <v>0</v>
      </c>
      <c r="AD50" s="1" t="n">
        <f aca="false">牌譜解析!DH28</f>
        <v>0</v>
      </c>
      <c r="AE50" s="1" t="n">
        <f aca="false">牌譜解析!DI28</f>
        <v>0</v>
      </c>
      <c r="AF50" s="1" t="n">
        <f aca="false">牌譜解析!DJ28</f>
        <v>0</v>
      </c>
      <c r="AG50" s="1" t="n">
        <f aca="false">牌譜解析!DK28</f>
        <v>0</v>
      </c>
      <c r="AH50" s="1" t="n">
        <f aca="false">牌譜解析!DL28</f>
        <v>0</v>
      </c>
      <c r="AI50" s="1" t="n">
        <f aca="false">牌譜解析!DM28</f>
        <v>0</v>
      </c>
      <c r="AJ50" s="1" t="n">
        <f aca="false">牌譜解析!DN28</f>
        <v>0</v>
      </c>
      <c r="AK50" s="1" t="n">
        <f aca="false">牌譜解析!DO28</f>
        <v>0</v>
      </c>
      <c r="AM50" s="16" t="n">
        <v>47</v>
      </c>
      <c r="AN50" s="1" t="n">
        <f aca="false">SUM(D$3:D50)</f>
        <v>1</v>
      </c>
      <c r="AO50" s="1" t="n">
        <f aca="false">SUM(E$3:E50)</f>
        <v>0</v>
      </c>
      <c r="AP50" s="1" t="n">
        <f aca="false">SUM(F$3:F50)</f>
        <v>2</v>
      </c>
      <c r="AQ50" s="1" t="n">
        <f aca="false">SUM(G$3:G50)</f>
        <v>2</v>
      </c>
      <c r="AR50" s="1" t="n">
        <f aca="false">SUM(H$3:H50)</f>
        <v>1</v>
      </c>
      <c r="AS50" s="1" t="n">
        <f aca="false">SUM(I$3:I50)</f>
        <v>1</v>
      </c>
      <c r="AT50" s="1" t="n">
        <f aca="false">SUM(J$3:J50)</f>
        <v>1</v>
      </c>
      <c r="AU50" s="1" t="n">
        <f aca="false">SUM(K$3:K50)</f>
        <v>3</v>
      </c>
      <c r="AV50" s="1" t="n">
        <f aca="false">SUM(L$3:L50)</f>
        <v>2</v>
      </c>
      <c r="AW50" s="1" t="n">
        <f aca="false">SUM(M$3:M50)</f>
        <v>3</v>
      </c>
      <c r="AX50" s="1" t="n">
        <f aca="false">SUM(N$3:N50)</f>
        <v>4</v>
      </c>
      <c r="AY50" s="1" t="n">
        <f aca="false">SUM(O$3:O50)</f>
        <v>2</v>
      </c>
      <c r="AZ50" s="1" t="n">
        <f aca="false">SUM(P$3:P50)</f>
        <v>3</v>
      </c>
      <c r="BA50" s="1" t="n">
        <f aca="false">SUM(Q$3:Q50)</f>
        <v>1</v>
      </c>
      <c r="BB50" s="1" t="n">
        <f aca="false">SUM(R$3:R50)</f>
        <v>1</v>
      </c>
      <c r="BC50" s="1" t="n">
        <f aca="false">SUM(S$3:S50)</f>
        <v>1</v>
      </c>
      <c r="BD50" s="1" t="n">
        <f aca="false">SUM(T$3:T50)</f>
        <v>2</v>
      </c>
      <c r="BE50" s="1" t="n">
        <f aca="false">SUM(U$3:U50)</f>
        <v>3</v>
      </c>
      <c r="BF50" s="1" t="n">
        <f aca="false">SUM(V$3:V50)</f>
        <v>1</v>
      </c>
      <c r="BG50" s="1" t="n">
        <f aca="false">SUM(W$3:W50)</f>
        <v>1</v>
      </c>
      <c r="BH50" s="1" t="n">
        <f aca="false">SUM(X$3:X50)</f>
        <v>1</v>
      </c>
      <c r="BI50" s="1" t="n">
        <f aca="false">SUM(Y$3:Y50)</f>
        <v>0</v>
      </c>
      <c r="BJ50" s="1" t="n">
        <f aca="false">SUM(Z$3:Z50)</f>
        <v>2</v>
      </c>
      <c r="BK50" s="1" t="n">
        <f aca="false">SUM(AA$3:AA50)</f>
        <v>1</v>
      </c>
      <c r="BL50" s="1" t="n">
        <f aca="false">SUM(AB$3:AB50)</f>
        <v>0</v>
      </c>
      <c r="BM50" s="1" t="n">
        <f aca="false">SUM(AC$3:AC50)</f>
        <v>1</v>
      </c>
      <c r="BN50" s="1" t="n">
        <f aca="false">SUM(AD$3:AD50)</f>
        <v>1</v>
      </c>
      <c r="BO50" s="1" t="n">
        <f aca="false">SUM(AE$3:AE50)</f>
        <v>2</v>
      </c>
      <c r="BP50" s="1" t="n">
        <f aca="false">SUM(AF$3:AF50)</f>
        <v>4</v>
      </c>
      <c r="BQ50" s="1" t="n">
        <f aca="false">SUM(AG$3:AG50)</f>
        <v>3</v>
      </c>
      <c r="BR50" s="1" t="n">
        <f aca="false">SUM(AH$3:AH50)</f>
        <v>3</v>
      </c>
      <c r="BS50" s="1" t="n">
        <f aca="false">SUM(AI$3:AI50)</f>
        <v>3</v>
      </c>
      <c r="BT50" s="1" t="n">
        <f aca="false">SUM(AJ$3:AJ50)</f>
        <v>2</v>
      </c>
      <c r="BU50" s="1" t="n">
        <f aca="false">SUM(AK$3:AK50)</f>
        <v>2</v>
      </c>
      <c r="BV50" s="1" t="n">
        <f aca="false">SUM(AN50:BU50)</f>
        <v>60</v>
      </c>
      <c r="BX50" s="16" t="n">
        <v>47</v>
      </c>
      <c r="BY50" s="1" t="n">
        <f aca="false">4-AN50</f>
        <v>3</v>
      </c>
      <c r="BZ50" s="1" t="n">
        <f aca="false">4-AO50</f>
        <v>4</v>
      </c>
      <c r="CA50" s="1" t="n">
        <f aca="false">4-AP50</f>
        <v>2</v>
      </c>
      <c r="CB50" s="1" t="n">
        <f aca="false">4-AQ50</f>
        <v>2</v>
      </c>
      <c r="CC50" s="1" t="n">
        <f aca="false">4-AR50</f>
        <v>3</v>
      </c>
      <c r="CD50" s="1" t="n">
        <f aca="false">4-AS50</f>
        <v>3</v>
      </c>
      <c r="CE50" s="1" t="n">
        <f aca="false">4-AT50</f>
        <v>3</v>
      </c>
      <c r="CF50" s="1" t="n">
        <f aca="false">4-AU50</f>
        <v>1</v>
      </c>
      <c r="CG50" s="1" t="n">
        <f aca="false">4-AV50</f>
        <v>2</v>
      </c>
      <c r="CH50" s="1" t="n">
        <f aca="false">4-AW50</f>
        <v>1</v>
      </c>
      <c r="CI50" s="1" t="n">
        <f aca="false">4-AX50</f>
        <v>0</v>
      </c>
      <c r="CJ50" s="1" t="n">
        <f aca="false">4-AY50</f>
        <v>2</v>
      </c>
      <c r="CK50" s="1" t="n">
        <f aca="false">4-AZ50</f>
        <v>1</v>
      </c>
      <c r="CL50" s="1" t="n">
        <f aca="false">4-BA50</f>
        <v>3</v>
      </c>
      <c r="CM50" s="1" t="n">
        <f aca="false">4-BB50</f>
        <v>3</v>
      </c>
      <c r="CN50" s="1" t="n">
        <f aca="false">4-BC50</f>
        <v>3</v>
      </c>
      <c r="CO50" s="1" t="n">
        <f aca="false">4-BD50</f>
        <v>2</v>
      </c>
      <c r="CP50" s="1" t="n">
        <f aca="false">4-BE50</f>
        <v>1</v>
      </c>
      <c r="CQ50" s="1" t="n">
        <f aca="false">4-BF50</f>
        <v>3</v>
      </c>
      <c r="CR50" s="1" t="n">
        <f aca="false">4-BG50</f>
        <v>3</v>
      </c>
      <c r="CS50" s="1" t="n">
        <f aca="false">4-BH50</f>
        <v>3</v>
      </c>
      <c r="CT50" s="1" t="n">
        <f aca="false">4-BI50</f>
        <v>4</v>
      </c>
      <c r="CU50" s="1" t="n">
        <f aca="false">4-BJ50</f>
        <v>2</v>
      </c>
      <c r="CV50" s="1" t="n">
        <f aca="false">4-BK50</f>
        <v>3</v>
      </c>
      <c r="CW50" s="1" t="n">
        <f aca="false">4-BL50</f>
        <v>4</v>
      </c>
      <c r="CX50" s="1" t="n">
        <f aca="false">4-BM50</f>
        <v>3</v>
      </c>
      <c r="CY50" s="1" t="n">
        <f aca="false">4-BN50</f>
        <v>3</v>
      </c>
      <c r="CZ50" s="1" t="n">
        <f aca="false">4-BO50</f>
        <v>2</v>
      </c>
      <c r="DA50" s="1" t="n">
        <f aca="false">4-BP50</f>
        <v>0</v>
      </c>
      <c r="DB50" s="1" t="n">
        <f aca="false">4-BQ50</f>
        <v>1</v>
      </c>
      <c r="DC50" s="1" t="n">
        <f aca="false">4-BR50</f>
        <v>1</v>
      </c>
      <c r="DD50" s="1" t="n">
        <f aca="false">4-BS50</f>
        <v>1</v>
      </c>
      <c r="DE50" s="1" t="n">
        <f aca="false">4-BT50</f>
        <v>2</v>
      </c>
      <c r="DF50" s="1" t="n">
        <f aca="false">4-BU50</f>
        <v>2</v>
      </c>
      <c r="DH50" s="5" t="n">
        <v>47</v>
      </c>
      <c r="DI50" s="40" t="n">
        <f aca="false">DI49-牌譜解析!GP50</f>
        <v>1</v>
      </c>
      <c r="DJ50" s="13" t="n">
        <f aca="false">DJ49-牌譜解析!GQ50</f>
        <v>1</v>
      </c>
      <c r="DK50" s="13" t="n">
        <f aca="false">DK49-牌譜解析!GR50</f>
        <v>0</v>
      </c>
      <c r="DL50" s="13" t="n">
        <f aca="false">DL49-牌譜解析!GS50</f>
        <v>0</v>
      </c>
      <c r="DM50" s="13" t="n">
        <f aca="false">DM49-牌譜解析!GT50</f>
        <v>1</v>
      </c>
      <c r="DN50" s="13" t="n">
        <f aca="false">DN49-牌譜解析!GU50</f>
        <v>0</v>
      </c>
      <c r="DO50" s="13" t="n">
        <f aca="false">DO49-牌譜解析!GV50</f>
        <v>0</v>
      </c>
      <c r="DP50" s="13" t="n">
        <f aca="false">DP49-牌譜解析!GW50</f>
        <v>0</v>
      </c>
      <c r="DQ50" s="41" t="n">
        <f aca="false">DQ49-牌譜解析!GX50</f>
        <v>1</v>
      </c>
      <c r="DR50" s="40" t="n">
        <f aca="false">DR49-牌譜解析!GY50</f>
        <v>0</v>
      </c>
      <c r="DS50" s="13" t="n">
        <f aca="false">DS49-牌譜解析!GZ50</f>
        <v>0</v>
      </c>
      <c r="DT50" s="13" t="n">
        <f aca="false">DT49-牌譜解析!HA50</f>
        <v>0</v>
      </c>
      <c r="DU50" s="13" t="n">
        <f aca="false">DU49-牌譜解析!HB50</f>
        <v>0</v>
      </c>
      <c r="DV50" s="13" t="n">
        <f aca="false">DV49-牌譜解析!HC50</f>
        <v>0</v>
      </c>
      <c r="DW50" s="13" t="n">
        <f aca="false">DW49-牌譜解析!HD50</f>
        <v>1</v>
      </c>
      <c r="DX50" s="13" t="n">
        <f aca="false">DX49-牌譜解析!HE50</f>
        <v>0</v>
      </c>
      <c r="DY50" s="13" t="n">
        <f aca="false">DY49-牌譜解析!HF50</f>
        <v>0</v>
      </c>
      <c r="DZ50" s="41" t="n">
        <f aca="false">DZ49-牌譜解析!HG50</f>
        <v>0</v>
      </c>
      <c r="EA50" s="40" t="n">
        <f aca="false">EA49-牌譜解析!HH50</f>
        <v>1</v>
      </c>
      <c r="EB50" s="13" t="n">
        <f aca="false">EB49-牌譜解析!HI50</f>
        <v>2</v>
      </c>
      <c r="EC50" s="13" t="n">
        <f aca="false">EC49-牌譜解析!HJ50</f>
        <v>1</v>
      </c>
      <c r="ED50" s="13" t="n">
        <f aca="false">ED49-牌譜解析!HK50</f>
        <v>2</v>
      </c>
      <c r="EE50" s="13" t="n">
        <f aca="false">EE49-牌譜解析!HL50</f>
        <v>0</v>
      </c>
      <c r="EF50" s="13" t="n">
        <f aca="false">EF49-牌譜解析!HM50</f>
        <v>1</v>
      </c>
      <c r="EG50" s="13" t="n">
        <f aca="false">EG49-牌譜解析!HN50</f>
        <v>2</v>
      </c>
      <c r="EH50" s="13" t="n">
        <f aca="false">EH49-牌譜解析!HO50</f>
        <v>0</v>
      </c>
      <c r="EI50" s="41" t="n">
        <f aca="false">EI49-牌譜解析!HP50</f>
        <v>2</v>
      </c>
      <c r="EJ50" s="13" t="n">
        <f aca="false">EJ49-牌譜解析!HQ50</f>
        <v>1</v>
      </c>
      <c r="EK50" s="13" t="n">
        <f aca="false">EK49-牌譜解析!HR50</f>
        <v>0</v>
      </c>
      <c r="EL50" s="13" t="n">
        <f aca="false">EL49-牌譜解析!HS50</f>
        <v>1</v>
      </c>
      <c r="EM50" s="13" t="n">
        <f aca="false">EM49-牌譜解析!HT50</f>
        <v>1</v>
      </c>
      <c r="EN50" s="13" t="n">
        <f aca="false">EN49-牌譜解析!HU50</f>
        <v>1</v>
      </c>
      <c r="EO50" s="13" t="n">
        <f aca="false">EO49-牌譜解析!HV50</f>
        <v>2</v>
      </c>
      <c r="EP50" s="13" t="n">
        <f aca="false">EP49-牌譜解析!HW50</f>
        <v>1</v>
      </c>
      <c r="EQ50" s="16" t="n">
        <f aca="false">SUM(DI50:EP50)</f>
        <v>23</v>
      </c>
    </row>
    <row r="51" customFormat="false" ht="13.5" hidden="false" customHeight="false" outlineLevel="0" collapsed="false">
      <c r="A51" s="1" t="n">
        <v>2</v>
      </c>
      <c r="C51" s="16" t="n">
        <v>48</v>
      </c>
      <c r="D51" s="1" t="n">
        <f aca="false">牌譜解析!DS28</f>
        <v>0</v>
      </c>
      <c r="E51" s="1" t="n">
        <f aca="false">牌譜解析!DT28</f>
        <v>0</v>
      </c>
      <c r="F51" s="1" t="n">
        <f aca="false">牌譜解析!DU28</f>
        <v>0</v>
      </c>
      <c r="G51" s="1" t="n">
        <f aca="false">牌譜解析!DV28</f>
        <v>1</v>
      </c>
      <c r="H51" s="1" t="n">
        <f aca="false">牌譜解析!DW28</f>
        <v>0</v>
      </c>
      <c r="I51" s="1" t="n">
        <f aca="false">牌譜解析!DX28</f>
        <v>0</v>
      </c>
      <c r="J51" s="1" t="n">
        <f aca="false">牌譜解析!DY28</f>
        <v>0</v>
      </c>
      <c r="K51" s="1" t="n">
        <f aca="false">牌譜解析!DZ28</f>
        <v>0</v>
      </c>
      <c r="L51" s="1" t="n">
        <f aca="false">牌譜解析!EA28</f>
        <v>0</v>
      </c>
      <c r="M51" s="1" t="n">
        <f aca="false">牌譜解析!EB28</f>
        <v>0</v>
      </c>
      <c r="N51" s="1" t="n">
        <f aca="false">牌譜解析!EC28</f>
        <v>0</v>
      </c>
      <c r="O51" s="1" t="n">
        <f aca="false">牌譜解析!ED28</f>
        <v>0</v>
      </c>
      <c r="P51" s="1" t="n">
        <f aca="false">牌譜解析!EE28</f>
        <v>0</v>
      </c>
      <c r="Q51" s="1" t="n">
        <f aca="false">牌譜解析!EF28</f>
        <v>0</v>
      </c>
      <c r="R51" s="1" t="n">
        <f aca="false">牌譜解析!EG28</f>
        <v>0</v>
      </c>
      <c r="S51" s="1" t="n">
        <f aca="false">牌譜解析!EH28</f>
        <v>0</v>
      </c>
      <c r="T51" s="1" t="n">
        <f aca="false">牌譜解析!EI28</f>
        <v>0</v>
      </c>
      <c r="U51" s="1" t="n">
        <f aca="false">牌譜解析!EJ28</f>
        <v>0</v>
      </c>
      <c r="V51" s="1" t="n">
        <f aca="false">牌譜解析!EK28</f>
        <v>0</v>
      </c>
      <c r="W51" s="1" t="n">
        <f aca="false">牌譜解析!EL28</f>
        <v>0</v>
      </c>
      <c r="X51" s="1" t="n">
        <f aca="false">牌譜解析!EM28</f>
        <v>0</v>
      </c>
      <c r="Y51" s="1" t="n">
        <f aca="false">牌譜解析!EN28</f>
        <v>0</v>
      </c>
      <c r="Z51" s="1" t="n">
        <f aca="false">牌譜解析!EO28</f>
        <v>0</v>
      </c>
      <c r="AA51" s="1" t="n">
        <f aca="false">牌譜解析!EP28</f>
        <v>0</v>
      </c>
      <c r="AB51" s="1" t="n">
        <f aca="false">牌譜解析!EQ28</f>
        <v>0</v>
      </c>
      <c r="AC51" s="1" t="n">
        <f aca="false">牌譜解析!ER28</f>
        <v>0</v>
      </c>
      <c r="AD51" s="1" t="n">
        <f aca="false">牌譜解析!ES28</f>
        <v>0</v>
      </c>
      <c r="AE51" s="1" t="n">
        <f aca="false">牌譜解析!ET28</f>
        <v>0</v>
      </c>
      <c r="AF51" s="1" t="n">
        <f aca="false">牌譜解析!EU28</f>
        <v>0</v>
      </c>
      <c r="AG51" s="1" t="n">
        <f aca="false">牌譜解析!EV28</f>
        <v>0</v>
      </c>
      <c r="AH51" s="1" t="n">
        <f aca="false">牌譜解析!EW28</f>
        <v>0</v>
      </c>
      <c r="AI51" s="1" t="n">
        <f aca="false">牌譜解析!EX28</f>
        <v>0</v>
      </c>
      <c r="AJ51" s="1" t="n">
        <f aca="false">牌譜解析!EY28</f>
        <v>0</v>
      </c>
      <c r="AK51" s="1" t="n">
        <f aca="false">牌譜解析!EZ28</f>
        <v>0</v>
      </c>
      <c r="AM51" s="16" t="n">
        <v>48</v>
      </c>
      <c r="AN51" s="1" t="n">
        <f aca="false">SUM(D$3:D51)</f>
        <v>1</v>
      </c>
      <c r="AO51" s="1" t="n">
        <f aca="false">SUM(E$3:E51)</f>
        <v>0</v>
      </c>
      <c r="AP51" s="1" t="n">
        <f aca="false">SUM(F$3:F51)</f>
        <v>2</v>
      </c>
      <c r="AQ51" s="1" t="n">
        <f aca="false">SUM(G$3:G51)</f>
        <v>3</v>
      </c>
      <c r="AR51" s="1" t="n">
        <f aca="false">SUM(H$3:H51)</f>
        <v>1</v>
      </c>
      <c r="AS51" s="1" t="n">
        <f aca="false">SUM(I$3:I51)</f>
        <v>1</v>
      </c>
      <c r="AT51" s="1" t="n">
        <f aca="false">SUM(J$3:J51)</f>
        <v>1</v>
      </c>
      <c r="AU51" s="1" t="n">
        <f aca="false">SUM(K$3:K51)</f>
        <v>3</v>
      </c>
      <c r="AV51" s="1" t="n">
        <f aca="false">SUM(L$3:L51)</f>
        <v>2</v>
      </c>
      <c r="AW51" s="1" t="n">
        <f aca="false">SUM(M$3:M51)</f>
        <v>3</v>
      </c>
      <c r="AX51" s="1" t="n">
        <f aca="false">SUM(N$3:N51)</f>
        <v>4</v>
      </c>
      <c r="AY51" s="1" t="n">
        <f aca="false">SUM(O$3:O51)</f>
        <v>2</v>
      </c>
      <c r="AZ51" s="1" t="n">
        <f aca="false">SUM(P$3:P51)</f>
        <v>3</v>
      </c>
      <c r="BA51" s="1" t="n">
        <f aca="false">SUM(Q$3:Q51)</f>
        <v>1</v>
      </c>
      <c r="BB51" s="1" t="n">
        <f aca="false">SUM(R$3:R51)</f>
        <v>1</v>
      </c>
      <c r="BC51" s="1" t="n">
        <f aca="false">SUM(S$3:S51)</f>
        <v>1</v>
      </c>
      <c r="BD51" s="1" t="n">
        <f aca="false">SUM(T$3:T51)</f>
        <v>2</v>
      </c>
      <c r="BE51" s="1" t="n">
        <f aca="false">SUM(U$3:U51)</f>
        <v>3</v>
      </c>
      <c r="BF51" s="1" t="n">
        <f aca="false">SUM(V$3:V51)</f>
        <v>1</v>
      </c>
      <c r="BG51" s="1" t="n">
        <f aca="false">SUM(W$3:W51)</f>
        <v>1</v>
      </c>
      <c r="BH51" s="1" t="n">
        <f aca="false">SUM(X$3:X51)</f>
        <v>1</v>
      </c>
      <c r="BI51" s="1" t="n">
        <f aca="false">SUM(Y$3:Y51)</f>
        <v>0</v>
      </c>
      <c r="BJ51" s="1" t="n">
        <f aca="false">SUM(Z$3:Z51)</f>
        <v>2</v>
      </c>
      <c r="BK51" s="1" t="n">
        <f aca="false">SUM(AA$3:AA51)</f>
        <v>1</v>
      </c>
      <c r="BL51" s="1" t="n">
        <f aca="false">SUM(AB$3:AB51)</f>
        <v>0</v>
      </c>
      <c r="BM51" s="1" t="n">
        <f aca="false">SUM(AC$3:AC51)</f>
        <v>1</v>
      </c>
      <c r="BN51" s="1" t="n">
        <f aca="false">SUM(AD$3:AD51)</f>
        <v>1</v>
      </c>
      <c r="BO51" s="1" t="n">
        <f aca="false">SUM(AE$3:AE51)</f>
        <v>2</v>
      </c>
      <c r="BP51" s="1" t="n">
        <f aca="false">SUM(AF$3:AF51)</f>
        <v>4</v>
      </c>
      <c r="BQ51" s="1" t="n">
        <f aca="false">SUM(AG$3:AG51)</f>
        <v>3</v>
      </c>
      <c r="BR51" s="1" t="n">
        <f aca="false">SUM(AH$3:AH51)</f>
        <v>3</v>
      </c>
      <c r="BS51" s="1" t="n">
        <f aca="false">SUM(AI$3:AI51)</f>
        <v>3</v>
      </c>
      <c r="BT51" s="1" t="n">
        <f aca="false">SUM(AJ$3:AJ51)</f>
        <v>2</v>
      </c>
      <c r="BU51" s="1" t="n">
        <f aca="false">SUM(AK$3:AK51)</f>
        <v>2</v>
      </c>
      <c r="BV51" s="1" t="n">
        <f aca="false">SUM(AN51:BU51)</f>
        <v>61</v>
      </c>
      <c r="BX51" s="16" t="n">
        <v>48</v>
      </c>
      <c r="BY51" s="1" t="n">
        <f aca="false">4-AN51</f>
        <v>3</v>
      </c>
      <c r="BZ51" s="1" t="n">
        <f aca="false">4-AO51</f>
        <v>4</v>
      </c>
      <c r="CA51" s="1" t="n">
        <f aca="false">4-AP51</f>
        <v>2</v>
      </c>
      <c r="CB51" s="1" t="n">
        <f aca="false">4-AQ51</f>
        <v>1</v>
      </c>
      <c r="CC51" s="1" t="n">
        <f aca="false">4-AR51</f>
        <v>3</v>
      </c>
      <c r="CD51" s="1" t="n">
        <f aca="false">4-AS51</f>
        <v>3</v>
      </c>
      <c r="CE51" s="1" t="n">
        <f aca="false">4-AT51</f>
        <v>3</v>
      </c>
      <c r="CF51" s="1" t="n">
        <f aca="false">4-AU51</f>
        <v>1</v>
      </c>
      <c r="CG51" s="1" t="n">
        <f aca="false">4-AV51</f>
        <v>2</v>
      </c>
      <c r="CH51" s="1" t="n">
        <f aca="false">4-AW51</f>
        <v>1</v>
      </c>
      <c r="CI51" s="1" t="n">
        <f aca="false">4-AX51</f>
        <v>0</v>
      </c>
      <c r="CJ51" s="1" t="n">
        <f aca="false">4-AY51</f>
        <v>2</v>
      </c>
      <c r="CK51" s="1" t="n">
        <f aca="false">4-AZ51</f>
        <v>1</v>
      </c>
      <c r="CL51" s="1" t="n">
        <f aca="false">4-BA51</f>
        <v>3</v>
      </c>
      <c r="CM51" s="1" t="n">
        <f aca="false">4-BB51</f>
        <v>3</v>
      </c>
      <c r="CN51" s="1" t="n">
        <f aca="false">4-BC51</f>
        <v>3</v>
      </c>
      <c r="CO51" s="1" t="n">
        <f aca="false">4-BD51</f>
        <v>2</v>
      </c>
      <c r="CP51" s="1" t="n">
        <f aca="false">4-BE51</f>
        <v>1</v>
      </c>
      <c r="CQ51" s="1" t="n">
        <f aca="false">4-BF51</f>
        <v>3</v>
      </c>
      <c r="CR51" s="1" t="n">
        <f aca="false">4-BG51</f>
        <v>3</v>
      </c>
      <c r="CS51" s="1" t="n">
        <f aca="false">4-BH51</f>
        <v>3</v>
      </c>
      <c r="CT51" s="1" t="n">
        <f aca="false">4-BI51</f>
        <v>4</v>
      </c>
      <c r="CU51" s="1" t="n">
        <f aca="false">4-BJ51</f>
        <v>2</v>
      </c>
      <c r="CV51" s="1" t="n">
        <f aca="false">4-BK51</f>
        <v>3</v>
      </c>
      <c r="CW51" s="1" t="n">
        <f aca="false">4-BL51</f>
        <v>4</v>
      </c>
      <c r="CX51" s="1" t="n">
        <f aca="false">4-BM51</f>
        <v>3</v>
      </c>
      <c r="CY51" s="1" t="n">
        <f aca="false">4-BN51</f>
        <v>3</v>
      </c>
      <c r="CZ51" s="1" t="n">
        <f aca="false">4-BO51</f>
        <v>2</v>
      </c>
      <c r="DA51" s="1" t="n">
        <f aca="false">4-BP51</f>
        <v>0</v>
      </c>
      <c r="DB51" s="1" t="n">
        <f aca="false">4-BQ51</f>
        <v>1</v>
      </c>
      <c r="DC51" s="1" t="n">
        <f aca="false">4-BR51</f>
        <v>1</v>
      </c>
      <c r="DD51" s="1" t="n">
        <f aca="false">4-BS51</f>
        <v>1</v>
      </c>
      <c r="DE51" s="1" t="n">
        <f aca="false">4-BT51</f>
        <v>2</v>
      </c>
      <c r="DF51" s="1" t="n">
        <f aca="false">4-BU51</f>
        <v>2</v>
      </c>
      <c r="DH51" s="5" t="n">
        <v>48</v>
      </c>
      <c r="DI51" s="40" t="n">
        <f aca="false">DI50-牌譜解析!GP51</f>
        <v>1</v>
      </c>
      <c r="DJ51" s="13" t="n">
        <f aca="false">DJ50-牌譜解析!GQ51</f>
        <v>1</v>
      </c>
      <c r="DK51" s="13" t="n">
        <f aca="false">DK50-牌譜解析!GR51</f>
        <v>0</v>
      </c>
      <c r="DL51" s="13" t="n">
        <f aca="false">DL50-牌譜解析!GS51</f>
        <v>0</v>
      </c>
      <c r="DM51" s="13" t="n">
        <f aca="false">DM50-牌譜解析!GT51</f>
        <v>1</v>
      </c>
      <c r="DN51" s="13" t="n">
        <f aca="false">DN50-牌譜解析!GU51</f>
        <v>0</v>
      </c>
      <c r="DO51" s="13" t="n">
        <f aca="false">DO50-牌譜解析!GV51</f>
        <v>0</v>
      </c>
      <c r="DP51" s="13" t="n">
        <f aca="false">DP50-牌譜解析!GW51</f>
        <v>0</v>
      </c>
      <c r="DQ51" s="41" t="n">
        <f aca="false">DQ50-牌譜解析!GX51</f>
        <v>1</v>
      </c>
      <c r="DR51" s="40" t="n">
        <f aca="false">DR50-牌譜解析!GY51</f>
        <v>0</v>
      </c>
      <c r="DS51" s="13" t="n">
        <f aca="false">DS50-牌譜解析!GZ51</f>
        <v>0</v>
      </c>
      <c r="DT51" s="13" t="n">
        <f aca="false">DT50-牌譜解析!HA51</f>
        <v>0</v>
      </c>
      <c r="DU51" s="13" t="n">
        <f aca="false">DU50-牌譜解析!HB51</f>
        <v>0</v>
      </c>
      <c r="DV51" s="13" t="n">
        <f aca="false">DV50-牌譜解析!HC51</f>
        <v>0</v>
      </c>
      <c r="DW51" s="13" t="n">
        <f aca="false">DW50-牌譜解析!HD51</f>
        <v>1</v>
      </c>
      <c r="DX51" s="13" t="n">
        <f aca="false">DX50-牌譜解析!HE51</f>
        <v>0</v>
      </c>
      <c r="DY51" s="13" t="n">
        <f aca="false">DY50-牌譜解析!HF51</f>
        <v>0</v>
      </c>
      <c r="DZ51" s="41" t="n">
        <f aca="false">DZ50-牌譜解析!HG51</f>
        <v>0</v>
      </c>
      <c r="EA51" s="40" t="n">
        <f aca="false">EA50-牌譜解析!HH51</f>
        <v>1</v>
      </c>
      <c r="EB51" s="13" t="n">
        <f aca="false">EB50-牌譜解析!HI51</f>
        <v>2</v>
      </c>
      <c r="EC51" s="13" t="n">
        <f aca="false">EC50-牌譜解析!HJ51</f>
        <v>1</v>
      </c>
      <c r="ED51" s="13" t="n">
        <f aca="false">ED50-牌譜解析!HK51</f>
        <v>2</v>
      </c>
      <c r="EE51" s="13" t="n">
        <f aca="false">EE50-牌譜解析!HL51</f>
        <v>0</v>
      </c>
      <c r="EF51" s="13" t="n">
        <f aca="false">EF50-牌譜解析!HM51</f>
        <v>1</v>
      </c>
      <c r="EG51" s="13" t="n">
        <f aca="false">EG50-牌譜解析!HN51</f>
        <v>2</v>
      </c>
      <c r="EH51" s="13" t="n">
        <f aca="false">EH50-牌譜解析!HO51</f>
        <v>0</v>
      </c>
      <c r="EI51" s="41" t="n">
        <f aca="false">EI50-牌譜解析!HP51</f>
        <v>1</v>
      </c>
      <c r="EJ51" s="13" t="n">
        <f aca="false">EJ50-牌譜解析!HQ51</f>
        <v>1</v>
      </c>
      <c r="EK51" s="13" t="n">
        <f aca="false">EK50-牌譜解析!HR51</f>
        <v>0</v>
      </c>
      <c r="EL51" s="13" t="n">
        <f aca="false">EL50-牌譜解析!HS51</f>
        <v>1</v>
      </c>
      <c r="EM51" s="13" t="n">
        <f aca="false">EM50-牌譜解析!HT51</f>
        <v>1</v>
      </c>
      <c r="EN51" s="13" t="n">
        <f aca="false">EN50-牌譜解析!HU51</f>
        <v>1</v>
      </c>
      <c r="EO51" s="13" t="n">
        <f aca="false">EO50-牌譜解析!HV51</f>
        <v>2</v>
      </c>
      <c r="EP51" s="13" t="n">
        <f aca="false">EP50-牌譜解析!HW51</f>
        <v>1</v>
      </c>
      <c r="EQ51" s="16" t="n">
        <f aca="false">SUM(DI51:EP51)</f>
        <v>22</v>
      </c>
    </row>
    <row r="52" customFormat="false" ht="13.5" hidden="false" customHeight="false" outlineLevel="0" collapsed="false">
      <c r="A52" s="1" t="n">
        <v>3</v>
      </c>
      <c r="B52" s="1" t="n">
        <v>13</v>
      </c>
      <c r="C52" s="38" t="n">
        <v>49</v>
      </c>
      <c r="D52" s="1" t="n">
        <f aca="false">牌譜解析!L29</f>
        <v>0</v>
      </c>
      <c r="E52" s="1" t="n">
        <f aca="false">牌譜解析!M29</f>
        <v>0</v>
      </c>
      <c r="F52" s="1" t="n">
        <f aca="false">牌譜解析!N29</f>
        <v>0</v>
      </c>
      <c r="G52" s="1" t="n">
        <f aca="false">牌譜解析!O29</f>
        <v>0</v>
      </c>
      <c r="H52" s="1" t="n">
        <f aca="false">牌譜解析!P29</f>
        <v>0</v>
      </c>
      <c r="I52" s="1" t="n">
        <f aca="false">牌譜解析!Q29</f>
        <v>0</v>
      </c>
      <c r="J52" s="1" t="n">
        <f aca="false">牌譜解析!R29</f>
        <v>0</v>
      </c>
      <c r="K52" s="1" t="n">
        <f aca="false">牌譜解析!S29</f>
        <v>0</v>
      </c>
      <c r="L52" s="1" t="n">
        <f aca="false">牌譜解析!T29</f>
        <v>0</v>
      </c>
      <c r="M52" s="1" t="n">
        <f aca="false">牌譜解析!U29</f>
        <v>0</v>
      </c>
      <c r="N52" s="1" t="n">
        <f aca="false">牌譜解析!V29</f>
        <v>0</v>
      </c>
      <c r="O52" s="1" t="n">
        <f aca="false">牌譜解析!W29</f>
        <v>0</v>
      </c>
      <c r="P52" s="1" t="n">
        <f aca="false">牌譜解析!X29</f>
        <v>0</v>
      </c>
      <c r="Q52" s="1" t="n">
        <f aca="false">牌譜解析!Y29</f>
        <v>0</v>
      </c>
      <c r="R52" s="1" t="n">
        <f aca="false">牌譜解析!Z29</f>
        <v>0</v>
      </c>
      <c r="S52" s="1" t="n">
        <f aca="false">牌譜解析!AA29</f>
        <v>0</v>
      </c>
      <c r="T52" s="1" t="n">
        <f aca="false">牌譜解析!AB29</f>
        <v>0</v>
      </c>
      <c r="U52" s="1" t="n">
        <f aca="false">牌譜解析!AC29</f>
        <v>0</v>
      </c>
      <c r="V52" s="1" t="n">
        <f aca="false">牌譜解析!AD29</f>
        <v>0</v>
      </c>
      <c r="W52" s="1" t="n">
        <f aca="false">牌譜解析!AE29</f>
        <v>1</v>
      </c>
      <c r="X52" s="1" t="n">
        <f aca="false">牌譜解析!AF29</f>
        <v>0</v>
      </c>
      <c r="Y52" s="1" t="n">
        <f aca="false">牌譜解析!AG29</f>
        <v>0</v>
      </c>
      <c r="Z52" s="1" t="n">
        <f aca="false">牌譜解析!AH29</f>
        <v>0</v>
      </c>
      <c r="AA52" s="1" t="n">
        <f aca="false">牌譜解析!AI29</f>
        <v>0</v>
      </c>
      <c r="AB52" s="1" t="n">
        <f aca="false">牌譜解析!AJ29</f>
        <v>0</v>
      </c>
      <c r="AC52" s="1" t="n">
        <f aca="false">牌譜解析!AK29</f>
        <v>0</v>
      </c>
      <c r="AD52" s="1" t="n">
        <f aca="false">牌譜解析!AL29</f>
        <v>0</v>
      </c>
      <c r="AE52" s="1" t="n">
        <f aca="false">牌譜解析!AM29</f>
        <v>0</v>
      </c>
      <c r="AF52" s="1" t="n">
        <f aca="false">牌譜解析!AN29</f>
        <v>0</v>
      </c>
      <c r="AG52" s="1" t="n">
        <f aca="false">牌譜解析!AO29</f>
        <v>0</v>
      </c>
      <c r="AH52" s="1" t="n">
        <f aca="false">牌譜解析!AP29</f>
        <v>0</v>
      </c>
      <c r="AI52" s="1" t="n">
        <f aca="false">牌譜解析!AQ29</f>
        <v>0</v>
      </c>
      <c r="AJ52" s="1" t="n">
        <f aca="false">牌譜解析!AR29</f>
        <v>0</v>
      </c>
      <c r="AK52" s="1" t="n">
        <f aca="false">牌譜解析!AS29</f>
        <v>0</v>
      </c>
      <c r="AM52" s="38" t="n">
        <v>49</v>
      </c>
      <c r="AN52" s="1" t="n">
        <f aca="false">SUM(D$3:D52)</f>
        <v>1</v>
      </c>
      <c r="AO52" s="1" t="n">
        <f aca="false">SUM(E$3:E52)</f>
        <v>0</v>
      </c>
      <c r="AP52" s="1" t="n">
        <f aca="false">SUM(F$3:F52)</f>
        <v>2</v>
      </c>
      <c r="AQ52" s="1" t="n">
        <f aca="false">SUM(G$3:G52)</f>
        <v>3</v>
      </c>
      <c r="AR52" s="1" t="n">
        <f aca="false">SUM(H$3:H52)</f>
        <v>1</v>
      </c>
      <c r="AS52" s="1" t="n">
        <f aca="false">SUM(I$3:I52)</f>
        <v>1</v>
      </c>
      <c r="AT52" s="1" t="n">
        <f aca="false">SUM(J$3:J52)</f>
        <v>1</v>
      </c>
      <c r="AU52" s="1" t="n">
        <f aca="false">SUM(K$3:K52)</f>
        <v>3</v>
      </c>
      <c r="AV52" s="1" t="n">
        <f aca="false">SUM(L$3:L52)</f>
        <v>2</v>
      </c>
      <c r="AW52" s="1" t="n">
        <f aca="false">SUM(M$3:M52)</f>
        <v>3</v>
      </c>
      <c r="AX52" s="1" t="n">
        <f aca="false">SUM(N$3:N52)</f>
        <v>4</v>
      </c>
      <c r="AY52" s="1" t="n">
        <f aca="false">SUM(O$3:O52)</f>
        <v>2</v>
      </c>
      <c r="AZ52" s="1" t="n">
        <f aca="false">SUM(P$3:P52)</f>
        <v>3</v>
      </c>
      <c r="BA52" s="1" t="n">
        <f aca="false">SUM(Q$3:Q52)</f>
        <v>1</v>
      </c>
      <c r="BB52" s="1" t="n">
        <f aca="false">SUM(R$3:R52)</f>
        <v>1</v>
      </c>
      <c r="BC52" s="1" t="n">
        <f aca="false">SUM(S$3:S52)</f>
        <v>1</v>
      </c>
      <c r="BD52" s="1" t="n">
        <f aca="false">SUM(T$3:T52)</f>
        <v>2</v>
      </c>
      <c r="BE52" s="1" t="n">
        <f aca="false">SUM(U$3:U52)</f>
        <v>3</v>
      </c>
      <c r="BF52" s="1" t="n">
        <f aca="false">SUM(V$3:V52)</f>
        <v>1</v>
      </c>
      <c r="BG52" s="1" t="n">
        <f aca="false">SUM(W$3:W52)</f>
        <v>2</v>
      </c>
      <c r="BH52" s="1" t="n">
        <f aca="false">SUM(X$3:X52)</f>
        <v>1</v>
      </c>
      <c r="BI52" s="1" t="n">
        <f aca="false">SUM(Y$3:Y52)</f>
        <v>0</v>
      </c>
      <c r="BJ52" s="1" t="n">
        <f aca="false">SUM(Z$3:Z52)</f>
        <v>2</v>
      </c>
      <c r="BK52" s="1" t="n">
        <f aca="false">SUM(AA$3:AA52)</f>
        <v>1</v>
      </c>
      <c r="BL52" s="1" t="n">
        <f aca="false">SUM(AB$3:AB52)</f>
        <v>0</v>
      </c>
      <c r="BM52" s="1" t="n">
        <f aca="false">SUM(AC$3:AC52)</f>
        <v>1</v>
      </c>
      <c r="BN52" s="1" t="n">
        <f aca="false">SUM(AD$3:AD52)</f>
        <v>1</v>
      </c>
      <c r="BO52" s="1" t="n">
        <f aca="false">SUM(AE$3:AE52)</f>
        <v>2</v>
      </c>
      <c r="BP52" s="1" t="n">
        <f aca="false">SUM(AF$3:AF52)</f>
        <v>4</v>
      </c>
      <c r="BQ52" s="1" t="n">
        <f aca="false">SUM(AG$3:AG52)</f>
        <v>3</v>
      </c>
      <c r="BR52" s="1" t="n">
        <f aca="false">SUM(AH$3:AH52)</f>
        <v>3</v>
      </c>
      <c r="BS52" s="1" t="n">
        <f aca="false">SUM(AI$3:AI52)</f>
        <v>3</v>
      </c>
      <c r="BT52" s="1" t="n">
        <f aca="false">SUM(AJ$3:AJ52)</f>
        <v>2</v>
      </c>
      <c r="BU52" s="1" t="n">
        <f aca="false">SUM(AK$3:AK52)</f>
        <v>2</v>
      </c>
      <c r="BV52" s="1" t="n">
        <f aca="false">SUM(AN52:BU52)</f>
        <v>62</v>
      </c>
      <c r="BX52" s="38" t="n">
        <v>49</v>
      </c>
      <c r="BY52" s="1" t="n">
        <f aca="false">4-AN52</f>
        <v>3</v>
      </c>
      <c r="BZ52" s="1" t="n">
        <f aca="false">4-AO52</f>
        <v>4</v>
      </c>
      <c r="CA52" s="1" t="n">
        <f aca="false">4-AP52</f>
        <v>2</v>
      </c>
      <c r="CB52" s="1" t="n">
        <f aca="false">4-AQ52</f>
        <v>1</v>
      </c>
      <c r="CC52" s="1" t="n">
        <f aca="false">4-AR52</f>
        <v>3</v>
      </c>
      <c r="CD52" s="1" t="n">
        <f aca="false">4-AS52</f>
        <v>3</v>
      </c>
      <c r="CE52" s="1" t="n">
        <f aca="false">4-AT52</f>
        <v>3</v>
      </c>
      <c r="CF52" s="1" t="n">
        <f aca="false">4-AU52</f>
        <v>1</v>
      </c>
      <c r="CG52" s="1" t="n">
        <f aca="false">4-AV52</f>
        <v>2</v>
      </c>
      <c r="CH52" s="1" t="n">
        <f aca="false">4-AW52</f>
        <v>1</v>
      </c>
      <c r="CI52" s="1" t="n">
        <f aca="false">4-AX52</f>
        <v>0</v>
      </c>
      <c r="CJ52" s="1" t="n">
        <f aca="false">4-AY52</f>
        <v>2</v>
      </c>
      <c r="CK52" s="1" t="n">
        <f aca="false">4-AZ52</f>
        <v>1</v>
      </c>
      <c r="CL52" s="1" t="n">
        <f aca="false">4-BA52</f>
        <v>3</v>
      </c>
      <c r="CM52" s="1" t="n">
        <f aca="false">4-BB52</f>
        <v>3</v>
      </c>
      <c r="CN52" s="1" t="n">
        <f aca="false">4-BC52</f>
        <v>3</v>
      </c>
      <c r="CO52" s="1" t="n">
        <f aca="false">4-BD52</f>
        <v>2</v>
      </c>
      <c r="CP52" s="1" t="n">
        <f aca="false">4-BE52</f>
        <v>1</v>
      </c>
      <c r="CQ52" s="1" t="n">
        <f aca="false">4-BF52</f>
        <v>3</v>
      </c>
      <c r="CR52" s="1" t="n">
        <f aca="false">4-BG52</f>
        <v>2</v>
      </c>
      <c r="CS52" s="1" t="n">
        <f aca="false">4-BH52</f>
        <v>3</v>
      </c>
      <c r="CT52" s="1" t="n">
        <f aca="false">4-BI52</f>
        <v>4</v>
      </c>
      <c r="CU52" s="1" t="n">
        <f aca="false">4-BJ52</f>
        <v>2</v>
      </c>
      <c r="CV52" s="1" t="n">
        <f aca="false">4-BK52</f>
        <v>3</v>
      </c>
      <c r="CW52" s="1" t="n">
        <f aca="false">4-BL52</f>
        <v>4</v>
      </c>
      <c r="CX52" s="1" t="n">
        <f aca="false">4-BM52</f>
        <v>3</v>
      </c>
      <c r="CY52" s="1" t="n">
        <f aca="false">4-BN52</f>
        <v>3</v>
      </c>
      <c r="CZ52" s="1" t="n">
        <f aca="false">4-BO52</f>
        <v>2</v>
      </c>
      <c r="DA52" s="1" t="n">
        <f aca="false">4-BP52</f>
        <v>0</v>
      </c>
      <c r="DB52" s="1" t="n">
        <f aca="false">4-BQ52</f>
        <v>1</v>
      </c>
      <c r="DC52" s="1" t="n">
        <f aca="false">4-BR52</f>
        <v>1</v>
      </c>
      <c r="DD52" s="1" t="n">
        <f aca="false">4-BS52</f>
        <v>1</v>
      </c>
      <c r="DE52" s="1" t="n">
        <f aca="false">4-BT52</f>
        <v>2</v>
      </c>
      <c r="DF52" s="1" t="n">
        <f aca="false">4-BU52</f>
        <v>2</v>
      </c>
      <c r="DH52" s="39" t="n">
        <v>49</v>
      </c>
      <c r="DI52" s="40" t="n">
        <f aca="false">DI51-牌譜解析!GP52</f>
        <v>1</v>
      </c>
      <c r="DJ52" s="13" t="n">
        <f aca="false">DJ51-牌譜解析!GQ52</f>
        <v>1</v>
      </c>
      <c r="DK52" s="13" t="n">
        <f aca="false">DK51-牌譜解析!GR52</f>
        <v>0</v>
      </c>
      <c r="DL52" s="13" t="n">
        <f aca="false">DL51-牌譜解析!GS52</f>
        <v>0</v>
      </c>
      <c r="DM52" s="13" t="n">
        <f aca="false">DM51-牌譜解析!GT52</f>
        <v>1</v>
      </c>
      <c r="DN52" s="13" t="n">
        <f aca="false">DN51-牌譜解析!GU52</f>
        <v>0</v>
      </c>
      <c r="DO52" s="13" t="n">
        <f aca="false">DO51-牌譜解析!GV52</f>
        <v>0</v>
      </c>
      <c r="DP52" s="13" t="n">
        <f aca="false">DP51-牌譜解析!GW52</f>
        <v>0</v>
      </c>
      <c r="DQ52" s="41" t="n">
        <f aca="false">DQ51-牌譜解析!GX52</f>
        <v>1</v>
      </c>
      <c r="DR52" s="40" t="n">
        <f aca="false">DR51-牌譜解析!GY52</f>
        <v>0</v>
      </c>
      <c r="DS52" s="13" t="n">
        <f aca="false">DS51-牌譜解析!GZ52</f>
        <v>0</v>
      </c>
      <c r="DT52" s="13" t="n">
        <f aca="false">DT51-牌譜解析!HA52</f>
        <v>0</v>
      </c>
      <c r="DU52" s="13" t="n">
        <f aca="false">DU51-牌譜解析!HB52</f>
        <v>0</v>
      </c>
      <c r="DV52" s="13" t="n">
        <f aca="false">DV51-牌譜解析!HC52</f>
        <v>0</v>
      </c>
      <c r="DW52" s="13" t="n">
        <f aca="false">DW51-牌譜解析!HD52</f>
        <v>1</v>
      </c>
      <c r="DX52" s="13" t="n">
        <f aca="false">DX51-牌譜解析!HE52</f>
        <v>0</v>
      </c>
      <c r="DY52" s="13" t="n">
        <f aca="false">DY51-牌譜解析!HF52</f>
        <v>0</v>
      </c>
      <c r="DZ52" s="41" t="n">
        <f aca="false">DZ51-牌譜解析!HG52</f>
        <v>0</v>
      </c>
      <c r="EA52" s="40" t="n">
        <f aca="false">EA51-牌譜解析!HH52</f>
        <v>1</v>
      </c>
      <c r="EB52" s="13" t="n">
        <f aca="false">EB51-牌譜解析!HI52</f>
        <v>1</v>
      </c>
      <c r="EC52" s="13" t="n">
        <f aca="false">EC51-牌譜解析!HJ52</f>
        <v>1</v>
      </c>
      <c r="ED52" s="13" t="n">
        <f aca="false">ED51-牌譜解析!HK52</f>
        <v>2</v>
      </c>
      <c r="EE52" s="13" t="n">
        <f aca="false">EE51-牌譜解析!HL52</f>
        <v>0</v>
      </c>
      <c r="EF52" s="13" t="n">
        <f aca="false">EF51-牌譜解析!HM52</f>
        <v>1</v>
      </c>
      <c r="EG52" s="13" t="n">
        <f aca="false">EG51-牌譜解析!HN52</f>
        <v>2</v>
      </c>
      <c r="EH52" s="13" t="n">
        <f aca="false">EH51-牌譜解析!HO52</f>
        <v>0</v>
      </c>
      <c r="EI52" s="41" t="n">
        <f aca="false">EI51-牌譜解析!HP52</f>
        <v>1</v>
      </c>
      <c r="EJ52" s="13" t="n">
        <f aca="false">EJ51-牌譜解析!HQ52</f>
        <v>1</v>
      </c>
      <c r="EK52" s="13" t="n">
        <f aca="false">EK51-牌譜解析!HR52</f>
        <v>0</v>
      </c>
      <c r="EL52" s="13" t="n">
        <f aca="false">EL51-牌譜解析!HS52</f>
        <v>1</v>
      </c>
      <c r="EM52" s="13" t="n">
        <f aca="false">EM51-牌譜解析!HT52</f>
        <v>1</v>
      </c>
      <c r="EN52" s="13" t="n">
        <f aca="false">EN51-牌譜解析!HU52</f>
        <v>1</v>
      </c>
      <c r="EO52" s="13" t="n">
        <f aca="false">EO51-牌譜解析!HV52</f>
        <v>2</v>
      </c>
      <c r="EP52" s="13" t="n">
        <f aca="false">EP51-牌譜解析!HW52</f>
        <v>1</v>
      </c>
      <c r="EQ52" s="16" t="n">
        <f aca="false">SUM(DI52:EP52)</f>
        <v>21</v>
      </c>
    </row>
    <row r="53" customFormat="false" ht="13.5" hidden="false" customHeight="false" outlineLevel="0" collapsed="false">
      <c r="A53" s="1" t="n">
        <v>4</v>
      </c>
      <c r="C53" s="16" t="n">
        <v>50</v>
      </c>
      <c r="D53" s="1" t="n">
        <f aca="false">牌譜解析!AW30</f>
        <v>0</v>
      </c>
      <c r="E53" s="1" t="n">
        <f aca="false">牌譜解析!AX30</f>
        <v>0</v>
      </c>
      <c r="F53" s="1" t="n">
        <f aca="false">牌譜解析!AY30</f>
        <v>0</v>
      </c>
      <c r="G53" s="1" t="n">
        <f aca="false">牌譜解析!AZ30</f>
        <v>0</v>
      </c>
      <c r="H53" s="1" t="n">
        <f aca="false">牌譜解析!BA30</f>
        <v>0</v>
      </c>
      <c r="I53" s="1" t="n">
        <f aca="false">牌譜解析!BB30</f>
        <v>0</v>
      </c>
      <c r="J53" s="1" t="n">
        <f aca="false">牌譜解析!BC30</f>
        <v>0</v>
      </c>
      <c r="K53" s="1" t="n">
        <f aca="false">牌譜解析!BD30</f>
        <v>0</v>
      </c>
      <c r="L53" s="1" t="n">
        <f aca="false">牌譜解析!BE30</f>
        <v>0</v>
      </c>
      <c r="M53" s="1" t="n">
        <f aca="false">牌譜解析!BF30</f>
        <v>0</v>
      </c>
      <c r="N53" s="1" t="n">
        <f aca="false">牌譜解析!BG30</f>
        <v>0</v>
      </c>
      <c r="O53" s="1" t="n">
        <f aca="false">牌譜解析!BH30</f>
        <v>0</v>
      </c>
      <c r="P53" s="1" t="n">
        <f aca="false">牌譜解析!BI30</f>
        <v>0</v>
      </c>
      <c r="Q53" s="1" t="n">
        <f aca="false">牌譜解析!BJ30</f>
        <v>0</v>
      </c>
      <c r="R53" s="1" t="n">
        <f aca="false">牌譜解析!BK30</f>
        <v>0</v>
      </c>
      <c r="S53" s="1" t="n">
        <f aca="false">牌譜解析!BL30</f>
        <v>0</v>
      </c>
      <c r="T53" s="1" t="n">
        <f aca="false">牌譜解析!BM30</f>
        <v>0</v>
      </c>
      <c r="U53" s="1" t="n">
        <f aca="false">牌譜解析!BN30</f>
        <v>0</v>
      </c>
      <c r="V53" s="1" t="n">
        <f aca="false">牌譜解析!BO30</f>
        <v>0</v>
      </c>
      <c r="W53" s="1" t="n">
        <f aca="false">牌譜解析!BP30</f>
        <v>0</v>
      </c>
      <c r="X53" s="1" t="n">
        <f aca="false">牌譜解析!BQ30</f>
        <v>0</v>
      </c>
      <c r="Y53" s="1" t="n">
        <f aca="false">牌譜解析!BR30</f>
        <v>0</v>
      </c>
      <c r="Z53" s="1" t="n">
        <f aca="false">牌譜解析!BS30</f>
        <v>0</v>
      </c>
      <c r="AA53" s="1" t="n">
        <f aca="false">牌譜解析!BT30</f>
        <v>0</v>
      </c>
      <c r="AB53" s="1" t="n">
        <f aca="false">牌譜解析!BU30</f>
        <v>1</v>
      </c>
      <c r="AC53" s="1" t="n">
        <f aca="false">牌譜解析!BV30</f>
        <v>0</v>
      </c>
      <c r="AD53" s="1" t="n">
        <f aca="false">牌譜解析!BW30</f>
        <v>0</v>
      </c>
      <c r="AE53" s="1" t="n">
        <f aca="false">牌譜解析!BX30</f>
        <v>0</v>
      </c>
      <c r="AF53" s="1" t="n">
        <f aca="false">牌譜解析!BY30</f>
        <v>0</v>
      </c>
      <c r="AG53" s="1" t="n">
        <f aca="false">牌譜解析!BZ30</f>
        <v>0</v>
      </c>
      <c r="AH53" s="1" t="n">
        <f aca="false">牌譜解析!CA30</f>
        <v>0</v>
      </c>
      <c r="AI53" s="1" t="n">
        <f aca="false">牌譜解析!CB30</f>
        <v>0</v>
      </c>
      <c r="AJ53" s="1" t="n">
        <f aca="false">牌譜解析!CC30</f>
        <v>0</v>
      </c>
      <c r="AK53" s="1" t="n">
        <f aca="false">牌譜解析!CD30</f>
        <v>0</v>
      </c>
      <c r="AM53" s="16" t="n">
        <v>50</v>
      </c>
      <c r="AN53" s="1" t="n">
        <f aca="false">SUM(D$3:D53)</f>
        <v>1</v>
      </c>
      <c r="AO53" s="1" t="n">
        <f aca="false">SUM(E$3:E53)</f>
        <v>0</v>
      </c>
      <c r="AP53" s="1" t="n">
        <f aca="false">SUM(F$3:F53)</f>
        <v>2</v>
      </c>
      <c r="AQ53" s="1" t="n">
        <f aca="false">SUM(G$3:G53)</f>
        <v>3</v>
      </c>
      <c r="AR53" s="1" t="n">
        <f aca="false">SUM(H$3:H53)</f>
        <v>1</v>
      </c>
      <c r="AS53" s="1" t="n">
        <f aca="false">SUM(I$3:I53)</f>
        <v>1</v>
      </c>
      <c r="AT53" s="1" t="n">
        <f aca="false">SUM(J$3:J53)</f>
        <v>1</v>
      </c>
      <c r="AU53" s="1" t="n">
        <f aca="false">SUM(K$3:K53)</f>
        <v>3</v>
      </c>
      <c r="AV53" s="1" t="n">
        <f aca="false">SUM(L$3:L53)</f>
        <v>2</v>
      </c>
      <c r="AW53" s="1" t="n">
        <f aca="false">SUM(M$3:M53)</f>
        <v>3</v>
      </c>
      <c r="AX53" s="1" t="n">
        <f aca="false">SUM(N$3:N53)</f>
        <v>4</v>
      </c>
      <c r="AY53" s="1" t="n">
        <f aca="false">SUM(O$3:O53)</f>
        <v>2</v>
      </c>
      <c r="AZ53" s="1" t="n">
        <f aca="false">SUM(P$3:P53)</f>
        <v>3</v>
      </c>
      <c r="BA53" s="1" t="n">
        <f aca="false">SUM(Q$3:Q53)</f>
        <v>1</v>
      </c>
      <c r="BB53" s="1" t="n">
        <f aca="false">SUM(R$3:R53)</f>
        <v>1</v>
      </c>
      <c r="BC53" s="1" t="n">
        <f aca="false">SUM(S$3:S53)</f>
        <v>1</v>
      </c>
      <c r="BD53" s="1" t="n">
        <f aca="false">SUM(T$3:T53)</f>
        <v>2</v>
      </c>
      <c r="BE53" s="1" t="n">
        <f aca="false">SUM(U$3:U53)</f>
        <v>3</v>
      </c>
      <c r="BF53" s="1" t="n">
        <f aca="false">SUM(V$3:V53)</f>
        <v>1</v>
      </c>
      <c r="BG53" s="1" t="n">
        <f aca="false">SUM(W$3:W53)</f>
        <v>2</v>
      </c>
      <c r="BH53" s="1" t="n">
        <f aca="false">SUM(X$3:X53)</f>
        <v>1</v>
      </c>
      <c r="BI53" s="1" t="n">
        <f aca="false">SUM(Y$3:Y53)</f>
        <v>0</v>
      </c>
      <c r="BJ53" s="1" t="n">
        <f aca="false">SUM(Z$3:Z53)</f>
        <v>2</v>
      </c>
      <c r="BK53" s="1" t="n">
        <f aca="false">SUM(AA$3:AA53)</f>
        <v>1</v>
      </c>
      <c r="BL53" s="1" t="n">
        <f aca="false">SUM(AB$3:AB53)</f>
        <v>1</v>
      </c>
      <c r="BM53" s="1" t="n">
        <f aca="false">SUM(AC$3:AC53)</f>
        <v>1</v>
      </c>
      <c r="BN53" s="1" t="n">
        <f aca="false">SUM(AD$3:AD53)</f>
        <v>1</v>
      </c>
      <c r="BO53" s="1" t="n">
        <f aca="false">SUM(AE$3:AE53)</f>
        <v>2</v>
      </c>
      <c r="BP53" s="1" t="n">
        <f aca="false">SUM(AF$3:AF53)</f>
        <v>4</v>
      </c>
      <c r="BQ53" s="1" t="n">
        <f aca="false">SUM(AG$3:AG53)</f>
        <v>3</v>
      </c>
      <c r="BR53" s="1" t="n">
        <f aca="false">SUM(AH$3:AH53)</f>
        <v>3</v>
      </c>
      <c r="BS53" s="1" t="n">
        <f aca="false">SUM(AI$3:AI53)</f>
        <v>3</v>
      </c>
      <c r="BT53" s="1" t="n">
        <f aca="false">SUM(AJ$3:AJ53)</f>
        <v>2</v>
      </c>
      <c r="BU53" s="1" t="n">
        <f aca="false">SUM(AK$3:AK53)</f>
        <v>2</v>
      </c>
      <c r="BV53" s="1" t="n">
        <f aca="false">SUM(AN53:BU53)</f>
        <v>63</v>
      </c>
      <c r="BX53" s="16" t="n">
        <v>50</v>
      </c>
      <c r="BY53" s="1" t="n">
        <f aca="false">4-AN53</f>
        <v>3</v>
      </c>
      <c r="BZ53" s="1" t="n">
        <f aca="false">4-AO53</f>
        <v>4</v>
      </c>
      <c r="CA53" s="1" t="n">
        <f aca="false">4-AP53</f>
        <v>2</v>
      </c>
      <c r="CB53" s="1" t="n">
        <f aca="false">4-AQ53</f>
        <v>1</v>
      </c>
      <c r="CC53" s="1" t="n">
        <f aca="false">4-AR53</f>
        <v>3</v>
      </c>
      <c r="CD53" s="1" t="n">
        <f aca="false">4-AS53</f>
        <v>3</v>
      </c>
      <c r="CE53" s="1" t="n">
        <f aca="false">4-AT53</f>
        <v>3</v>
      </c>
      <c r="CF53" s="1" t="n">
        <f aca="false">4-AU53</f>
        <v>1</v>
      </c>
      <c r="CG53" s="1" t="n">
        <f aca="false">4-AV53</f>
        <v>2</v>
      </c>
      <c r="CH53" s="1" t="n">
        <f aca="false">4-AW53</f>
        <v>1</v>
      </c>
      <c r="CI53" s="1" t="n">
        <f aca="false">4-AX53</f>
        <v>0</v>
      </c>
      <c r="CJ53" s="1" t="n">
        <f aca="false">4-AY53</f>
        <v>2</v>
      </c>
      <c r="CK53" s="1" t="n">
        <f aca="false">4-AZ53</f>
        <v>1</v>
      </c>
      <c r="CL53" s="1" t="n">
        <f aca="false">4-BA53</f>
        <v>3</v>
      </c>
      <c r="CM53" s="1" t="n">
        <f aca="false">4-BB53</f>
        <v>3</v>
      </c>
      <c r="CN53" s="1" t="n">
        <f aca="false">4-BC53</f>
        <v>3</v>
      </c>
      <c r="CO53" s="1" t="n">
        <f aca="false">4-BD53</f>
        <v>2</v>
      </c>
      <c r="CP53" s="1" t="n">
        <f aca="false">4-BE53</f>
        <v>1</v>
      </c>
      <c r="CQ53" s="1" t="n">
        <f aca="false">4-BF53</f>
        <v>3</v>
      </c>
      <c r="CR53" s="1" t="n">
        <f aca="false">4-BG53</f>
        <v>2</v>
      </c>
      <c r="CS53" s="1" t="n">
        <f aca="false">4-BH53</f>
        <v>3</v>
      </c>
      <c r="CT53" s="1" t="n">
        <f aca="false">4-BI53</f>
        <v>4</v>
      </c>
      <c r="CU53" s="1" t="n">
        <f aca="false">4-BJ53</f>
        <v>2</v>
      </c>
      <c r="CV53" s="1" t="n">
        <f aca="false">4-BK53</f>
        <v>3</v>
      </c>
      <c r="CW53" s="1" t="n">
        <f aca="false">4-BL53</f>
        <v>3</v>
      </c>
      <c r="CX53" s="1" t="n">
        <f aca="false">4-BM53</f>
        <v>3</v>
      </c>
      <c r="CY53" s="1" t="n">
        <f aca="false">4-BN53</f>
        <v>3</v>
      </c>
      <c r="CZ53" s="1" t="n">
        <f aca="false">4-BO53</f>
        <v>2</v>
      </c>
      <c r="DA53" s="1" t="n">
        <f aca="false">4-BP53</f>
        <v>0</v>
      </c>
      <c r="DB53" s="1" t="n">
        <f aca="false">4-BQ53</f>
        <v>1</v>
      </c>
      <c r="DC53" s="1" t="n">
        <f aca="false">4-BR53</f>
        <v>1</v>
      </c>
      <c r="DD53" s="1" t="n">
        <f aca="false">4-BS53</f>
        <v>1</v>
      </c>
      <c r="DE53" s="1" t="n">
        <f aca="false">4-BT53</f>
        <v>2</v>
      </c>
      <c r="DF53" s="1" t="n">
        <f aca="false">4-BU53</f>
        <v>2</v>
      </c>
      <c r="DH53" s="5" t="n">
        <v>50</v>
      </c>
      <c r="DI53" s="40" t="n">
        <f aca="false">DI52-牌譜解析!GP53</f>
        <v>1</v>
      </c>
      <c r="DJ53" s="13" t="n">
        <f aca="false">DJ52-牌譜解析!GQ53</f>
        <v>1</v>
      </c>
      <c r="DK53" s="13" t="n">
        <f aca="false">DK52-牌譜解析!GR53</f>
        <v>0</v>
      </c>
      <c r="DL53" s="13" t="n">
        <f aca="false">DL52-牌譜解析!GS53</f>
        <v>0</v>
      </c>
      <c r="DM53" s="13" t="n">
        <f aca="false">DM52-牌譜解析!GT53</f>
        <v>1</v>
      </c>
      <c r="DN53" s="13" t="n">
        <f aca="false">DN52-牌譜解析!GU53</f>
        <v>0</v>
      </c>
      <c r="DO53" s="13" t="n">
        <f aca="false">DO52-牌譜解析!GV53</f>
        <v>0</v>
      </c>
      <c r="DP53" s="13" t="n">
        <f aca="false">DP52-牌譜解析!GW53</f>
        <v>0</v>
      </c>
      <c r="DQ53" s="41" t="n">
        <f aca="false">DQ52-牌譜解析!GX53</f>
        <v>1</v>
      </c>
      <c r="DR53" s="40" t="n">
        <f aca="false">DR52-牌譜解析!GY53</f>
        <v>0</v>
      </c>
      <c r="DS53" s="13" t="n">
        <f aca="false">DS52-牌譜解析!GZ53</f>
        <v>0</v>
      </c>
      <c r="DT53" s="13" t="n">
        <f aca="false">DT52-牌譜解析!HA53</f>
        <v>0</v>
      </c>
      <c r="DU53" s="13" t="n">
        <f aca="false">DU52-牌譜解析!HB53</f>
        <v>0</v>
      </c>
      <c r="DV53" s="13" t="n">
        <f aca="false">DV52-牌譜解析!HC53</f>
        <v>0</v>
      </c>
      <c r="DW53" s="13" t="n">
        <f aca="false">DW52-牌譜解析!HD53</f>
        <v>1</v>
      </c>
      <c r="DX53" s="13" t="n">
        <f aca="false">DX52-牌譜解析!HE53</f>
        <v>0</v>
      </c>
      <c r="DY53" s="13" t="n">
        <f aca="false">DY52-牌譜解析!HF53</f>
        <v>0</v>
      </c>
      <c r="DZ53" s="41" t="n">
        <f aca="false">DZ52-牌譜解析!HG53</f>
        <v>0</v>
      </c>
      <c r="EA53" s="40" t="n">
        <f aca="false">EA52-牌譜解析!HH53</f>
        <v>1</v>
      </c>
      <c r="EB53" s="13" t="n">
        <f aca="false">EB52-牌譜解析!HI53</f>
        <v>1</v>
      </c>
      <c r="EC53" s="13" t="n">
        <f aca="false">EC52-牌譜解析!HJ53</f>
        <v>1</v>
      </c>
      <c r="ED53" s="13" t="n">
        <f aca="false">ED52-牌譜解析!HK53</f>
        <v>2</v>
      </c>
      <c r="EE53" s="13" t="n">
        <f aca="false">EE52-牌譜解析!HL53</f>
        <v>0</v>
      </c>
      <c r="EF53" s="13" t="n">
        <f aca="false">EF52-牌譜解析!HM53</f>
        <v>1</v>
      </c>
      <c r="EG53" s="13" t="n">
        <f aca="false">EG52-牌譜解析!HN53</f>
        <v>1</v>
      </c>
      <c r="EH53" s="13" t="n">
        <f aca="false">EH52-牌譜解析!HO53</f>
        <v>0</v>
      </c>
      <c r="EI53" s="41" t="n">
        <f aca="false">EI52-牌譜解析!HP53</f>
        <v>1</v>
      </c>
      <c r="EJ53" s="13" t="n">
        <f aca="false">EJ52-牌譜解析!HQ53</f>
        <v>1</v>
      </c>
      <c r="EK53" s="13" t="n">
        <f aca="false">EK52-牌譜解析!HR53</f>
        <v>0</v>
      </c>
      <c r="EL53" s="13" t="n">
        <f aca="false">EL52-牌譜解析!HS53</f>
        <v>1</v>
      </c>
      <c r="EM53" s="13" t="n">
        <f aca="false">EM52-牌譜解析!HT53</f>
        <v>1</v>
      </c>
      <c r="EN53" s="13" t="n">
        <f aca="false">EN52-牌譜解析!HU53</f>
        <v>1</v>
      </c>
      <c r="EO53" s="13" t="n">
        <f aca="false">EO52-牌譜解析!HV53</f>
        <v>2</v>
      </c>
      <c r="EP53" s="13" t="n">
        <f aca="false">EP52-牌譜解析!HW53</f>
        <v>1</v>
      </c>
      <c r="EQ53" s="16" t="n">
        <f aca="false">SUM(DI53:EP53)</f>
        <v>20</v>
      </c>
    </row>
    <row r="54" customFormat="false" ht="13.5" hidden="false" customHeight="false" outlineLevel="0" collapsed="false">
      <c r="A54" s="1" t="n">
        <v>1</v>
      </c>
      <c r="C54" s="16" t="n">
        <v>51</v>
      </c>
      <c r="D54" s="1" t="n">
        <f aca="false">牌譜解析!CH30</f>
        <v>0</v>
      </c>
      <c r="E54" s="1" t="n">
        <f aca="false">牌譜解析!CI30</f>
        <v>1</v>
      </c>
      <c r="F54" s="1" t="n">
        <f aca="false">牌譜解析!CJ30</f>
        <v>0</v>
      </c>
      <c r="G54" s="1" t="n">
        <f aca="false">牌譜解析!CK30</f>
        <v>0</v>
      </c>
      <c r="H54" s="1" t="n">
        <f aca="false">牌譜解析!CL30</f>
        <v>0</v>
      </c>
      <c r="I54" s="1" t="n">
        <f aca="false">牌譜解析!CM30</f>
        <v>0</v>
      </c>
      <c r="J54" s="1" t="n">
        <f aca="false">牌譜解析!CN30</f>
        <v>0</v>
      </c>
      <c r="K54" s="1" t="n">
        <f aca="false">牌譜解析!CO30</f>
        <v>0</v>
      </c>
      <c r="L54" s="1" t="n">
        <f aca="false">牌譜解析!CP30</f>
        <v>0</v>
      </c>
      <c r="M54" s="1" t="n">
        <f aca="false">牌譜解析!CQ30</f>
        <v>0</v>
      </c>
      <c r="N54" s="1" t="n">
        <f aca="false">牌譜解析!CR30</f>
        <v>0</v>
      </c>
      <c r="O54" s="1" t="n">
        <f aca="false">牌譜解析!CS30</f>
        <v>0</v>
      </c>
      <c r="P54" s="1" t="n">
        <f aca="false">牌譜解析!CT30</f>
        <v>0</v>
      </c>
      <c r="Q54" s="1" t="n">
        <f aca="false">牌譜解析!CU30</f>
        <v>0</v>
      </c>
      <c r="R54" s="1" t="n">
        <f aca="false">牌譜解析!CV30</f>
        <v>0</v>
      </c>
      <c r="S54" s="1" t="n">
        <f aca="false">牌譜解析!CW30</f>
        <v>0</v>
      </c>
      <c r="T54" s="1" t="n">
        <f aca="false">牌譜解析!CX30</f>
        <v>0</v>
      </c>
      <c r="U54" s="1" t="n">
        <f aca="false">牌譜解析!CY30</f>
        <v>0</v>
      </c>
      <c r="V54" s="1" t="n">
        <f aca="false">牌譜解析!CZ30</f>
        <v>0</v>
      </c>
      <c r="W54" s="1" t="n">
        <f aca="false">牌譜解析!DA30</f>
        <v>0</v>
      </c>
      <c r="X54" s="1" t="n">
        <f aca="false">牌譜解析!DB30</f>
        <v>0</v>
      </c>
      <c r="Y54" s="1" t="n">
        <f aca="false">牌譜解析!DC30</f>
        <v>0</v>
      </c>
      <c r="Z54" s="1" t="n">
        <f aca="false">牌譜解析!DD30</f>
        <v>0</v>
      </c>
      <c r="AA54" s="1" t="n">
        <f aca="false">牌譜解析!DE30</f>
        <v>0</v>
      </c>
      <c r="AB54" s="1" t="n">
        <f aca="false">牌譜解析!DF30</f>
        <v>0</v>
      </c>
      <c r="AC54" s="1" t="n">
        <f aca="false">牌譜解析!DG30</f>
        <v>0</v>
      </c>
      <c r="AD54" s="1" t="n">
        <f aca="false">牌譜解析!DH30</f>
        <v>0</v>
      </c>
      <c r="AE54" s="1" t="n">
        <f aca="false">牌譜解析!DI30</f>
        <v>0</v>
      </c>
      <c r="AF54" s="1" t="n">
        <f aca="false">牌譜解析!DJ30</f>
        <v>0</v>
      </c>
      <c r="AG54" s="1" t="n">
        <f aca="false">牌譜解析!DK30</f>
        <v>0</v>
      </c>
      <c r="AH54" s="1" t="n">
        <f aca="false">牌譜解析!DL30</f>
        <v>0</v>
      </c>
      <c r="AI54" s="1" t="n">
        <f aca="false">牌譜解析!DM30</f>
        <v>0</v>
      </c>
      <c r="AJ54" s="1" t="n">
        <f aca="false">牌譜解析!DN30</f>
        <v>0</v>
      </c>
      <c r="AK54" s="1" t="n">
        <f aca="false">牌譜解析!DO30</f>
        <v>0</v>
      </c>
      <c r="AM54" s="16" t="n">
        <v>51</v>
      </c>
      <c r="AN54" s="1" t="n">
        <f aca="false">SUM(D$3:D54)</f>
        <v>1</v>
      </c>
      <c r="AO54" s="1" t="n">
        <f aca="false">SUM(E$3:E54)</f>
        <v>1</v>
      </c>
      <c r="AP54" s="1" t="n">
        <f aca="false">SUM(F$3:F54)</f>
        <v>2</v>
      </c>
      <c r="AQ54" s="1" t="n">
        <f aca="false">SUM(G$3:G54)</f>
        <v>3</v>
      </c>
      <c r="AR54" s="1" t="n">
        <f aca="false">SUM(H$3:H54)</f>
        <v>1</v>
      </c>
      <c r="AS54" s="1" t="n">
        <f aca="false">SUM(I$3:I54)</f>
        <v>1</v>
      </c>
      <c r="AT54" s="1" t="n">
        <f aca="false">SUM(J$3:J54)</f>
        <v>1</v>
      </c>
      <c r="AU54" s="1" t="n">
        <f aca="false">SUM(K$3:K54)</f>
        <v>3</v>
      </c>
      <c r="AV54" s="1" t="n">
        <f aca="false">SUM(L$3:L54)</f>
        <v>2</v>
      </c>
      <c r="AW54" s="1" t="n">
        <f aca="false">SUM(M$3:M54)</f>
        <v>3</v>
      </c>
      <c r="AX54" s="1" t="n">
        <f aca="false">SUM(N$3:N54)</f>
        <v>4</v>
      </c>
      <c r="AY54" s="1" t="n">
        <f aca="false">SUM(O$3:O54)</f>
        <v>2</v>
      </c>
      <c r="AZ54" s="1" t="n">
        <f aca="false">SUM(P$3:P54)</f>
        <v>3</v>
      </c>
      <c r="BA54" s="1" t="n">
        <f aca="false">SUM(Q$3:Q54)</f>
        <v>1</v>
      </c>
      <c r="BB54" s="1" t="n">
        <f aca="false">SUM(R$3:R54)</f>
        <v>1</v>
      </c>
      <c r="BC54" s="1" t="n">
        <f aca="false">SUM(S$3:S54)</f>
        <v>1</v>
      </c>
      <c r="BD54" s="1" t="n">
        <f aca="false">SUM(T$3:T54)</f>
        <v>2</v>
      </c>
      <c r="BE54" s="1" t="n">
        <f aca="false">SUM(U$3:U54)</f>
        <v>3</v>
      </c>
      <c r="BF54" s="1" t="n">
        <f aca="false">SUM(V$3:V54)</f>
        <v>1</v>
      </c>
      <c r="BG54" s="1" t="n">
        <f aca="false">SUM(W$3:W54)</f>
        <v>2</v>
      </c>
      <c r="BH54" s="1" t="n">
        <f aca="false">SUM(X$3:X54)</f>
        <v>1</v>
      </c>
      <c r="BI54" s="1" t="n">
        <f aca="false">SUM(Y$3:Y54)</f>
        <v>0</v>
      </c>
      <c r="BJ54" s="1" t="n">
        <f aca="false">SUM(Z$3:Z54)</f>
        <v>2</v>
      </c>
      <c r="BK54" s="1" t="n">
        <f aca="false">SUM(AA$3:AA54)</f>
        <v>1</v>
      </c>
      <c r="BL54" s="1" t="n">
        <f aca="false">SUM(AB$3:AB54)</f>
        <v>1</v>
      </c>
      <c r="BM54" s="1" t="n">
        <f aca="false">SUM(AC$3:AC54)</f>
        <v>1</v>
      </c>
      <c r="BN54" s="1" t="n">
        <f aca="false">SUM(AD$3:AD54)</f>
        <v>1</v>
      </c>
      <c r="BO54" s="1" t="n">
        <f aca="false">SUM(AE$3:AE54)</f>
        <v>2</v>
      </c>
      <c r="BP54" s="1" t="n">
        <f aca="false">SUM(AF$3:AF54)</f>
        <v>4</v>
      </c>
      <c r="BQ54" s="1" t="n">
        <f aca="false">SUM(AG$3:AG54)</f>
        <v>3</v>
      </c>
      <c r="BR54" s="1" t="n">
        <f aca="false">SUM(AH$3:AH54)</f>
        <v>3</v>
      </c>
      <c r="BS54" s="1" t="n">
        <f aca="false">SUM(AI$3:AI54)</f>
        <v>3</v>
      </c>
      <c r="BT54" s="1" t="n">
        <f aca="false">SUM(AJ$3:AJ54)</f>
        <v>2</v>
      </c>
      <c r="BU54" s="1" t="n">
        <f aca="false">SUM(AK$3:AK54)</f>
        <v>2</v>
      </c>
      <c r="BV54" s="1" t="n">
        <f aca="false">SUM(AN54:BU54)</f>
        <v>64</v>
      </c>
      <c r="BX54" s="16" t="n">
        <v>51</v>
      </c>
      <c r="BY54" s="1" t="n">
        <f aca="false">4-AN54</f>
        <v>3</v>
      </c>
      <c r="BZ54" s="1" t="n">
        <f aca="false">4-AO54</f>
        <v>3</v>
      </c>
      <c r="CA54" s="1" t="n">
        <f aca="false">4-AP54</f>
        <v>2</v>
      </c>
      <c r="CB54" s="1" t="n">
        <f aca="false">4-AQ54</f>
        <v>1</v>
      </c>
      <c r="CC54" s="1" t="n">
        <f aca="false">4-AR54</f>
        <v>3</v>
      </c>
      <c r="CD54" s="1" t="n">
        <f aca="false">4-AS54</f>
        <v>3</v>
      </c>
      <c r="CE54" s="1" t="n">
        <f aca="false">4-AT54</f>
        <v>3</v>
      </c>
      <c r="CF54" s="1" t="n">
        <f aca="false">4-AU54</f>
        <v>1</v>
      </c>
      <c r="CG54" s="1" t="n">
        <f aca="false">4-AV54</f>
        <v>2</v>
      </c>
      <c r="CH54" s="1" t="n">
        <f aca="false">4-AW54</f>
        <v>1</v>
      </c>
      <c r="CI54" s="1" t="n">
        <f aca="false">4-AX54</f>
        <v>0</v>
      </c>
      <c r="CJ54" s="1" t="n">
        <f aca="false">4-AY54</f>
        <v>2</v>
      </c>
      <c r="CK54" s="1" t="n">
        <f aca="false">4-AZ54</f>
        <v>1</v>
      </c>
      <c r="CL54" s="1" t="n">
        <f aca="false">4-BA54</f>
        <v>3</v>
      </c>
      <c r="CM54" s="1" t="n">
        <f aca="false">4-BB54</f>
        <v>3</v>
      </c>
      <c r="CN54" s="1" t="n">
        <f aca="false">4-BC54</f>
        <v>3</v>
      </c>
      <c r="CO54" s="1" t="n">
        <f aca="false">4-BD54</f>
        <v>2</v>
      </c>
      <c r="CP54" s="1" t="n">
        <f aca="false">4-BE54</f>
        <v>1</v>
      </c>
      <c r="CQ54" s="1" t="n">
        <f aca="false">4-BF54</f>
        <v>3</v>
      </c>
      <c r="CR54" s="1" t="n">
        <f aca="false">4-BG54</f>
        <v>2</v>
      </c>
      <c r="CS54" s="1" t="n">
        <f aca="false">4-BH54</f>
        <v>3</v>
      </c>
      <c r="CT54" s="1" t="n">
        <f aca="false">4-BI54</f>
        <v>4</v>
      </c>
      <c r="CU54" s="1" t="n">
        <f aca="false">4-BJ54</f>
        <v>2</v>
      </c>
      <c r="CV54" s="1" t="n">
        <f aca="false">4-BK54</f>
        <v>3</v>
      </c>
      <c r="CW54" s="1" t="n">
        <f aca="false">4-BL54</f>
        <v>3</v>
      </c>
      <c r="CX54" s="1" t="n">
        <f aca="false">4-BM54</f>
        <v>3</v>
      </c>
      <c r="CY54" s="1" t="n">
        <f aca="false">4-BN54</f>
        <v>3</v>
      </c>
      <c r="CZ54" s="1" t="n">
        <f aca="false">4-BO54</f>
        <v>2</v>
      </c>
      <c r="DA54" s="1" t="n">
        <f aca="false">4-BP54</f>
        <v>0</v>
      </c>
      <c r="DB54" s="1" t="n">
        <f aca="false">4-BQ54</f>
        <v>1</v>
      </c>
      <c r="DC54" s="1" t="n">
        <f aca="false">4-BR54</f>
        <v>1</v>
      </c>
      <c r="DD54" s="1" t="n">
        <f aca="false">4-BS54</f>
        <v>1</v>
      </c>
      <c r="DE54" s="1" t="n">
        <f aca="false">4-BT54</f>
        <v>2</v>
      </c>
      <c r="DF54" s="1" t="n">
        <f aca="false">4-BU54</f>
        <v>2</v>
      </c>
      <c r="DH54" s="5" t="n">
        <v>51</v>
      </c>
      <c r="DI54" s="40" t="n">
        <f aca="false">DI53-牌譜解析!GP54</f>
        <v>1</v>
      </c>
      <c r="DJ54" s="13" t="n">
        <f aca="false">DJ53-牌譜解析!GQ54</f>
        <v>0</v>
      </c>
      <c r="DK54" s="13" t="n">
        <f aca="false">DK53-牌譜解析!GR54</f>
        <v>0</v>
      </c>
      <c r="DL54" s="13" t="n">
        <f aca="false">DL53-牌譜解析!GS54</f>
        <v>0</v>
      </c>
      <c r="DM54" s="13" t="n">
        <f aca="false">DM53-牌譜解析!GT54</f>
        <v>1</v>
      </c>
      <c r="DN54" s="13" t="n">
        <f aca="false">DN53-牌譜解析!GU54</f>
        <v>0</v>
      </c>
      <c r="DO54" s="13" t="n">
        <f aca="false">DO53-牌譜解析!GV54</f>
        <v>0</v>
      </c>
      <c r="DP54" s="13" t="n">
        <f aca="false">DP53-牌譜解析!GW54</f>
        <v>0</v>
      </c>
      <c r="DQ54" s="41" t="n">
        <f aca="false">DQ53-牌譜解析!GX54</f>
        <v>1</v>
      </c>
      <c r="DR54" s="40" t="n">
        <f aca="false">DR53-牌譜解析!GY54</f>
        <v>0</v>
      </c>
      <c r="DS54" s="13" t="n">
        <f aca="false">DS53-牌譜解析!GZ54</f>
        <v>0</v>
      </c>
      <c r="DT54" s="13" t="n">
        <f aca="false">DT53-牌譜解析!HA54</f>
        <v>0</v>
      </c>
      <c r="DU54" s="13" t="n">
        <f aca="false">DU53-牌譜解析!HB54</f>
        <v>0</v>
      </c>
      <c r="DV54" s="13" t="n">
        <f aca="false">DV53-牌譜解析!HC54</f>
        <v>0</v>
      </c>
      <c r="DW54" s="13" t="n">
        <f aca="false">DW53-牌譜解析!HD54</f>
        <v>1</v>
      </c>
      <c r="DX54" s="13" t="n">
        <f aca="false">DX53-牌譜解析!HE54</f>
        <v>0</v>
      </c>
      <c r="DY54" s="13" t="n">
        <f aca="false">DY53-牌譜解析!HF54</f>
        <v>0</v>
      </c>
      <c r="DZ54" s="41" t="n">
        <f aca="false">DZ53-牌譜解析!HG54</f>
        <v>0</v>
      </c>
      <c r="EA54" s="40" t="n">
        <f aca="false">EA53-牌譜解析!HH54</f>
        <v>1</v>
      </c>
      <c r="EB54" s="13" t="n">
        <f aca="false">EB53-牌譜解析!HI54</f>
        <v>1</v>
      </c>
      <c r="EC54" s="13" t="n">
        <f aca="false">EC53-牌譜解析!HJ54</f>
        <v>1</v>
      </c>
      <c r="ED54" s="13" t="n">
        <f aca="false">ED53-牌譜解析!HK54</f>
        <v>2</v>
      </c>
      <c r="EE54" s="13" t="n">
        <f aca="false">EE53-牌譜解析!HL54</f>
        <v>0</v>
      </c>
      <c r="EF54" s="13" t="n">
        <f aca="false">EF53-牌譜解析!HM54</f>
        <v>1</v>
      </c>
      <c r="EG54" s="13" t="n">
        <f aca="false">EG53-牌譜解析!HN54</f>
        <v>1</v>
      </c>
      <c r="EH54" s="13" t="n">
        <f aca="false">EH53-牌譜解析!HO54</f>
        <v>0</v>
      </c>
      <c r="EI54" s="41" t="n">
        <f aca="false">EI53-牌譜解析!HP54</f>
        <v>1</v>
      </c>
      <c r="EJ54" s="13" t="n">
        <f aca="false">EJ53-牌譜解析!HQ54</f>
        <v>1</v>
      </c>
      <c r="EK54" s="13" t="n">
        <f aca="false">EK53-牌譜解析!HR54</f>
        <v>0</v>
      </c>
      <c r="EL54" s="13" t="n">
        <f aca="false">EL53-牌譜解析!HS54</f>
        <v>1</v>
      </c>
      <c r="EM54" s="13" t="n">
        <f aca="false">EM53-牌譜解析!HT54</f>
        <v>1</v>
      </c>
      <c r="EN54" s="13" t="n">
        <f aca="false">EN53-牌譜解析!HU54</f>
        <v>1</v>
      </c>
      <c r="EO54" s="13" t="n">
        <f aca="false">EO53-牌譜解析!HV54</f>
        <v>2</v>
      </c>
      <c r="EP54" s="13" t="n">
        <f aca="false">EP53-牌譜解析!HW54</f>
        <v>1</v>
      </c>
      <c r="EQ54" s="16" t="n">
        <f aca="false">SUM(DI54:EP54)</f>
        <v>19</v>
      </c>
    </row>
    <row r="55" customFormat="false" ht="13.5" hidden="false" customHeight="false" outlineLevel="0" collapsed="false">
      <c r="A55" s="1" t="n">
        <v>2</v>
      </c>
      <c r="C55" s="16" t="n">
        <v>52</v>
      </c>
      <c r="D55" s="1" t="n">
        <f aca="false">牌譜解析!DS30</f>
        <v>0</v>
      </c>
      <c r="E55" s="1" t="n">
        <f aca="false">牌譜解析!DT30</f>
        <v>1</v>
      </c>
      <c r="F55" s="1" t="n">
        <f aca="false">牌譜解析!DU30</f>
        <v>0</v>
      </c>
      <c r="G55" s="1" t="n">
        <f aca="false">牌譜解析!DV30</f>
        <v>0</v>
      </c>
      <c r="H55" s="1" t="n">
        <f aca="false">牌譜解析!DW30</f>
        <v>0</v>
      </c>
      <c r="I55" s="1" t="n">
        <f aca="false">牌譜解析!DX30</f>
        <v>0</v>
      </c>
      <c r="J55" s="1" t="n">
        <f aca="false">牌譜解析!DY30</f>
        <v>0</v>
      </c>
      <c r="K55" s="1" t="n">
        <f aca="false">牌譜解析!DZ30</f>
        <v>0</v>
      </c>
      <c r="L55" s="1" t="n">
        <f aca="false">牌譜解析!EA30</f>
        <v>0</v>
      </c>
      <c r="M55" s="1" t="n">
        <f aca="false">牌譜解析!EB30</f>
        <v>0</v>
      </c>
      <c r="N55" s="1" t="n">
        <f aca="false">牌譜解析!EC30</f>
        <v>0</v>
      </c>
      <c r="O55" s="1" t="n">
        <f aca="false">牌譜解析!ED30</f>
        <v>0</v>
      </c>
      <c r="P55" s="1" t="n">
        <f aca="false">牌譜解析!EE30</f>
        <v>0</v>
      </c>
      <c r="Q55" s="1" t="n">
        <f aca="false">牌譜解析!EF30</f>
        <v>0</v>
      </c>
      <c r="R55" s="1" t="n">
        <f aca="false">牌譜解析!EG30</f>
        <v>0</v>
      </c>
      <c r="S55" s="1" t="n">
        <f aca="false">牌譜解析!EH30</f>
        <v>0</v>
      </c>
      <c r="T55" s="1" t="n">
        <f aca="false">牌譜解析!EI30</f>
        <v>0</v>
      </c>
      <c r="U55" s="1" t="n">
        <f aca="false">牌譜解析!EJ30</f>
        <v>0</v>
      </c>
      <c r="V55" s="1" t="n">
        <f aca="false">牌譜解析!EK30</f>
        <v>0</v>
      </c>
      <c r="W55" s="1" t="n">
        <f aca="false">牌譜解析!EL30</f>
        <v>0</v>
      </c>
      <c r="X55" s="1" t="n">
        <f aca="false">牌譜解析!EM30</f>
        <v>0</v>
      </c>
      <c r="Y55" s="1" t="n">
        <f aca="false">牌譜解析!EN30</f>
        <v>0</v>
      </c>
      <c r="Z55" s="1" t="n">
        <f aca="false">牌譜解析!EO30</f>
        <v>0</v>
      </c>
      <c r="AA55" s="1" t="n">
        <f aca="false">牌譜解析!EP30</f>
        <v>0</v>
      </c>
      <c r="AB55" s="1" t="n">
        <f aca="false">牌譜解析!EQ30</f>
        <v>0</v>
      </c>
      <c r="AC55" s="1" t="n">
        <f aca="false">牌譜解析!ER30</f>
        <v>0</v>
      </c>
      <c r="AD55" s="1" t="n">
        <f aca="false">牌譜解析!ES30</f>
        <v>0</v>
      </c>
      <c r="AE55" s="1" t="n">
        <f aca="false">牌譜解析!ET30</f>
        <v>0</v>
      </c>
      <c r="AF55" s="1" t="n">
        <f aca="false">牌譜解析!EU30</f>
        <v>0</v>
      </c>
      <c r="AG55" s="1" t="n">
        <f aca="false">牌譜解析!EV30</f>
        <v>0</v>
      </c>
      <c r="AH55" s="1" t="n">
        <f aca="false">牌譜解析!EW30</f>
        <v>0</v>
      </c>
      <c r="AI55" s="1" t="n">
        <f aca="false">牌譜解析!EX30</f>
        <v>0</v>
      </c>
      <c r="AJ55" s="1" t="n">
        <f aca="false">牌譜解析!EY30</f>
        <v>0</v>
      </c>
      <c r="AK55" s="1" t="n">
        <f aca="false">牌譜解析!EZ30</f>
        <v>0</v>
      </c>
      <c r="AM55" s="16" t="n">
        <v>52</v>
      </c>
      <c r="AN55" s="1" t="n">
        <f aca="false">SUM(D$3:D55)</f>
        <v>1</v>
      </c>
      <c r="AO55" s="1" t="n">
        <f aca="false">SUM(E$3:E55)</f>
        <v>2</v>
      </c>
      <c r="AP55" s="1" t="n">
        <f aca="false">SUM(F$3:F55)</f>
        <v>2</v>
      </c>
      <c r="AQ55" s="1" t="n">
        <f aca="false">SUM(G$3:G55)</f>
        <v>3</v>
      </c>
      <c r="AR55" s="1" t="n">
        <f aca="false">SUM(H$3:H55)</f>
        <v>1</v>
      </c>
      <c r="AS55" s="1" t="n">
        <f aca="false">SUM(I$3:I55)</f>
        <v>1</v>
      </c>
      <c r="AT55" s="1" t="n">
        <f aca="false">SUM(J$3:J55)</f>
        <v>1</v>
      </c>
      <c r="AU55" s="1" t="n">
        <f aca="false">SUM(K$3:K55)</f>
        <v>3</v>
      </c>
      <c r="AV55" s="1" t="n">
        <f aca="false">SUM(L$3:L55)</f>
        <v>2</v>
      </c>
      <c r="AW55" s="1" t="n">
        <f aca="false">SUM(M$3:M55)</f>
        <v>3</v>
      </c>
      <c r="AX55" s="1" t="n">
        <f aca="false">SUM(N$3:N55)</f>
        <v>4</v>
      </c>
      <c r="AY55" s="1" t="n">
        <f aca="false">SUM(O$3:O55)</f>
        <v>2</v>
      </c>
      <c r="AZ55" s="1" t="n">
        <f aca="false">SUM(P$3:P55)</f>
        <v>3</v>
      </c>
      <c r="BA55" s="1" t="n">
        <f aca="false">SUM(Q$3:Q55)</f>
        <v>1</v>
      </c>
      <c r="BB55" s="1" t="n">
        <f aca="false">SUM(R$3:R55)</f>
        <v>1</v>
      </c>
      <c r="BC55" s="1" t="n">
        <f aca="false">SUM(S$3:S55)</f>
        <v>1</v>
      </c>
      <c r="BD55" s="1" t="n">
        <f aca="false">SUM(T$3:T55)</f>
        <v>2</v>
      </c>
      <c r="BE55" s="1" t="n">
        <f aca="false">SUM(U$3:U55)</f>
        <v>3</v>
      </c>
      <c r="BF55" s="1" t="n">
        <f aca="false">SUM(V$3:V55)</f>
        <v>1</v>
      </c>
      <c r="BG55" s="1" t="n">
        <f aca="false">SUM(W$3:W55)</f>
        <v>2</v>
      </c>
      <c r="BH55" s="1" t="n">
        <f aca="false">SUM(X$3:X55)</f>
        <v>1</v>
      </c>
      <c r="BI55" s="1" t="n">
        <f aca="false">SUM(Y$3:Y55)</f>
        <v>0</v>
      </c>
      <c r="BJ55" s="1" t="n">
        <f aca="false">SUM(Z$3:Z55)</f>
        <v>2</v>
      </c>
      <c r="BK55" s="1" t="n">
        <f aca="false">SUM(AA$3:AA55)</f>
        <v>1</v>
      </c>
      <c r="BL55" s="1" t="n">
        <f aca="false">SUM(AB$3:AB55)</f>
        <v>1</v>
      </c>
      <c r="BM55" s="1" t="n">
        <f aca="false">SUM(AC$3:AC55)</f>
        <v>1</v>
      </c>
      <c r="BN55" s="1" t="n">
        <f aca="false">SUM(AD$3:AD55)</f>
        <v>1</v>
      </c>
      <c r="BO55" s="1" t="n">
        <f aca="false">SUM(AE$3:AE55)</f>
        <v>2</v>
      </c>
      <c r="BP55" s="1" t="n">
        <f aca="false">SUM(AF$3:AF55)</f>
        <v>4</v>
      </c>
      <c r="BQ55" s="1" t="n">
        <f aca="false">SUM(AG$3:AG55)</f>
        <v>3</v>
      </c>
      <c r="BR55" s="1" t="n">
        <f aca="false">SUM(AH$3:AH55)</f>
        <v>3</v>
      </c>
      <c r="BS55" s="1" t="n">
        <f aca="false">SUM(AI$3:AI55)</f>
        <v>3</v>
      </c>
      <c r="BT55" s="1" t="n">
        <f aca="false">SUM(AJ$3:AJ55)</f>
        <v>2</v>
      </c>
      <c r="BU55" s="1" t="n">
        <f aca="false">SUM(AK$3:AK55)</f>
        <v>2</v>
      </c>
      <c r="BV55" s="1" t="n">
        <f aca="false">SUM(AN55:BU55)</f>
        <v>65</v>
      </c>
      <c r="BX55" s="16" t="n">
        <v>52</v>
      </c>
      <c r="BY55" s="1" t="n">
        <f aca="false">4-AN55</f>
        <v>3</v>
      </c>
      <c r="BZ55" s="1" t="n">
        <f aca="false">4-AO55</f>
        <v>2</v>
      </c>
      <c r="CA55" s="1" t="n">
        <f aca="false">4-AP55</f>
        <v>2</v>
      </c>
      <c r="CB55" s="1" t="n">
        <f aca="false">4-AQ55</f>
        <v>1</v>
      </c>
      <c r="CC55" s="1" t="n">
        <f aca="false">4-AR55</f>
        <v>3</v>
      </c>
      <c r="CD55" s="1" t="n">
        <f aca="false">4-AS55</f>
        <v>3</v>
      </c>
      <c r="CE55" s="1" t="n">
        <f aca="false">4-AT55</f>
        <v>3</v>
      </c>
      <c r="CF55" s="1" t="n">
        <f aca="false">4-AU55</f>
        <v>1</v>
      </c>
      <c r="CG55" s="1" t="n">
        <f aca="false">4-AV55</f>
        <v>2</v>
      </c>
      <c r="CH55" s="1" t="n">
        <f aca="false">4-AW55</f>
        <v>1</v>
      </c>
      <c r="CI55" s="1" t="n">
        <f aca="false">4-AX55</f>
        <v>0</v>
      </c>
      <c r="CJ55" s="1" t="n">
        <f aca="false">4-AY55</f>
        <v>2</v>
      </c>
      <c r="CK55" s="1" t="n">
        <f aca="false">4-AZ55</f>
        <v>1</v>
      </c>
      <c r="CL55" s="1" t="n">
        <f aca="false">4-BA55</f>
        <v>3</v>
      </c>
      <c r="CM55" s="1" t="n">
        <f aca="false">4-BB55</f>
        <v>3</v>
      </c>
      <c r="CN55" s="1" t="n">
        <f aca="false">4-BC55</f>
        <v>3</v>
      </c>
      <c r="CO55" s="1" t="n">
        <f aca="false">4-BD55</f>
        <v>2</v>
      </c>
      <c r="CP55" s="1" t="n">
        <f aca="false">4-BE55</f>
        <v>1</v>
      </c>
      <c r="CQ55" s="1" t="n">
        <f aca="false">4-BF55</f>
        <v>3</v>
      </c>
      <c r="CR55" s="1" t="n">
        <f aca="false">4-BG55</f>
        <v>2</v>
      </c>
      <c r="CS55" s="1" t="n">
        <f aca="false">4-BH55</f>
        <v>3</v>
      </c>
      <c r="CT55" s="1" t="n">
        <f aca="false">4-BI55</f>
        <v>4</v>
      </c>
      <c r="CU55" s="1" t="n">
        <f aca="false">4-BJ55</f>
        <v>2</v>
      </c>
      <c r="CV55" s="1" t="n">
        <f aca="false">4-BK55</f>
        <v>3</v>
      </c>
      <c r="CW55" s="1" t="n">
        <f aca="false">4-BL55</f>
        <v>3</v>
      </c>
      <c r="CX55" s="1" t="n">
        <f aca="false">4-BM55</f>
        <v>3</v>
      </c>
      <c r="CY55" s="1" t="n">
        <f aca="false">4-BN55</f>
        <v>3</v>
      </c>
      <c r="CZ55" s="1" t="n">
        <f aca="false">4-BO55</f>
        <v>2</v>
      </c>
      <c r="DA55" s="1" t="n">
        <f aca="false">4-BP55</f>
        <v>0</v>
      </c>
      <c r="DB55" s="1" t="n">
        <f aca="false">4-BQ55</f>
        <v>1</v>
      </c>
      <c r="DC55" s="1" t="n">
        <f aca="false">4-BR55</f>
        <v>1</v>
      </c>
      <c r="DD55" s="1" t="n">
        <f aca="false">4-BS55</f>
        <v>1</v>
      </c>
      <c r="DE55" s="1" t="n">
        <f aca="false">4-BT55</f>
        <v>2</v>
      </c>
      <c r="DF55" s="1" t="n">
        <f aca="false">4-BU55</f>
        <v>2</v>
      </c>
      <c r="DH55" s="5" t="n">
        <v>52</v>
      </c>
      <c r="DI55" s="40" t="n">
        <f aca="false">DI54-牌譜解析!GP55</f>
        <v>1</v>
      </c>
      <c r="DJ55" s="13" t="n">
        <f aca="false">DJ54-牌譜解析!GQ55</f>
        <v>0</v>
      </c>
      <c r="DK55" s="13" t="n">
        <f aca="false">DK54-牌譜解析!GR55</f>
        <v>0</v>
      </c>
      <c r="DL55" s="13" t="n">
        <f aca="false">DL54-牌譜解析!GS55</f>
        <v>0</v>
      </c>
      <c r="DM55" s="13" t="n">
        <f aca="false">DM54-牌譜解析!GT55</f>
        <v>1</v>
      </c>
      <c r="DN55" s="13" t="n">
        <f aca="false">DN54-牌譜解析!GU55</f>
        <v>0</v>
      </c>
      <c r="DO55" s="13" t="n">
        <f aca="false">DO54-牌譜解析!GV55</f>
        <v>0</v>
      </c>
      <c r="DP55" s="13" t="n">
        <f aca="false">DP54-牌譜解析!GW55</f>
        <v>0</v>
      </c>
      <c r="DQ55" s="41" t="n">
        <f aca="false">DQ54-牌譜解析!GX55</f>
        <v>1</v>
      </c>
      <c r="DR55" s="40" t="n">
        <f aca="false">DR54-牌譜解析!GY55</f>
        <v>0</v>
      </c>
      <c r="DS55" s="13" t="n">
        <f aca="false">DS54-牌譜解析!GZ55</f>
        <v>0</v>
      </c>
      <c r="DT55" s="13" t="n">
        <f aca="false">DT54-牌譜解析!HA55</f>
        <v>0</v>
      </c>
      <c r="DU55" s="13" t="n">
        <f aca="false">DU54-牌譜解析!HB55</f>
        <v>0</v>
      </c>
      <c r="DV55" s="13" t="n">
        <f aca="false">DV54-牌譜解析!HC55</f>
        <v>0</v>
      </c>
      <c r="DW55" s="13" t="n">
        <f aca="false">DW54-牌譜解析!HD55</f>
        <v>1</v>
      </c>
      <c r="DX55" s="13" t="n">
        <f aca="false">DX54-牌譜解析!HE55</f>
        <v>0</v>
      </c>
      <c r="DY55" s="13" t="n">
        <f aca="false">DY54-牌譜解析!HF55</f>
        <v>0</v>
      </c>
      <c r="DZ55" s="41" t="n">
        <f aca="false">DZ54-牌譜解析!HG55</f>
        <v>0</v>
      </c>
      <c r="EA55" s="40" t="n">
        <f aca="false">EA54-牌譜解析!HH55</f>
        <v>1</v>
      </c>
      <c r="EB55" s="13" t="n">
        <f aca="false">EB54-牌譜解析!HI55</f>
        <v>1</v>
      </c>
      <c r="EC55" s="13" t="n">
        <f aca="false">EC54-牌譜解析!HJ55</f>
        <v>1</v>
      </c>
      <c r="ED55" s="13" t="n">
        <f aca="false">ED54-牌譜解析!HK55</f>
        <v>1</v>
      </c>
      <c r="EE55" s="13" t="n">
        <f aca="false">EE54-牌譜解析!HL55</f>
        <v>0</v>
      </c>
      <c r="EF55" s="13" t="n">
        <f aca="false">EF54-牌譜解析!HM55</f>
        <v>1</v>
      </c>
      <c r="EG55" s="13" t="n">
        <f aca="false">EG54-牌譜解析!HN55</f>
        <v>1</v>
      </c>
      <c r="EH55" s="13" t="n">
        <f aca="false">EH54-牌譜解析!HO55</f>
        <v>0</v>
      </c>
      <c r="EI55" s="41" t="n">
        <f aca="false">EI54-牌譜解析!HP55</f>
        <v>1</v>
      </c>
      <c r="EJ55" s="13" t="n">
        <f aca="false">EJ54-牌譜解析!HQ55</f>
        <v>1</v>
      </c>
      <c r="EK55" s="13" t="n">
        <f aca="false">EK54-牌譜解析!HR55</f>
        <v>0</v>
      </c>
      <c r="EL55" s="13" t="n">
        <f aca="false">EL54-牌譜解析!HS55</f>
        <v>1</v>
      </c>
      <c r="EM55" s="13" t="n">
        <f aca="false">EM54-牌譜解析!HT55</f>
        <v>1</v>
      </c>
      <c r="EN55" s="13" t="n">
        <f aca="false">EN54-牌譜解析!HU55</f>
        <v>1</v>
      </c>
      <c r="EO55" s="13" t="n">
        <f aca="false">EO54-牌譜解析!HV55</f>
        <v>2</v>
      </c>
      <c r="EP55" s="13" t="n">
        <f aca="false">EP54-牌譜解析!HW55</f>
        <v>1</v>
      </c>
      <c r="EQ55" s="16" t="n">
        <f aca="false">SUM(DI55:EP55)</f>
        <v>18</v>
      </c>
    </row>
    <row r="56" customFormat="false" ht="13.5" hidden="false" customHeight="false" outlineLevel="0" collapsed="false">
      <c r="A56" s="1" t="n">
        <v>3</v>
      </c>
      <c r="B56" s="1" t="n">
        <v>14</v>
      </c>
      <c r="C56" s="38" t="n">
        <v>53</v>
      </c>
      <c r="D56" s="1" t="n">
        <f aca="false">牌譜解析!L31</f>
        <v>1</v>
      </c>
      <c r="E56" s="1" t="n">
        <f aca="false">牌譜解析!M31</f>
        <v>0</v>
      </c>
      <c r="F56" s="1" t="n">
        <f aca="false">牌譜解析!N31</f>
        <v>0</v>
      </c>
      <c r="G56" s="1" t="n">
        <f aca="false">牌譜解析!O31</f>
        <v>0</v>
      </c>
      <c r="H56" s="1" t="n">
        <f aca="false">牌譜解析!P31</f>
        <v>0</v>
      </c>
      <c r="I56" s="1" t="n">
        <f aca="false">牌譜解析!Q31</f>
        <v>0</v>
      </c>
      <c r="J56" s="1" t="n">
        <f aca="false">牌譜解析!R31</f>
        <v>0</v>
      </c>
      <c r="K56" s="1" t="n">
        <f aca="false">牌譜解析!S31</f>
        <v>0</v>
      </c>
      <c r="L56" s="1" t="n">
        <f aca="false">牌譜解析!T31</f>
        <v>0</v>
      </c>
      <c r="M56" s="1" t="n">
        <f aca="false">牌譜解析!U31</f>
        <v>0</v>
      </c>
      <c r="N56" s="1" t="n">
        <f aca="false">牌譜解析!V31</f>
        <v>0</v>
      </c>
      <c r="O56" s="1" t="n">
        <f aca="false">牌譜解析!W31</f>
        <v>0</v>
      </c>
      <c r="P56" s="1" t="n">
        <f aca="false">牌譜解析!X31</f>
        <v>0</v>
      </c>
      <c r="Q56" s="1" t="n">
        <f aca="false">牌譜解析!Y31</f>
        <v>0</v>
      </c>
      <c r="R56" s="1" t="n">
        <f aca="false">牌譜解析!Z31</f>
        <v>0</v>
      </c>
      <c r="S56" s="1" t="n">
        <f aca="false">牌譜解析!AA31</f>
        <v>0</v>
      </c>
      <c r="T56" s="1" t="n">
        <f aca="false">牌譜解析!AB31</f>
        <v>0</v>
      </c>
      <c r="U56" s="1" t="n">
        <f aca="false">牌譜解析!AC31</f>
        <v>0</v>
      </c>
      <c r="V56" s="1" t="n">
        <f aca="false">牌譜解析!AD31</f>
        <v>0</v>
      </c>
      <c r="W56" s="1" t="n">
        <f aca="false">牌譜解析!AE31</f>
        <v>0</v>
      </c>
      <c r="X56" s="1" t="n">
        <f aca="false">牌譜解析!AF31</f>
        <v>0</v>
      </c>
      <c r="Y56" s="1" t="n">
        <f aca="false">牌譜解析!AG31</f>
        <v>0</v>
      </c>
      <c r="Z56" s="1" t="n">
        <f aca="false">牌譜解析!AH31</f>
        <v>0</v>
      </c>
      <c r="AA56" s="1" t="n">
        <f aca="false">牌譜解析!AI31</f>
        <v>0</v>
      </c>
      <c r="AB56" s="1" t="n">
        <f aca="false">牌譜解析!AJ31</f>
        <v>0</v>
      </c>
      <c r="AC56" s="1" t="n">
        <f aca="false">牌譜解析!AK31</f>
        <v>0</v>
      </c>
      <c r="AD56" s="1" t="n">
        <f aca="false">牌譜解析!AL31</f>
        <v>0</v>
      </c>
      <c r="AE56" s="1" t="n">
        <f aca="false">牌譜解析!AM31</f>
        <v>0</v>
      </c>
      <c r="AF56" s="1" t="n">
        <f aca="false">牌譜解析!AN31</f>
        <v>0</v>
      </c>
      <c r="AG56" s="1" t="n">
        <f aca="false">牌譜解析!AO31</f>
        <v>0</v>
      </c>
      <c r="AH56" s="1" t="n">
        <f aca="false">牌譜解析!AP31</f>
        <v>0</v>
      </c>
      <c r="AI56" s="1" t="n">
        <f aca="false">牌譜解析!AQ31</f>
        <v>0</v>
      </c>
      <c r="AJ56" s="1" t="n">
        <f aca="false">牌譜解析!AR31</f>
        <v>0</v>
      </c>
      <c r="AK56" s="1" t="n">
        <f aca="false">牌譜解析!AS31</f>
        <v>0</v>
      </c>
      <c r="AM56" s="38" t="n">
        <v>53</v>
      </c>
      <c r="AN56" s="1" t="n">
        <f aca="false">SUM(D$3:D56)</f>
        <v>2</v>
      </c>
      <c r="AO56" s="1" t="n">
        <f aca="false">SUM(E$3:E56)</f>
        <v>2</v>
      </c>
      <c r="AP56" s="1" t="n">
        <f aca="false">SUM(F$3:F56)</f>
        <v>2</v>
      </c>
      <c r="AQ56" s="1" t="n">
        <f aca="false">SUM(G$3:G56)</f>
        <v>3</v>
      </c>
      <c r="AR56" s="1" t="n">
        <f aca="false">SUM(H$3:H56)</f>
        <v>1</v>
      </c>
      <c r="AS56" s="1" t="n">
        <f aca="false">SUM(I$3:I56)</f>
        <v>1</v>
      </c>
      <c r="AT56" s="1" t="n">
        <f aca="false">SUM(J$3:J56)</f>
        <v>1</v>
      </c>
      <c r="AU56" s="1" t="n">
        <f aca="false">SUM(K$3:K56)</f>
        <v>3</v>
      </c>
      <c r="AV56" s="1" t="n">
        <f aca="false">SUM(L$3:L56)</f>
        <v>2</v>
      </c>
      <c r="AW56" s="1" t="n">
        <f aca="false">SUM(M$3:M56)</f>
        <v>3</v>
      </c>
      <c r="AX56" s="1" t="n">
        <f aca="false">SUM(N$3:N56)</f>
        <v>4</v>
      </c>
      <c r="AY56" s="1" t="n">
        <f aca="false">SUM(O$3:O56)</f>
        <v>2</v>
      </c>
      <c r="AZ56" s="1" t="n">
        <f aca="false">SUM(P$3:P56)</f>
        <v>3</v>
      </c>
      <c r="BA56" s="1" t="n">
        <f aca="false">SUM(Q$3:Q56)</f>
        <v>1</v>
      </c>
      <c r="BB56" s="1" t="n">
        <f aca="false">SUM(R$3:R56)</f>
        <v>1</v>
      </c>
      <c r="BC56" s="1" t="n">
        <f aca="false">SUM(S$3:S56)</f>
        <v>1</v>
      </c>
      <c r="BD56" s="1" t="n">
        <f aca="false">SUM(T$3:T56)</f>
        <v>2</v>
      </c>
      <c r="BE56" s="1" t="n">
        <f aca="false">SUM(U$3:U56)</f>
        <v>3</v>
      </c>
      <c r="BF56" s="1" t="n">
        <f aca="false">SUM(V$3:V56)</f>
        <v>1</v>
      </c>
      <c r="BG56" s="1" t="n">
        <f aca="false">SUM(W$3:W56)</f>
        <v>2</v>
      </c>
      <c r="BH56" s="1" t="n">
        <f aca="false">SUM(X$3:X56)</f>
        <v>1</v>
      </c>
      <c r="BI56" s="1" t="n">
        <f aca="false">SUM(Y$3:Y56)</f>
        <v>0</v>
      </c>
      <c r="BJ56" s="1" t="n">
        <f aca="false">SUM(Z$3:Z56)</f>
        <v>2</v>
      </c>
      <c r="BK56" s="1" t="n">
        <f aca="false">SUM(AA$3:AA56)</f>
        <v>1</v>
      </c>
      <c r="BL56" s="1" t="n">
        <f aca="false">SUM(AB$3:AB56)</f>
        <v>1</v>
      </c>
      <c r="BM56" s="1" t="n">
        <f aca="false">SUM(AC$3:AC56)</f>
        <v>1</v>
      </c>
      <c r="BN56" s="1" t="n">
        <f aca="false">SUM(AD$3:AD56)</f>
        <v>1</v>
      </c>
      <c r="BO56" s="1" t="n">
        <f aca="false">SUM(AE$3:AE56)</f>
        <v>2</v>
      </c>
      <c r="BP56" s="1" t="n">
        <f aca="false">SUM(AF$3:AF56)</f>
        <v>4</v>
      </c>
      <c r="BQ56" s="1" t="n">
        <f aca="false">SUM(AG$3:AG56)</f>
        <v>3</v>
      </c>
      <c r="BR56" s="1" t="n">
        <f aca="false">SUM(AH$3:AH56)</f>
        <v>3</v>
      </c>
      <c r="BS56" s="1" t="n">
        <f aca="false">SUM(AI$3:AI56)</f>
        <v>3</v>
      </c>
      <c r="BT56" s="1" t="n">
        <f aca="false">SUM(AJ$3:AJ56)</f>
        <v>2</v>
      </c>
      <c r="BU56" s="1" t="n">
        <f aca="false">SUM(AK$3:AK56)</f>
        <v>2</v>
      </c>
      <c r="BV56" s="1" t="n">
        <f aca="false">SUM(AN56:BU56)</f>
        <v>66</v>
      </c>
      <c r="BX56" s="38" t="n">
        <v>53</v>
      </c>
      <c r="BY56" s="1" t="n">
        <f aca="false">4-AN56</f>
        <v>2</v>
      </c>
      <c r="BZ56" s="1" t="n">
        <f aca="false">4-AO56</f>
        <v>2</v>
      </c>
      <c r="CA56" s="1" t="n">
        <f aca="false">4-AP56</f>
        <v>2</v>
      </c>
      <c r="CB56" s="1" t="n">
        <f aca="false">4-AQ56</f>
        <v>1</v>
      </c>
      <c r="CC56" s="1" t="n">
        <f aca="false">4-AR56</f>
        <v>3</v>
      </c>
      <c r="CD56" s="1" t="n">
        <f aca="false">4-AS56</f>
        <v>3</v>
      </c>
      <c r="CE56" s="1" t="n">
        <f aca="false">4-AT56</f>
        <v>3</v>
      </c>
      <c r="CF56" s="1" t="n">
        <f aca="false">4-AU56</f>
        <v>1</v>
      </c>
      <c r="CG56" s="1" t="n">
        <f aca="false">4-AV56</f>
        <v>2</v>
      </c>
      <c r="CH56" s="1" t="n">
        <f aca="false">4-AW56</f>
        <v>1</v>
      </c>
      <c r="CI56" s="1" t="n">
        <f aca="false">4-AX56</f>
        <v>0</v>
      </c>
      <c r="CJ56" s="1" t="n">
        <f aca="false">4-AY56</f>
        <v>2</v>
      </c>
      <c r="CK56" s="1" t="n">
        <f aca="false">4-AZ56</f>
        <v>1</v>
      </c>
      <c r="CL56" s="1" t="n">
        <f aca="false">4-BA56</f>
        <v>3</v>
      </c>
      <c r="CM56" s="1" t="n">
        <f aca="false">4-BB56</f>
        <v>3</v>
      </c>
      <c r="CN56" s="1" t="n">
        <f aca="false">4-BC56</f>
        <v>3</v>
      </c>
      <c r="CO56" s="1" t="n">
        <f aca="false">4-BD56</f>
        <v>2</v>
      </c>
      <c r="CP56" s="1" t="n">
        <f aca="false">4-BE56</f>
        <v>1</v>
      </c>
      <c r="CQ56" s="1" t="n">
        <f aca="false">4-BF56</f>
        <v>3</v>
      </c>
      <c r="CR56" s="1" t="n">
        <f aca="false">4-BG56</f>
        <v>2</v>
      </c>
      <c r="CS56" s="1" t="n">
        <f aca="false">4-BH56</f>
        <v>3</v>
      </c>
      <c r="CT56" s="1" t="n">
        <f aca="false">4-BI56</f>
        <v>4</v>
      </c>
      <c r="CU56" s="1" t="n">
        <f aca="false">4-BJ56</f>
        <v>2</v>
      </c>
      <c r="CV56" s="1" t="n">
        <f aca="false">4-BK56</f>
        <v>3</v>
      </c>
      <c r="CW56" s="1" t="n">
        <f aca="false">4-BL56</f>
        <v>3</v>
      </c>
      <c r="CX56" s="1" t="n">
        <f aca="false">4-BM56</f>
        <v>3</v>
      </c>
      <c r="CY56" s="1" t="n">
        <f aca="false">4-BN56</f>
        <v>3</v>
      </c>
      <c r="CZ56" s="1" t="n">
        <f aca="false">4-BO56</f>
        <v>2</v>
      </c>
      <c r="DA56" s="1" t="n">
        <f aca="false">4-BP56</f>
        <v>0</v>
      </c>
      <c r="DB56" s="1" t="n">
        <f aca="false">4-BQ56</f>
        <v>1</v>
      </c>
      <c r="DC56" s="1" t="n">
        <f aca="false">4-BR56</f>
        <v>1</v>
      </c>
      <c r="DD56" s="1" t="n">
        <f aca="false">4-BS56</f>
        <v>1</v>
      </c>
      <c r="DE56" s="1" t="n">
        <f aca="false">4-BT56</f>
        <v>2</v>
      </c>
      <c r="DF56" s="1" t="n">
        <f aca="false">4-BU56</f>
        <v>2</v>
      </c>
      <c r="DH56" s="39" t="n">
        <v>53</v>
      </c>
      <c r="DI56" s="40" t="n">
        <f aca="false">DI55-牌譜解析!GP56</f>
        <v>0</v>
      </c>
      <c r="DJ56" s="13" t="n">
        <f aca="false">DJ55-牌譜解析!GQ56</f>
        <v>0</v>
      </c>
      <c r="DK56" s="13" t="n">
        <f aca="false">DK55-牌譜解析!GR56</f>
        <v>0</v>
      </c>
      <c r="DL56" s="13" t="n">
        <f aca="false">DL55-牌譜解析!GS56</f>
        <v>0</v>
      </c>
      <c r="DM56" s="13" t="n">
        <f aca="false">DM55-牌譜解析!GT56</f>
        <v>1</v>
      </c>
      <c r="DN56" s="13" t="n">
        <f aca="false">DN55-牌譜解析!GU56</f>
        <v>0</v>
      </c>
      <c r="DO56" s="13" t="n">
        <f aca="false">DO55-牌譜解析!GV56</f>
        <v>0</v>
      </c>
      <c r="DP56" s="13" t="n">
        <f aca="false">DP55-牌譜解析!GW56</f>
        <v>0</v>
      </c>
      <c r="DQ56" s="41" t="n">
        <f aca="false">DQ55-牌譜解析!GX56</f>
        <v>1</v>
      </c>
      <c r="DR56" s="40" t="n">
        <f aca="false">DR55-牌譜解析!GY56</f>
        <v>0</v>
      </c>
      <c r="DS56" s="13" t="n">
        <f aca="false">DS55-牌譜解析!GZ56</f>
        <v>0</v>
      </c>
      <c r="DT56" s="13" t="n">
        <f aca="false">DT55-牌譜解析!HA56</f>
        <v>0</v>
      </c>
      <c r="DU56" s="13" t="n">
        <f aca="false">DU55-牌譜解析!HB56</f>
        <v>0</v>
      </c>
      <c r="DV56" s="13" t="n">
        <f aca="false">DV55-牌譜解析!HC56</f>
        <v>0</v>
      </c>
      <c r="DW56" s="13" t="n">
        <f aca="false">DW55-牌譜解析!HD56</f>
        <v>1</v>
      </c>
      <c r="DX56" s="13" t="n">
        <f aca="false">DX55-牌譜解析!HE56</f>
        <v>0</v>
      </c>
      <c r="DY56" s="13" t="n">
        <f aca="false">DY55-牌譜解析!HF56</f>
        <v>0</v>
      </c>
      <c r="DZ56" s="41" t="n">
        <f aca="false">DZ55-牌譜解析!HG56</f>
        <v>0</v>
      </c>
      <c r="EA56" s="40" t="n">
        <f aca="false">EA55-牌譜解析!HH56</f>
        <v>1</v>
      </c>
      <c r="EB56" s="13" t="n">
        <f aca="false">EB55-牌譜解析!HI56</f>
        <v>1</v>
      </c>
      <c r="EC56" s="13" t="n">
        <f aca="false">EC55-牌譜解析!HJ56</f>
        <v>1</v>
      </c>
      <c r="ED56" s="13" t="n">
        <f aca="false">ED55-牌譜解析!HK56</f>
        <v>1</v>
      </c>
      <c r="EE56" s="13" t="n">
        <f aca="false">EE55-牌譜解析!HL56</f>
        <v>0</v>
      </c>
      <c r="EF56" s="13" t="n">
        <f aca="false">EF55-牌譜解析!HM56</f>
        <v>1</v>
      </c>
      <c r="EG56" s="13" t="n">
        <f aca="false">EG55-牌譜解析!HN56</f>
        <v>1</v>
      </c>
      <c r="EH56" s="13" t="n">
        <f aca="false">EH55-牌譜解析!HO56</f>
        <v>0</v>
      </c>
      <c r="EI56" s="41" t="n">
        <f aca="false">EI55-牌譜解析!HP56</f>
        <v>1</v>
      </c>
      <c r="EJ56" s="13" t="n">
        <f aca="false">EJ55-牌譜解析!HQ56</f>
        <v>1</v>
      </c>
      <c r="EK56" s="13" t="n">
        <f aca="false">EK55-牌譜解析!HR56</f>
        <v>0</v>
      </c>
      <c r="EL56" s="13" t="n">
        <f aca="false">EL55-牌譜解析!HS56</f>
        <v>1</v>
      </c>
      <c r="EM56" s="13" t="n">
        <f aca="false">EM55-牌譜解析!HT56</f>
        <v>1</v>
      </c>
      <c r="EN56" s="13" t="n">
        <f aca="false">EN55-牌譜解析!HU56</f>
        <v>1</v>
      </c>
      <c r="EO56" s="13" t="n">
        <f aca="false">EO55-牌譜解析!HV56</f>
        <v>2</v>
      </c>
      <c r="EP56" s="13" t="n">
        <f aca="false">EP55-牌譜解析!HW56</f>
        <v>1</v>
      </c>
      <c r="EQ56" s="16" t="n">
        <f aca="false">SUM(DI56:EP56)</f>
        <v>17</v>
      </c>
    </row>
    <row r="57" customFormat="false" ht="13.5" hidden="false" customHeight="false" outlineLevel="0" collapsed="false">
      <c r="A57" s="1" t="n">
        <v>4</v>
      </c>
      <c r="C57" s="16" t="n">
        <v>54</v>
      </c>
      <c r="D57" s="1" t="n">
        <f aca="false">牌譜解析!AW32</f>
        <v>0</v>
      </c>
      <c r="E57" s="1" t="n">
        <f aca="false">牌譜解析!AX32</f>
        <v>0</v>
      </c>
      <c r="F57" s="1" t="n">
        <f aca="false">牌譜解析!AY32</f>
        <v>0</v>
      </c>
      <c r="G57" s="1" t="n">
        <f aca="false">牌譜解析!AZ32</f>
        <v>0</v>
      </c>
      <c r="H57" s="1" t="n">
        <f aca="false">牌譜解析!BA32</f>
        <v>0</v>
      </c>
      <c r="I57" s="1" t="n">
        <f aca="false">牌譜解析!BB32</f>
        <v>0</v>
      </c>
      <c r="J57" s="1" t="n">
        <f aca="false">牌譜解析!BC32</f>
        <v>0</v>
      </c>
      <c r="K57" s="1" t="n">
        <f aca="false">牌譜解析!BD32</f>
        <v>0</v>
      </c>
      <c r="L57" s="1" t="n">
        <f aca="false">牌譜解析!BE32</f>
        <v>0</v>
      </c>
      <c r="M57" s="1" t="n">
        <f aca="false">牌譜解析!BF32</f>
        <v>0</v>
      </c>
      <c r="N57" s="1" t="n">
        <f aca="false">牌譜解析!BG32</f>
        <v>0</v>
      </c>
      <c r="O57" s="1" t="n">
        <f aca="false">牌譜解析!BH32</f>
        <v>0</v>
      </c>
      <c r="P57" s="1" t="n">
        <f aca="false">牌譜解析!BI32</f>
        <v>0</v>
      </c>
      <c r="Q57" s="1" t="n">
        <f aca="false">牌譜解析!BJ32</f>
        <v>0</v>
      </c>
      <c r="R57" s="1" t="n">
        <f aca="false">牌譜解析!BK32</f>
        <v>0</v>
      </c>
      <c r="S57" s="1" t="n">
        <f aca="false">牌譜解析!BL32</f>
        <v>0</v>
      </c>
      <c r="T57" s="1" t="n">
        <f aca="false">牌譜解析!BM32</f>
        <v>0</v>
      </c>
      <c r="U57" s="1" t="n">
        <f aca="false">牌譜解析!BN32</f>
        <v>0</v>
      </c>
      <c r="V57" s="1" t="n">
        <f aca="false">牌譜解析!BO32</f>
        <v>0</v>
      </c>
      <c r="W57" s="1" t="n">
        <f aca="false">牌譜解析!BP32</f>
        <v>0</v>
      </c>
      <c r="X57" s="1" t="n">
        <f aca="false">牌譜解析!BQ32</f>
        <v>0</v>
      </c>
      <c r="Y57" s="1" t="n">
        <f aca="false">牌譜解析!BR32</f>
        <v>0</v>
      </c>
      <c r="Z57" s="1" t="n">
        <f aca="false">牌譜解析!BS32</f>
        <v>0</v>
      </c>
      <c r="AA57" s="1" t="n">
        <f aca="false">牌譜解析!BT32</f>
        <v>0</v>
      </c>
      <c r="AB57" s="1" t="n">
        <f aca="false">牌譜解析!BU32</f>
        <v>0</v>
      </c>
      <c r="AC57" s="1" t="n">
        <f aca="false">牌譜解析!BV32</f>
        <v>0</v>
      </c>
      <c r="AD57" s="1" t="n">
        <f aca="false">牌譜解析!BW32</f>
        <v>0</v>
      </c>
      <c r="AE57" s="1" t="n">
        <f aca="false">牌譜解析!BX32</f>
        <v>1</v>
      </c>
      <c r="AF57" s="1" t="n">
        <f aca="false">牌譜解析!BY32</f>
        <v>0</v>
      </c>
      <c r="AG57" s="1" t="n">
        <f aca="false">牌譜解析!BZ32</f>
        <v>0</v>
      </c>
      <c r="AH57" s="1" t="n">
        <f aca="false">牌譜解析!CA32</f>
        <v>0</v>
      </c>
      <c r="AI57" s="1" t="n">
        <f aca="false">牌譜解析!CB32</f>
        <v>0</v>
      </c>
      <c r="AJ57" s="1" t="n">
        <f aca="false">牌譜解析!CC32</f>
        <v>0</v>
      </c>
      <c r="AK57" s="1" t="n">
        <f aca="false">牌譜解析!CD32</f>
        <v>0</v>
      </c>
      <c r="AM57" s="16" t="n">
        <v>54</v>
      </c>
      <c r="AN57" s="1" t="n">
        <f aca="false">SUM(D$3:D57)</f>
        <v>2</v>
      </c>
      <c r="AO57" s="1" t="n">
        <f aca="false">SUM(E$3:E57)</f>
        <v>2</v>
      </c>
      <c r="AP57" s="1" t="n">
        <f aca="false">SUM(F$3:F57)</f>
        <v>2</v>
      </c>
      <c r="AQ57" s="1" t="n">
        <f aca="false">SUM(G$3:G57)</f>
        <v>3</v>
      </c>
      <c r="AR57" s="1" t="n">
        <f aca="false">SUM(H$3:H57)</f>
        <v>1</v>
      </c>
      <c r="AS57" s="1" t="n">
        <f aca="false">SUM(I$3:I57)</f>
        <v>1</v>
      </c>
      <c r="AT57" s="1" t="n">
        <f aca="false">SUM(J$3:J57)</f>
        <v>1</v>
      </c>
      <c r="AU57" s="1" t="n">
        <f aca="false">SUM(K$3:K57)</f>
        <v>3</v>
      </c>
      <c r="AV57" s="1" t="n">
        <f aca="false">SUM(L$3:L57)</f>
        <v>2</v>
      </c>
      <c r="AW57" s="1" t="n">
        <f aca="false">SUM(M$3:M57)</f>
        <v>3</v>
      </c>
      <c r="AX57" s="1" t="n">
        <f aca="false">SUM(N$3:N57)</f>
        <v>4</v>
      </c>
      <c r="AY57" s="1" t="n">
        <f aca="false">SUM(O$3:O57)</f>
        <v>2</v>
      </c>
      <c r="AZ57" s="1" t="n">
        <f aca="false">SUM(P$3:P57)</f>
        <v>3</v>
      </c>
      <c r="BA57" s="1" t="n">
        <f aca="false">SUM(Q$3:Q57)</f>
        <v>1</v>
      </c>
      <c r="BB57" s="1" t="n">
        <f aca="false">SUM(R$3:R57)</f>
        <v>1</v>
      </c>
      <c r="BC57" s="1" t="n">
        <f aca="false">SUM(S$3:S57)</f>
        <v>1</v>
      </c>
      <c r="BD57" s="1" t="n">
        <f aca="false">SUM(T$3:T57)</f>
        <v>2</v>
      </c>
      <c r="BE57" s="1" t="n">
        <f aca="false">SUM(U$3:U57)</f>
        <v>3</v>
      </c>
      <c r="BF57" s="1" t="n">
        <f aca="false">SUM(V$3:V57)</f>
        <v>1</v>
      </c>
      <c r="BG57" s="1" t="n">
        <f aca="false">SUM(W$3:W57)</f>
        <v>2</v>
      </c>
      <c r="BH57" s="1" t="n">
        <f aca="false">SUM(X$3:X57)</f>
        <v>1</v>
      </c>
      <c r="BI57" s="1" t="n">
        <f aca="false">SUM(Y$3:Y57)</f>
        <v>0</v>
      </c>
      <c r="BJ57" s="1" t="n">
        <f aca="false">SUM(Z$3:Z57)</f>
        <v>2</v>
      </c>
      <c r="BK57" s="1" t="n">
        <f aca="false">SUM(AA$3:AA57)</f>
        <v>1</v>
      </c>
      <c r="BL57" s="1" t="n">
        <f aca="false">SUM(AB$3:AB57)</f>
        <v>1</v>
      </c>
      <c r="BM57" s="1" t="n">
        <f aca="false">SUM(AC$3:AC57)</f>
        <v>1</v>
      </c>
      <c r="BN57" s="1" t="n">
        <f aca="false">SUM(AD$3:AD57)</f>
        <v>1</v>
      </c>
      <c r="BO57" s="1" t="n">
        <f aca="false">SUM(AE$3:AE57)</f>
        <v>3</v>
      </c>
      <c r="BP57" s="1" t="n">
        <f aca="false">SUM(AF$3:AF57)</f>
        <v>4</v>
      </c>
      <c r="BQ57" s="1" t="n">
        <f aca="false">SUM(AG$3:AG57)</f>
        <v>3</v>
      </c>
      <c r="BR57" s="1" t="n">
        <f aca="false">SUM(AH$3:AH57)</f>
        <v>3</v>
      </c>
      <c r="BS57" s="1" t="n">
        <f aca="false">SUM(AI$3:AI57)</f>
        <v>3</v>
      </c>
      <c r="BT57" s="1" t="n">
        <f aca="false">SUM(AJ$3:AJ57)</f>
        <v>2</v>
      </c>
      <c r="BU57" s="1" t="n">
        <f aca="false">SUM(AK$3:AK57)</f>
        <v>2</v>
      </c>
      <c r="BV57" s="1" t="n">
        <f aca="false">SUM(AN57:BU57)</f>
        <v>67</v>
      </c>
      <c r="BX57" s="16" t="n">
        <v>54</v>
      </c>
      <c r="BY57" s="1" t="n">
        <f aca="false">4-AN57</f>
        <v>2</v>
      </c>
      <c r="BZ57" s="1" t="n">
        <f aca="false">4-AO57</f>
        <v>2</v>
      </c>
      <c r="CA57" s="1" t="n">
        <f aca="false">4-AP57</f>
        <v>2</v>
      </c>
      <c r="CB57" s="1" t="n">
        <f aca="false">4-AQ57</f>
        <v>1</v>
      </c>
      <c r="CC57" s="1" t="n">
        <f aca="false">4-AR57</f>
        <v>3</v>
      </c>
      <c r="CD57" s="1" t="n">
        <f aca="false">4-AS57</f>
        <v>3</v>
      </c>
      <c r="CE57" s="1" t="n">
        <f aca="false">4-AT57</f>
        <v>3</v>
      </c>
      <c r="CF57" s="1" t="n">
        <f aca="false">4-AU57</f>
        <v>1</v>
      </c>
      <c r="CG57" s="1" t="n">
        <f aca="false">4-AV57</f>
        <v>2</v>
      </c>
      <c r="CH57" s="1" t="n">
        <f aca="false">4-AW57</f>
        <v>1</v>
      </c>
      <c r="CI57" s="1" t="n">
        <f aca="false">4-AX57</f>
        <v>0</v>
      </c>
      <c r="CJ57" s="1" t="n">
        <f aca="false">4-AY57</f>
        <v>2</v>
      </c>
      <c r="CK57" s="1" t="n">
        <f aca="false">4-AZ57</f>
        <v>1</v>
      </c>
      <c r="CL57" s="1" t="n">
        <f aca="false">4-BA57</f>
        <v>3</v>
      </c>
      <c r="CM57" s="1" t="n">
        <f aca="false">4-BB57</f>
        <v>3</v>
      </c>
      <c r="CN57" s="1" t="n">
        <f aca="false">4-BC57</f>
        <v>3</v>
      </c>
      <c r="CO57" s="1" t="n">
        <f aca="false">4-BD57</f>
        <v>2</v>
      </c>
      <c r="CP57" s="1" t="n">
        <f aca="false">4-BE57</f>
        <v>1</v>
      </c>
      <c r="CQ57" s="1" t="n">
        <f aca="false">4-BF57</f>
        <v>3</v>
      </c>
      <c r="CR57" s="1" t="n">
        <f aca="false">4-BG57</f>
        <v>2</v>
      </c>
      <c r="CS57" s="1" t="n">
        <f aca="false">4-BH57</f>
        <v>3</v>
      </c>
      <c r="CT57" s="1" t="n">
        <f aca="false">4-BI57</f>
        <v>4</v>
      </c>
      <c r="CU57" s="1" t="n">
        <f aca="false">4-BJ57</f>
        <v>2</v>
      </c>
      <c r="CV57" s="1" t="n">
        <f aca="false">4-BK57</f>
        <v>3</v>
      </c>
      <c r="CW57" s="1" t="n">
        <f aca="false">4-BL57</f>
        <v>3</v>
      </c>
      <c r="CX57" s="1" t="n">
        <f aca="false">4-BM57</f>
        <v>3</v>
      </c>
      <c r="CY57" s="1" t="n">
        <f aca="false">4-BN57</f>
        <v>3</v>
      </c>
      <c r="CZ57" s="1" t="n">
        <f aca="false">4-BO57</f>
        <v>1</v>
      </c>
      <c r="DA57" s="1" t="n">
        <f aca="false">4-BP57</f>
        <v>0</v>
      </c>
      <c r="DB57" s="1" t="n">
        <f aca="false">4-BQ57</f>
        <v>1</v>
      </c>
      <c r="DC57" s="1" t="n">
        <f aca="false">4-BR57</f>
        <v>1</v>
      </c>
      <c r="DD57" s="1" t="n">
        <f aca="false">4-BS57</f>
        <v>1</v>
      </c>
      <c r="DE57" s="1" t="n">
        <f aca="false">4-BT57</f>
        <v>2</v>
      </c>
      <c r="DF57" s="1" t="n">
        <f aca="false">4-BU57</f>
        <v>2</v>
      </c>
      <c r="DH57" s="5" t="n">
        <v>54</v>
      </c>
      <c r="DI57" s="40" t="n">
        <f aca="false">DI56-牌譜解析!GP57</f>
        <v>0</v>
      </c>
      <c r="DJ57" s="13" t="n">
        <f aca="false">DJ56-牌譜解析!GQ57</f>
        <v>0</v>
      </c>
      <c r="DK57" s="13" t="n">
        <f aca="false">DK56-牌譜解析!GR57</f>
        <v>0</v>
      </c>
      <c r="DL57" s="13" t="n">
        <f aca="false">DL56-牌譜解析!GS57</f>
        <v>0</v>
      </c>
      <c r="DM57" s="13" t="n">
        <f aca="false">DM56-牌譜解析!GT57</f>
        <v>1</v>
      </c>
      <c r="DN57" s="13" t="n">
        <f aca="false">DN56-牌譜解析!GU57</f>
        <v>0</v>
      </c>
      <c r="DO57" s="13" t="n">
        <f aca="false">DO56-牌譜解析!GV57</f>
        <v>0</v>
      </c>
      <c r="DP57" s="13" t="n">
        <f aca="false">DP56-牌譜解析!GW57</f>
        <v>0</v>
      </c>
      <c r="DQ57" s="41" t="n">
        <f aca="false">DQ56-牌譜解析!GX57</f>
        <v>1</v>
      </c>
      <c r="DR57" s="40" t="n">
        <f aca="false">DR56-牌譜解析!GY57</f>
        <v>0</v>
      </c>
      <c r="DS57" s="13" t="n">
        <f aca="false">DS56-牌譜解析!GZ57</f>
        <v>0</v>
      </c>
      <c r="DT57" s="13" t="n">
        <f aca="false">DT56-牌譜解析!HA57</f>
        <v>0</v>
      </c>
      <c r="DU57" s="13" t="n">
        <f aca="false">DU56-牌譜解析!HB57</f>
        <v>0</v>
      </c>
      <c r="DV57" s="13" t="n">
        <f aca="false">DV56-牌譜解析!HC57</f>
        <v>0</v>
      </c>
      <c r="DW57" s="13" t="n">
        <f aca="false">DW56-牌譜解析!HD57</f>
        <v>1</v>
      </c>
      <c r="DX57" s="13" t="n">
        <f aca="false">DX56-牌譜解析!HE57</f>
        <v>0</v>
      </c>
      <c r="DY57" s="13" t="n">
        <f aca="false">DY56-牌譜解析!HF57</f>
        <v>0</v>
      </c>
      <c r="DZ57" s="41" t="n">
        <f aca="false">DZ56-牌譜解析!HG57</f>
        <v>0</v>
      </c>
      <c r="EA57" s="40" t="n">
        <f aca="false">EA56-牌譜解析!HH57</f>
        <v>1</v>
      </c>
      <c r="EB57" s="13" t="n">
        <f aca="false">EB56-牌譜解析!HI57</f>
        <v>1</v>
      </c>
      <c r="EC57" s="13" t="n">
        <f aca="false">EC56-牌譜解析!HJ57</f>
        <v>1</v>
      </c>
      <c r="ED57" s="13" t="n">
        <f aca="false">ED56-牌譜解析!HK57</f>
        <v>1</v>
      </c>
      <c r="EE57" s="13" t="n">
        <f aca="false">EE56-牌譜解析!HL57</f>
        <v>0</v>
      </c>
      <c r="EF57" s="13" t="n">
        <f aca="false">EF56-牌譜解析!HM57</f>
        <v>1</v>
      </c>
      <c r="EG57" s="13" t="n">
        <f aca="false">EG56-牌譜解析!HN57</f>
        <v>1</v>
      </c>
      <c r="EH57" s="13" t="n">
        <f aca="false">EH56-牌譜解析!HO57</f>
        <v>0</v>
      </c>
      <c r="EI57" s="41" t="n">
        <f aca="false">EI56-牌譜解析!HP57</f>
        <v>1</v>
      </c>
      <c r="EJ57" s="13" t="n">
        <f aca="false">EJ56-牌譜解析!HQ57</f>
        <v>0</v>
      </c>
      <c r="EK57" s="13" t="n">
        <f aca="false">EK56-牌譜解析!HR57</f>
        <v>0</v>
      </c>
      <c r="EL57" s="13" t="n">
        <f aca="false">EL56-牌譜解析!HS57</f>
        <v>1</v>
      </c>
      <c r="EM57" s="13" t="n">
        <f aca="false">EM56-牌譜解析!HT57</f>
        <v>1</v>
      </c>
      <c r="EN57" s="13" t="n">
        <f aca="false">EN56-牌譜解析!HU57</f>
        <v>1</v>
      </c>
      <c r="EO57" s="13" t="n">
        <f aca="false">EO56-牌譜解析!HV57</f>
        <v>2</v>
      </c>
      <c r="EP57" s="13" t="n">
        <f aca="false">EP56-牌譜解析!HW57</f>
        <v>1</v>
      </c>
      <c r="EQ57" s="16" t="n">
        <f aca="false">SUM(DI57:EP57)</f>
        <v>16</v>
      </c>
    </row>
    <row r="58" customFormat="false" ht="13.5" hidden="false" customHeight="false" outlineLevel="0" collapsed="false">
      <c r="A58" s="1" t="n">
        <v>1</v>
      </c>
      <c r="C58" s="16" t="n">
        <v>55</v>
      </c>
      <c r="D58" s="1" t="n">
        <f aca="false">牌譜解析!CH32</f>
        <v>0</v>
      </c>
      <c r="E58" s="1" t="n">
        <f aca="false">牌譜解析!CI32</f>
        <v>0</v>
      </c>
      <c r="F58" s="1" t="n">
        <f aca="false">牌譜解析!CJ32</f>
        <v>0</v>
      </c>
      <c r="G58" s="1" t="n">
        <f aca="false">牌譜解析!CK32</f>
        <v>0</v>
      </c>
      <c r="H58" s="1" t="n">
        <f aca="false">牌譜解析!CL32</f>
        <v>0</v>
      </c>
      <c r="I58" s="1" t="n">
        <f aca="false">牌譜解析!CM32</f>
        <v>0</v>
      </c>
      <c r="J58" s="1" t="n">
        <f aca="false">牌譜解析!CN32</f>
        <v>0</v>
      </c>
      <c r="K58" s="1" t="n">
        <f aca="false">牌譜解析!CO32</f>
        <v>0</v>
      </c>
      <c r="L58" s="1" t="n">
        <f aca="false">牌譜解析!CP32</f>
        <v>0</v>
      </c>
      <c r="M58" s="1" t="n">
        <f aca="false">牌譜解析!CQ32</f>
        <v>0</v>
      </c>
      <c r="N58" s="1" t="n">
        <f aca="false">牌譜解析!CR32</f>
        <v>0</v>
      </c>
      <c r="O58" s="1" t="n">
        <f aca="false">牌譜解析!CS32</f>
        <v>0</v>
      </c>
      <c r="P58" s="1" t="n">
        <f aca="false">牌譜解析!CT32</f>
        <v>0</v>
      </c>
      <c r="Q58" s="1" t="n">
        <f aca="false">牌譜解析!CU32</f>
        <v>0</v>
      </c>
      <c r="R58" s="1" t="n">
        <f aca="false">牌譜解析!CV32</f>
        <v>0</v>
      </c>
      <c r="S58" s="1" t="n">
        <f aca="false">牌譜解析!CW32</f>
        <v>0</v>
      </c>
      <c r="T58" s="1" t="n">
        <f aca="false">牌譜解析!CX32</f>
        <v>0</v>
      </c>
      <c r="U58" s="1" t="n">
        <f aca="false">牌譜解析!CY32</f>
        <v>0</v>
      </c>
      <c r="V58" s="1" t="n">
        <f aca="false">牌譜解析!CZ32</f>
        <v>0</v>
      </c>
      <c r="W58" s="1" t="n">
        <f aca="false">牌譜解析!DA32</f>
        <v>0</v>
      </c>
      <c r="X58" s="1" t="n">
        <f aca="false">牌譜解析!DB32</f>
        <v>0</v>
      </c>
      <c r="Y58" s="1" t="n">
        <f aca="false">牌譜解析!DC32</f>
        <v>0</v>
      </c>
      <c r="Z58" s="1" t="n">
        <f aca="false">牌譜解析!DD32</f>
        <v>0</v>
      </c>
      <c r="AA58" s="1" t="n">
        <f aca="false">牌譜解析!DE32</f>
        <v>0</v>
      </c>
      <c r="AB58" s="1" t="n">
        <f aca="false">牌譜解析!DF32</f>
        <v>0</v>
      </c>
      <c r="AC58" s="1" t="n">
        <f aca="false">牌譜解析!DG32</f>
        <v>0</v>
      </c>
      <c r="AD58" s="1" t="n">
        <f aca="false">牌譜解析!DH32</f>
        <v>1</v>
      </c>
      <c r="AE58" s="1" t="n">
        <f aca="false">牌譜解析!DI32</f>
        <v>0</v>
      </c>
      <c r="AF58" s="1" t="n">
        <f aca="false">牌譜解析!DJ32</f>
        <v>0</v>
      </c>
      <c r="AG58" s="1" t="n">
        <f aca="false">牌譜解析!DK32</f>
        <v>0</v>
      </c>
      <c r="AH58" s="1" t="n">
        <f aca="false">牌譜解析!DL32</f>
        <v>0</v>
      </c>
      <c r="AI58" s="1" t="n">
        <f aca="false">牌譜解析!DM32</f>
        <v>0</v>
      </c>
      <c r="AJ58" s="1" t="n">
        <f aca="false">牌譜解析!DN32</f>
        <v>0</v>
      </c>
      <c r="AK58" s="1" t="n">
        <f aca="false">牌譜解析!DO32</f>
        <v>0</v>
      </c>
      <c r="AM58" s="16" t="n">
        <v>55</v>
      </c>
      <c r="AN58" s="1" t="n">
        <f aca="false">SUM(D$3:D58)</f>
        <v>2</v>
      </c>
      <c r="AO58" s="1" t="n">
        <f aca="false">SUM(E$3:E58)</f>
        <v>2</v>
      </c>
      <c r="AP58" s="1" t="n">
        <f aca="false">SUM(F$3:F58)</f>
        <v>2</v>
      </c>
      <c r="AQ58" s="1" t="n">
        <f aca="false">SUM(G$3:G58)</f>
        <v>3</v>
      </c>
      <c r="AR58" s="1" t="n">
        <f aca="false">SUM(H$3:H58)</f>
        <v>1</v>
      </c>
      <c r="AS58" s="1" t="n">
        <f aca="false">SUM(I$3:I58)</f>
        <v>1</v>
      </c>
      <c r="AT58" s="1" t="n">
        <f aca="false">SUM(J$3:J58)</f>
        <v>1</v>
      </c>
      <c r="AU58" s="1" t="n">
        <f aca="false">SUM(K$3:K58)</f>
        <v>3</v>
      </c>
      <c r="AV58" s="1" t="n">
        <f aca="false">SUM(L$3:L58)</f>
        <v>2</v>
      </c>
      <c r="AW58" s="1" t="n">
        <f aca="false">SUM(M$3:M58)</f>
        <v>3</v>
      </c>
      <c r="AX58" s="1" t="n">
        <f aca="false">SUM(N$3:N58)</f>
        <v>4</v>
      </c>
      <c r="AY58" s="1" t="n">
        <f aca="false">SUM(O$3:O58)</f>
        <v>2</v>
      </c>
      <c r="AZ58" s="1" t="n">
        <f aca="false">SUM(P$3:P58)</f>
        <v>3</v>
      </c>
      <c r="BA58" s="1" t="n">
        <f aca="false">SUM(Q$3:Q58)</f>
        <v>1</v>
      </c>
      <c r="BB58" s="1" t="n">
        <f aca="false">SUM(R$3:R58)</f>
        <v>1</v>
      </c>
      <c r="BC58" s="1" t="n">
        <f aca="false">SUM(S$3:S58)</f>
        <v>1</v>
      </c>
      <c r="BD58" s="1" t="n">
        <f aca="false">SUM(T$3:T58)</f>
        <v>2</v>
      </c>
      <c r="BE58" s="1" t="n">
        <f aca="false">SUM(U$3:U58)</f>
        <v>3</v>
      </c>
      <c r="BF58" s="1" t="n">
        <f aca="false">SUM(V$3:V58)</f>
        <v>1</v>
      </c>
      <c r="BG58" s="1" t="n">
        <f aca="false">SUM(W$3:W58)</f>
        <v>2</v>
      </c>
      <c r="BH58" s="1" t="n">
        <f aca="false">SUM(X$3:X58)</f>
        <v>1</v>
      </c>
      <c r="BI58" s="1" t="n">
        <f aca="false">SUM(Y$3:Y58)</f>
        <v>0</v>
      </c>
      <c r="BJ58" s="1" t="n">
        <f aca="false">SUM(Z$3:Z58)</f>
        <v>2</v>
      </c>
      <c r="BK58" s="1" t="n">
        <f aca="false">SUM(AA$3:AA58)</f>
        <v>1</v>
      </c>
      <c r="BL58" s="1" t="n">
        <f aca="false">SUM(AB$3:AB58)</f>
        <v>1</v>
      </c>
      <c r="BM58" s="1" t="n">
        <f aca="false">SUM(AC$3:AC58)</f>
        <v>1</v>
      </c>
      <c r="BN58" s="1" t="n">
        <f aca="false">SUM(AD$3:AD58)</f>
        <v>2</v>
      </c>
      <c r="BO58" s="1" t="n">
        <f aca="false">SUM(AE$3:AE58)</f>
        <v>3</v>
      </c>
      <c r="BP58" s="1" t="n">
        <f aca="false">SUM(AF$3:AF58)</f>
        <v>4</v>
      </c>
      <c r="BQ58" s="1" t="n">
        <f aca="false">SUM(AG$3:AG58)</f>
        <v>3</v>
      </c>
      <c r="BR58" s="1" t="n">
        <f aca="false">SUM(AH$3:AH58)</f>
        <v>3</v>
      </c>
      <c r="BS58" s="1" t="n">
        <f aca="false">SUM(AI$3:AI58)</f>
        <v>3</v>
      </c>
      <c r="BT58" s="1" t="n">
        <f aca="false">SUM(AJ$3:AJ58)</f>
        <v>2</v>
      </c>
      <c r="BU58" s="1" t="n">
        <f aca="false">SUM(AK$3:AK58)</f>
        <v>2</v>
      </c>
      <c r="BV58" s="1" t="n">
        <f aca="false">SUM(AN58:BU58)</f>
        <v>68</v>
      </c>
      <c r="BX58" s="16" t="n">
        <v>55</v>
      </c>
      <c r="BY58" s="1" t="n">
        <f aca="false">4-AN58</f>
        <v>2</v>
      </c>
      <c r="BZ58" s="1" t="n">
        <f aca="false">4-AO58</f>
        <v>2</v>
      </c>
      <c r="CA58" s="1" t="n">
        <f aca="false">4-AP58</f>
        <v>2</v>
      </c>
      <c r="CB58" s="1" t="n">
        <f aca="false">4-AQ58</f>
        <v>1</v>
      </c>
      <c r="CC58" s="1" t="n">
        <f aca="false">4-AR58</f>
        <v>3</v>
      </c>
      <c r="CD58" s="1" t="n">
        <f aca="false">4-AS58</f>
        <v>3</v>
      </c>
      <c r="CE58" s="1" t="n">
        <f aca="false">4-AT58</f>
        <v>3</v>
      </c>
      <c r="CF58" s="1" t="n">
        <f aca="false">4-AU58</f>
        <v>1</v>
      </c>
      <c r="CG58" s="1" t="n">
        <f aca="false">4-AV58</f>
        <v>2</v>
      </c>
      <c r="CH58" s="1" t="n">
        <f aca="false">4-AW58</f>
        <v>1</v>
      </c>
      <c r="CI58" s="1" t="n">
        <f aca="false">4-AX58</f>
        <v>0</v>
      </c>
      <c r="CJ58" s="1" t="n">
        <f aca="false">4-AY58</f>
        <v>2</v>
      </c>
      <c r="CK58" s="1" t="n">
        <f aca="false">4-AZ58</f>
        <v>1</v>
      </c>
      <c r="CL58" s="1" t="n">
        <f aca="false">4-BA58</f>
        <v>3</v>
      </c>
      <c r="CM58" s="1" t="n">
        <f aca="false">4-BB58</f>
        <v>3</v>
      </c>
      <c r="CN58" s="1" t="n">
        <f aca="false">4-BC58</f>
        <v>3</v>
      </c>
      <c r="CO58" s="1" t="n">
        <f aca="false">4-BD58</f>
        <v>2</v>
      </c>
      <c r="CP58" s="1" t="n">
        <f aca="false">4-BE58</f>
        <v>1</v>
      </c>
      <c r="CQ58" s="1" t="n">
        <f aca="false">4-BF58</f>
        <v>3</v>
      </c>
      <c r="CR58" s="1" t="n">
        <f aca="false">4-BG58</f>
        <v>2</v>
      </c>
      <c r="CS58" s="1" t="n">
        <f aca="false">4-BH58</f>
        <v>3</v>
      </c>
      <c r="CT58" s="1" t="n">
        <f aca="false">4-BI58</f>
        <v>4</v>
      </c>
      <c r="CU58" s="1" t="n">
        <f aca="false">4-BJ58</f>
        <v>2</v>
      </c>
      <c r="CV58" s="1" t="n">
        <f aca="false">4-BK58</f>
        <v>3</v>
      </c>
      <c r="CW58" s="1" t="n">
        <f aca="false">4-BL58</f>
        <v>3</v>
      </c>
      <c r="CX58" s="1" t="n">
        <f aca="false">4-BM58</f>
        <v>3</v>
      </c>
      <c r="CY58" s="1" t="n">
        <f aca="false">4-BN58</f>
        <v>2</v>
      </c>
      <c r="CZ58" s="1" t="n">
        <f aca="false">4-BO58</f>
        <v>1</v>
      </c>
      <c r="DA58" s="1" t="n">
        <f aca="false">4-BP58</f>
        <v>0</v>
      </c>
      <c r="DB58" s="1" t="n">
        <f aca="false">4-BQ58</f>
        <v>1</v>
      </c>
      <c r="DC58" s="1" t="n">
        <f aca="false">4-BR58</f>
        <v>1</v>
      </c>
      <c r="DD58" s="1" t="n">
        <f aca="false">4-BS58</f>
        <v>1</v>
      </c>
      <c r="DE58" s="1" t="n">
        <f aca="false">4-BT58</f>
        <v>2</v>
      </c>
      <c r="DF58" s="1" t="n">
        <f aca="false">4-BU58</f>
        <v>2</v>
      </c>
      <c r="DH58" s="5" t="n">
        <v>55</v>
      </c>
      <c r="DI58" s="40" t="n">
        <f aca="false">DI57-牌譜解析!GP58</f>
        <v>0</v>
      </c>
      <c r="DJ58" s="13" t="n">
        <f aca="false">DJ57-牌譜解析!GQ58</f>
        <v>0</v>
      </c>
      <c r="DK58" s="13" t="n">
        <f aca="false">DK57-牌譜解析!GR58</f>
        <v>0</v>
      </c>
      <c r="DL58" s="13" t="n">
        <f aca="false">DL57-牌譜解析!GS58</f>
        <v>0</v>
      </c>
      <c r="DM58" s="13" t="n">
        <f aca="false">DM57-牌譜解析!GT58</f>
        <v>1</v>
      </c>
      <c r="DN58" s="13" t="n">
        <f aca="false">DN57-牌譜解析!GU58</f>
        <v>0</v>
      </c>
      <c r="DO58" s="13" t="n">
        <f aca="false">DO57-牌譜解析!GV58</f>
        <v>0</v>
      </c>
      <c r="DP58" s="13" t="n">
        <f aca="false">DP57-牌譜解析!GW58</f>
        <v>0</v>
      </c>
      <c r="DQ58" s="41" t="n">
        <f aca="false">DQ57-牌譜解析!GX58</f>
        <v>1</v>
      </c>
      <c r="DR58" s="40" t="n">
        <f aca="false">DR57-牌譜解析!GY58</f>
        <v>0</v>
      </c>
      <c r="DS58" s="13" t="n">
        <f aca="false">DS57-牌譜解析!GZ58</f>
        <v>0</v>
      </c>
      <c r="DT58" s="13" t="n">
        <f aca="false">DT57-牌譜解析!HA58</f>
        <v>0</v>
      </c>
      <c r="DU58" s="13" t="n">
        <f aca="false">DU57-牌譜解析!HB58</f>
        <v>0</v>
      </c>
      <c r="DV58" s="13" t="n">
        <f aca="false">DV57-牌譜解析!HC58</f>
        <v>0</v>
      </c>
      <c r="DW58" s="13" t="n">
        <f aca="false">DW57-牌譜解析!HD58</f>
        <v>1</v>
      </c>
      <c r="DX58" s="13" t="n">
        <f aca="false">DX57-牌譜解析!HE58</f>
        <v>0</v>
      </c>
      <c r="DY58" s="13" t="n">
        <f aca="false">DY57-牌譜解析!HF58</f>
        <v>0</v>
      </c>
      <c r="DZ58" s="41" t="n">
        <f aca="false">DZ57-牌譜解析!HG58</f>
        <v>0</v>
      </c>
      <c r="EA58" s="40" t="n">
        <f aca="false">EA57-牌譜解析!HH58</f>
        <v>1</v>
      </c>
      <c r="EB58" s="13" t="n">
        <f aca="false">EB57-牌譜解析!HI58</f>
        <v>1</v>
      </c>
      <c r="EC58" s="13" t="n">
        <f aca="false">EC57-牌譜解析!HJ58</f>
        <v>1</v>
      </c>
      <c r="ED58" s="13" t="n">
        <f aca="false">ED57-牌譜解析!HK58</f>
        <v>1</v>
      </c>
      <c r="EE58" s="13" t="n">
        <f aca="false">EE57-牌譜解析!HL58</f>
        <v>0</v>
      </c>
      <c r="EF58" s="13" t="n">
        <f aca="false">EF57-牌譜解析!HM58</f>
        <v>1</v>
      </c>
      <c r="EG58" s="13" t="n">
        <f aca="false">EG57-牌譜解析!HN58</f>
        <v>1</v>
      </c>
      <c r="EH58" s="13" t="n">
        <f aca="false">EH57-牌譜解析!HO58</f>
        <v>0</v>
      </c>
      <c r="EI58" s="41" t="n">
        <f aca="false">EI57-牌譜解析!HP58</f>
        <v>0</v>
      </c>
      <c r="EJ58" s="13" t="n">
        <f aca="false">EJ57-牌譜解析!HQ58</f>
        <v>0</v>
      </c>
      <c r="EK58" s="13" t="n">
        <f aca="false">EK57-牌譜解析!HR58</f>
        <v>0</v>
      </c>
      <c r="EL58" s="13" t="n">
        <f aca="false">EL57-牌譜解析!HS58</f>
        <v>1</v>
      </c>
      <c r="EM58" s="13" t="n">
        <f aca="false">EM57-牌譜解析!HT58</f>
        <v>1</v>
      </c>
      <c r="EN58" s="13" t="n">
        <f aca="false">EN57-牌譜解析!HU58</f>
        <v>1</v>
      </c>
      <c r="EO58" s="13" t="n">
        <f aca="false">EO57-牌譜解析!HV58</f>
        <v>2</v>
      </c>
      <c r="EP58" s="13" t="n">
        <f aca="false">EP57-牌譜解析!HW58</f>
        <v>1</v>
      </c>
      <c r="EQ58" s="16" t="n">
        <f aca="false">SUM(DI58:EP58)</f>
        <v>15</v>
      </c>
    </row>
    <row r="59" customFormat="false" ht="13.5" hidden="false" customHeight="false" outlineLevel="0" collapsed="false">
      <c r="A59" s="1" t="n">
        <v>2</v>
      </c>
      <c r="C59" s="16" t="n">
        <v>56</v>
      </c>
      <c r="D59" s="1" t="n">
        <f aca="false">牌譜解析!DS32</f>
        <v>0</v>
      </c>
      <c r="E59" s="1" t="n">
        <f aca="false">牌譜解析!DT32</f>
        <v>0</v>
      </c>
      <c r="F59" s="1" t="n">
        <f aca="false">牌譜解析!DU32</f>
        <v>0</v>
      </c>
      <c r="G59" s="1" t="n">
        <f aca="false">牌譜解析!DV32</f>
        <v>0</v>
      </c>
      <c r="H59" s="1" t="n">
        <f aca="false">牌譜解析!DW32</f>
        <v>0</v>
      </c>
      <c r="I59" s="1" t="n">
        <f aca="false">牌譜解析!DX32</f>
        <v>0</v>
      </c>
      <c r="J59" s="1" t="n">
        <f aca="false">牌譜解析!DY32</f>
        <v>0</v>
      </c>
      <c r="K59" s="1" t="n">
        <f aca="false">牌譜解析!DZ32</f>
        <v>0</v>
      </c>
      <c r="L59" s="1" t="n">
        <f aca="false">牌譜解析!EA32</f>
        <v>0</v>
      </c>
      <c r="M59" s="1" t="n">
        <f aca="false">牌譜解析!EB32</f>
        <v>0</v>
      </c>
      <c r="N59" s="1" t="n">
        <f aca="false">牌譜解析!EC32</f>
        <v>0</v>
      </c>
      <c r="O59" s="1" t="n">
        <f aca="false">牌譜解析!ED32</f>
        <v>0</v>
      </c>
      <c r="P59" s="1" t="n">
        <f aca="false">牌譜解析!EE32</f>
        <v>0</v>
      </c>
      <c r="Q59" s="1" t="n">
        <f aca="false">牌譜解析!EF32</f>
        <v>0</v>
      </c>
      <c r="R59" s="1" t="n">
        <f aca="false">牌譜解析!EG32</f>
        <v>0</v>
      </c>
      <c r="S59" s="1" t="n">
        <f aca="false">牌譜解析!EH32</f>
        <v>0</v>
      </c>
      <c r="T59" s="1" t="n">
        <f aca="false">牌譜解析!EI32</f>
        <v>0</v>
      </c>
      <c r="U59" s="1" t="n">
        <f aca="false">牌譜解析!EJ32</f>
        <v>0</v>
      </c>
      <c r="V59" s="1" t="n">
        <f aca="false">牌譜解析!EK32</f>
        <v>0</v>
      </c>
      <c r="W59" s="1" t="n">
        <f aca="false">牌譜解析!EL32</f>
        <v>0</v>
      </c>
      <c r="X59" s="1" t="n">
        <f aca="false">牌譜解析!EM32</f>
        <v>0</v>
      </c>
      <c r="Y59" s="1" t="n">
        <f aca="false">牌譜解析!EN32</f>
        <v>0</v>
      </c>
      <c r="Z59" s="1" t="n">
        <f aca="false">牌譜解析!EO32</f>
        <v>0</v>
      </c>
      <c r="AA59" s="1" t="n">
        <f aca="false">牌譜解析!EP32</f>
        <v>0</v>
      </c>
      <c r="AB59" s="1" t="n">
        <f aca="false">牌譜解析!EQ32</f>
        <v>0</v>
      </c>
      <c r="AC59" s="1" t="n">
        <f aca="false">牌譜解析!ER32</f>
        <v>0</v>
      </c>
      <c r="AD59" s="1" t="n">
        <f aca="false">牌譜解析!ES32</f>
        <v>1</v>
      </c>
      <c r="AE59" s="1" t="n">
        <f aca="false">牌譜解析!ET32</f>
        <v>0</v>
      </c>
      <c r="AF59" s="1" t="n">
        <f aca="false">牌譜解析!EU32</f>
        <v>0</v>
      </c>
      <c r="AG59" s="1" t="n">
        <f aca="false">牌譜解析!EV32</f>
        <v>0</v>
      </c>
      <c r="AH59" s="1" t="n">
        <f aca="false">牌譜解析!EW32</f>
        <v>0</v>
      </c>
      <c r="AI59" s="1" t="n">
        <f aca="false">牌譜解析!EX32</f>
        <v>0</v>
      </c>
      <c r="AJ59" s="1" t="n">
        <f aca="false">牌譜解析!EY32</f>
        <v>0</v>
      </c>
      <c r="AK59" s="1" t="n">
        <f aca="false">牌譜解析!EZ32</f>
        <v>0</v>
      </c>
      <c r="AM59" s="16" t="n">
        <v>56</v>
      </c>
      <c r="AN59" s="1" t="n">
        <f aca="false">SUM(D$3:D59)</f>
        <v>2</v>
      </c>
      <c r="AO59" s="1" t="n">
        <f aca="false">SUM(E$3:E59)</f>
        <v>2</v>
      </c>
      <c r="AP59" s="1" t="n">
        <f aca="false">SUM(F$3:F59)</f>
        <v>2</v>
      </c>
      <c r="AQ59" s="1" t="n">
        <f aca="false">SUM(G$3:G59)</f>
        <v>3</v>
      </c>
      <c r="AR59" s="1" t="n">
        <f aca="false">SUM(H$3:H59)</f>
        <v>1</v>
      </c>
      <c r="AS59" s="1" t="n">
        <f aca="false">SUM(I$3:I59)</f>
        <v>1</v>
      </c>
      <c r="AT59" s="1" t="n">
        <f aca="false">SUM(J$3:J59)</f>
        <v>1</v>
      </c>
      <c r="AU59" s="1" t="n">
        <f aca="false">SUM(K$3:K59)</f>
        <v>3</v>
      </c>
      <c r="AV59" s="1" t="n">
        <f aca="false">SUM(L$3:L59)</f>
        <v>2</v>
      </c>
      <c r="AW59" s="1" t="n">
        <f aca="false">SUM(M$3:M59)</f>
        <v>3</v>
      </c>
      <c r="AX59" s="1" t="n">
        <f aca="false">SUM(N$3:N59)</f>
        <v>4</v>
      </c>
      <c r="AY59" s="1" t="n">
        <f aca="false">SUM(O$3:O59)</f>
        <v>2</v>
      </c>
      <c r="AZ59" s="1" t="n">
        <f aca="false">SUM(P$3:P59)</f>
        <v>3</v>
      </c>
      <c r="BA59" s="1" t="n">
        <f aca="false">SUM(Q$3:Q59)</f>
        <v>1</v>
      </c>
      <c r="BB59" s="1" t="n">
        <f aca="false">SUM(R$3:R59)</f>
        <v>1</v>
      </c>
      <c r="BC59" s="1" t="n">
        <f aca="false">SUM(S$3:S59)</f>
        <v>1</v>
      </c>
      <c r="BD59" s="1" t="n">
        <f aca="false">SUM(T$3:T59)</f>
        <v>2</v>
      </c>
      <c r="BE59" s="1" t="n">
        <f aca="false">SUM(U$3:U59)</f>
        <v>3</v>
      </c>
      <c r="BF59" s="1" t="n">
        <f aca="false">SUM(V$3:V59)</f>
        <v>1</v>
      </c>
      <c r="BG59" s="1" t="n">
        <f aca="false">SUM(W$3:W59)</f>
        <v>2</v>
      </c>
      <c r="BH59" s="1" t="n">
        <f aca="false">SUM(X$3:X59)</f>
        <v>1</v>
      </c>
      <c r="BI59" s="1" t="n">
        <f aca="false">SUM(Y$3:Y59)</f>
        <v>0</v>
      </c>
      <c r="BJ59" s="1" t="n">
        <f aca="false">SUM(Z$3:Z59)</f>
        <v>2</v>
      </c>
      <c r="BK59" s="1" t="n">
        <f aca="false">SUM(AA$3:AA59)</f>
        <v>1</v>
      </c>
      <c r="BL59" s="1" t="n">
        <f aca="false">SUM(AB$3:AB59)</f>
        <v>1</v>
      </c>
      <c r="BM59" s="1" t="n">
        <f aca="false">SUM(AC$3:AC59)</f>
        <v>1</v>
      </c>
      <c r="BN59" s="1" t="n">
        <f aca="false">SUM(AD$3:AD59)</f>
        <v>3</v>
      </c>
      <c r="BO59" s="1" t="n">
        <f aca="false">SUM(AE$3:AE59)</f>
        <v>3</v>
      </c>
      <c r="BP59" s="1" t="n">
        <f aca="false">SUM(AF$3:AF59)</f>
        <v>4</v>
      </c>
      <c r="BQ59" s="1" t="n">
        <f aca="false">SUM(AG$3:AG59)</f>
        <v>3</v>
      </c>
      <c r="BR59" s="1" t="n">
        <f aca="false">SUM(AH$3:AH59)</f>
        <v>3</v>
      </c>
      <c r="BS59" s="1" t="n">
        <f aca="false">SUM(AI$3:AI59)</f>
        <v>3</v>
      </c>
      <c r="BT59" s="1" t="n">
        <f aca="false">SUM(AJ$3:AJ59)</f>
        <v>2</v>
      </c>
      <c r="BU59" s="1" t="n">
        <f aca="false">SUM(AK$3:AK59)</f>
        <v>2</v>
      </c>
      <c r="BV59" s="1" t="n">
        <f aca="false">SUM(AN59:BU59)</f>
        <v>69</v>
      </c>
      <c r="BX59" s="16" t="n">
        <v>56</v>
      </c>
      <c r="BY59" s="1" t="n">
        <f aca="false">4-AN59</f>
        <v>2</v>
      </c>
      <c r="BZ59" s="1" t="n">
        <f aca="false">4-AO59</f>
        <v>2</v>
      </c>
      <c r="CA59" s="1" t="n">
        <f aca="false">4-AP59</f>
        <v>2</v>
      </c>
      <c r="CB59" s="1" t="n">
        <f aca="false">4-AQ59</f>
        <v>1</v>
      </c>
      <c r="CC59" s="1" t="n">
        <f aca="false">4-AR59</f>
        <v>3</v>
      </c>
      <c r="CD59" s="1" t="n">
        <f aca="false">4-AS59</f>
        <v>3</v>
      </c>
      <c r="CE59" s="1" t="n">
        <f aca="false">4-AT59</f>
        <v>3</v>
      </c>
      <c r="CF59" s="1" t="n">
        <f aca="false">4-AU59</f>
        <v>1</v>
      </c>
      <c r="CG59" s="1" t="n">
        <f aca="false">4-AV59</f>
        <v>2</v>
      </c>
      <c r="CH59" s="1" t="n">
        <f aca="false">4-AW59</f>
        <v>1</v>
      </c>
      <c r="CI59" s="1" t="n">
        <f aca="false">4-AX59</f>
        <v>0</v>
      </c>
      <c r="CJ59" s="1" t="n">
        <f aca="false">4-AY59</f>
        <v>2</v>
      </c>
      <c r="CK59" s="1" t="n">
        <f aca="false">4-AZ59</f>
        <v>1</v>
      </c>
      <c r="CL59" s="1" t="n">
        <f aca="false">4-BA59</f>
        <v>3</v>
      </c>
      <c r="CM59" s="1" t="n">
        <f aca="false">4-BB59</f>
        <v>3</v>
      </c>
      <c r="CN59" s="1" t="n">
        <f aca="false">4-BC59</f>
        <v>3</v>
      </c>
      <c r="CO59" s="1" t="n">
        <f aca="false">4-BD59</f>
        <v>2</v>
      </c>
      <c r="CP59" s="1" t="n">
        <f aca="false">4-BE59</f>
        <v>1</v>
      </c>
      <c r="CQ59" s="1" t="n">
        <f aca="false">4-BF59</f>
        <v>3</v>
      </c>
      <c r="CR59" s="1" t="n">
        <f aca="false">4-BG59</f>
        <v>2</v>
      </c>
      <c r="CS59" s="1" t="n">
        <f aca="false">4-BH59</f>
        <v>3</v>
      </c>
      <c r="CT59" s="1" t="n">
        <f aca="false">4-BI59</f>
        <v>4</v>
      </c>
      <c r="CU59" s="1" t="n">
        <f aca="false">4-BJ59</f>
        <v>2</v>
      </c>
      <c r="CV59" s="1" t="n">
        <f aca="false">4-BK59</f>
        <v>3</v>
      </c>
      <c r="CW59" s="1" t="n">
        <f aca="false">4-BL59</f>
        <v>3</v>
      </c>
      <c r="CX59" s="1" t="n">
        <f aca="false">4-BM59</f>
        <v>3</v>
      </c>
      <c r="CY59" s="1" t="n">
        <f aca="false">4-BN59</f>
        <v>1</v>
      </c>
      <c r="CZ59" s="1" t="n">
        <f aca="false">4-BO59</f>
        <v>1</v>
      </c>
      <c r="DA59" s="1" t="n">
        <f aca="false">4-BP59</f>
        <v>0</v>
      </c>
      <c r="DB59" s="1" t="n">
        <f aca="false">4-BQ59</f>
        <v>1</v>
      </c>
      <c r="DC59" s="1" t="n">
        <f aca="false">4-BR59</f>
        <v>1</v>
      </c>
      <c r="DD59" s="1" t="n">
        <f aca="false">4-BS59</f>
        <v>1</v>
      </c>
      <c r="DE59" s="1" t="n">
        <f aca="false">4-BT59</f>
        <v>2</v>
      </c>
      <c r="DF59" s="1" t="n">
        <f aca="false">4-BU59</f>
        <v>2</v>
      </c>
      <c r="DH59" s="5" t="n">
        <v>56</v>
      </c>
      <c r="DI59" s="40" t="n">
        <f aca="false">DI58-牌譜解析!GP59</f>
        <v>0</v>
      </c>
      <c r="DJ59" s="13" t="n">
        <f aca="false">DJ58-牌譜解析!GQ59</f>
        <v>0</v>
      </c>
      <c r="DK59" s="13" t="n">
        <f aca="false">DK58-牌譜解析!GR59</f>
        <v>0</v>
      </c>
      <c r="DL59" s="13" t="n">
        <f aca="false">DL58-牌譜解析!GS59</f>
        <v>0</v>
      </c>
      <c r="DM59" s="13" t="n">
        <f aca="false">DM58-牌譜解析!GT59</f>
        <v>1</v>
      </c>
      <c r="DN59" s="13" t="n">
        <f aca="false">DN58-牌譜解析!GU59</f>
        <v>0</v>
      </c>
      <c r="DO59" s="13" t="n">
        <f aca="false">DO58-牌譜解析!GV59</f>
        <v>0</v>
      </c>
      <c r="DP59" s="13" t="n">
        <f aca="false">DP58-牌譜解析!GW59</f>
        <v>0</v>
      </c>
      <c r="DQ59" s="41" t="n">
        <f aca="false">DQ58-牌譜解析!GX59</f>
        <v>1</v>
      </c>
      <c r="DR59" s="40" t="n">
        <f aca="false">DR58-牌譜解析!GY59</f>
        <v>0</v>
      </c>
      <c r="DS59" s="13" t="n">
        <f aca="false">DS58-牌譜解析!GZ59</f>
        <v>0</v>
      </c>
      <c r="DT59" s="13" t="n">
        <f aca="false">DT58-牌譜解析!HA59</f>
        <v>0</v>
      </c>
      <c r="DU59" s="13" t="n">
        <f aca="false">DU58-牌譜解析!HB59</f>
        <v>0</v>
      </c>
      <c r="DV59" s="13" t="n">
        <f aca="false">DV58-牌譜解析!HC59</f>
        <v>0</v>
      </c>
      <c r="DW59" s="13" t="n">
        <f aca="false">DW58-牌譜解析!HD59</f>
        <v>1</v>
      </c>
      <c r="DX59" s="13" t="n">
        <f aca="false">DX58-牌譜解析!HE59</f>
        <v>0</v>
      </c>
      <c r="DY59" s="13" t="n">
        <f aca="false">DY58-牌譜解析!HF59</f>
        <v>0</v>
      </c>
      <c r="DZ59" s="41" t="n">
        <f aca="false">DZ58-牌譜解析!HG59</f>
        <v>0</v>
      </c>
      <c r="EA59" s="40" t="n">
        <f aca="false">EA58-牌譜解析!HH59</f>
        <v>1</v>
      </c>
      <c r="EB59" s="13" t="n">
        <f aca="false">EB58-牌譜解析!HI59</f>
        <v>0</v>
      </c>
      <c r="EC59" s="13" t="n">
        <f aca="false">EC58-牌譜解析!HJ59</f>
        <v>1</v>
      </c>
      <c r="ED59" s="13" t="n">
        <f aca="false">ED58-牌譜解析!HK59</f>
        <v>1</v>
      </c>
      <c r="EE59" s="13" t="n">
        <f aca="false">EE58-牌譜解析!HL59</f>
        <v>0</v>
      </c>
      <c r="EF59" s="13" t="n">
        <f aca="false">EF58-牌譜解析!HM59</f>
        <v>1</v>
      </c>
      <c r="EG59" s="13" t="n">
        <f aca="false">EG58-牌譜解析!HN59</f>
        <v>1</v>
      </c>
      <c r="EH59" s="13" t="n">
        <f aca="false">EH58-牌譜解析!HO59</f>
        <v>0</v>
      </c>
      <c r="EI59" s="41" t="n">
        <f aca="false">EI58-牌譜解析!HP59</f>
        <v>0</v>
      </c>
      <c r="EJ59" s="13" t="n">
        <f aca="false">EJ58-牌譜解析!HQ59</f>
        <v>0</v>
      </c>
      <c r="EK59" s="13" t="n">
        <f aca="false">EK58-牌譜解析!HR59</f>
        <v>0</v>
      </c>
      <c r="EL59" s="13" t="n">
        <f aca="false">EL58-牌譜解析!HS59</f>
        <v>1</v>
      </c>
      <c r="EM59" s="13" t="n">
        <f aca="false">EM58-牌譜解析!HT59</f>
        <v>1</v>
      </c>
      <c r="EN59" s="13" t="n">
        <f aca="false">EN58-牌譜解析!HU59</f>
        <v>1</v>
      </c>
      <c r="EO59" s="13" t="n">
        <f aca="false">EO58-牌譜解析!HV59</f>
        <v>2</v>
      </c>
      <c r="EP59" s="13" t="n">
        <f aca="false">EP58-牌譜解析!HW59</f>
        <v>1</v>
      </c>
      <c r="EQ59" s="16" t="n">
        <f aca="false">SUM(DI59:EP59)</f>
        <v>14</v>
      </c>
    </row>
    <row r="60" customFormat="false" ht="13.5" hidden="false" customHeight="false" outlineLevel="0" collapsed="false">
      <c r="A60" s="1" t="n">
        <v>3</v>
      </c>
      <c r="B60" s="1" t="n">
        <v>15</v>
      </c>
      <c r="C60" s="38" t="n">
        <v>57</v>
      </c>
      <c r="D60" s="1" t="n">
        <f aca="false">牌譜解析!L33</f>
        <v>0</v>
      </c>
      <c r="E60" s="1" t="n">
        <f aca="false">牌譜解析!M33</f>
        <v>0</v>
      </c>
      <c r="F60" s="1" t="n">
        <f aca="false">牌譜解析!N33</f>
        <v>0</v>
      </c>
      <c r="G60" s="1" t="n">
        <f aca="false">牌譜解析!O33</f>
        <v>0</v>
      </c>
      <c r="H60" s="1" t="n">
        <f aca="false">牌譜解析!P33</f>
        <v>0</v>
      </c>
      <c r="I60" s="1" t="n">
        <f aca="false">牌譜解析!Q33</f>
        <v>0</v>
      </c>
      <c r="J60" s="1" t="n">
        <f aca="false">牌譜解析!R33</f>
        <v>0</v>
      </c>
      <c r="K60" s="1" t="n">
        <f aca="false">牌譜解析!S33</f>
        <v>0</v>
      </c>
      <c r="L60" s="1" t="n">
        <f aca="false">牌譜解析!T33</f>
        <v>0</v>
      </c>
      <c r="M60" s="1" t="n">
        <f aca="false">牌譜解析!U33</f>
        <v>0</v>
      </c>
      <c r="N60" s="1" t="n">
        <f aca="false">牌譜解析!V33</f>
        <v>0</v>
      </c>
      <c r="O60" s="1" t="n">
        <f aca="false">牌譜解析!W33</f>
        <v>0</v>
      </c>
      <c r="P60" s="1" t="n">
        <f aca="false">牌譜解析!X33</f>
        <v>0</v>
      </c>
      <c r="Q60" s="1" t="n">
        <f aca="false">牌譜解析!Y33</f>
        <v>0</v>
      </c>
      <c r="R60" s="1" t="n">
        <f aca="false">牌譜解析!Z33</f>
        <v>0</v>
      </c>
      <c r="S60" s="1" t="n">
        <f aca="false">牌譜解析!AA33</f>
        <v>0</v>
      </c>
      <c r="T60" s="1" t="n">
        <f aca="false">牌譜解析!AB33</f>
        <v>0</v>
      </c>
      <c r="U60" s="1" t="n">
        <f aca="false">牌譜解析!AC33</f>
        <v>0</v>
      </c>
      <c r="V60" s="1" t="n">
        <f aca="false">牌譜解析!AD33</f>
        <v>0</v>
      </c>
      <c r="W60" s="1" t="n">
        <f aca="false">牌譜解析!AE33</f>
        <v>0</v>
      </c>
      <c r="X60" s="1" t="n">
        <f aca="false">牌譜解析!AF33</f>
        <v>0</v>
      </c>
      <c r="Y60" s="1" t="n">
        <f aca="false">牌譜解析!AG33</f>
        <v>0</v>
      </c>
      <c r="Z60" s="1" t="n">
        <f aca="false">牌譜解析!AH33</f>
        <v>0</v>
      </c>
      <c r="AA60" s="1" t="n">
        <f aca="false">牌譜解析!AI33</f>
        <v>0</v>
      </c>
      <c r="AB60" s="1" t="n">
        <f aca="false">牌譜解析!AJ33</f>
        <v>0</v>
      </c>
      <c r="AC60" s="1" t="n">
        <f aca="false">牌譜解析!AK33</f>
        <v>0</v>
      </c>
      <c r="AD60" s="1" t="n">
        <f aca="false">牌譜解析!AL33</f>
        <v>0</v>
      </c>
      <c r="AE60" s="1" t="n">
        <f aca="false">牌譜解析!AM33</f>
        <v>0</v>
      </c>
      <c r="AF60" s="1" t="n">
        <f aca="false">牌譜解析!AN33</f>
        <v>0</v>
      </c>
      <c r="AG60" s="1" t="n">
        <f aca="false">牌譜解析!AO33</f>
        <v>0</v>
      </c>
      <c r="AH60" s="1" t="n">
        <f aca="false">牌譜解析!AP33</f>
        <v>0</v>
      </c>
      <c r="AI60" s="1" t="n">
        <f aca="false">牌譜解析!AQ33</f>
        <v>0</v>
      </c>
      <c r="AJ60" s="1" t="n">
        <f aca="false">牌譜解析!AR33</f>
        <v>1</v>
      </c>
      <c r="AK60" s="1" t="n">
        <f aca="false">牌譜解析!AS33</f>
        <v>0</v>
      </c>
      <c r="AM60" s="38" t="n">
        <v>57</v>
      </c>
      <c r="AN60" s="1" t="n">
        <f aca="false">SUM(D$3:D60)</f>
        <v>2</v>
      </c>
      <c r="AO60" s="1" t="n">
        <f aca="false">SUM(E$3:E60)</f>
        <v>2</v>
      </c>
      <c r="AP60" s="1" t="n">
        <f aca="false">SUM(F$3:F60)</f>
        <v>2</v>
      </c>
      <c r="AQ60" s="1" t="n">
        <f aca="false">SUM(G$3:G60)</f>
        <v>3</v>
      </c>
      <c r="AR60" s="1" t="n">
        <f aca="false">SUM(H$3:H60)</f>
        <v>1</v>
      </c>
      <c r="AS60" s="1" t="n">
        <f aca="false">SUM(I$3:I60)</f>
        <v>1</v>
      </c>
      <c r="AT60" s="1" t="n">
        <f aca="false">SUM(J$3:J60)</f>
        <v>1</v>
      </c>
      <c r="AU60" s="1" t="n">
        <f aca="false">SUM(K$3:K60)</f>
        <v>3</v>
      </c>
      <c r="AV60" s="1" t="n">
        <f aca="false">SUM(L$3:L60)</f>
        <v>2</v>
      </c>
      <c r="AW60" s="1" t="n">
        <f aca="false">SUM(M$3:M60)</f>
        <v>3</v>
      </c>
      <c r="AX60" s="1" t="n">
        <f aca="false">SUM(N$3:N60)</f>
        <v>4</v>
      </c>
      <c r="AY60" s="1" t="n">
        <f aca="false">SUM(O$3:O60)</f>
        <v>2</v>
      </c>
      <c r="AZ60" s="1" t="n">
        <f aca="false">SUM(P$3:P60)</f>
        <v>3</v>
      </c>
      <c r="BA60" s="1" t="n">
        <f aca="false">SUM(Q$3:Q60)</f>
        <v>1</v>
      </c>
      <c r="BB60" s="1" t="n">
        <f aca="false">SUM(R$3:R60)</f>
        <v>1</v>
      </c>
      <c r="BC60" s="1" t="n">
        <f aca="false">SUM(S$3:S60)</f>
        <v>1</v>
      </c>
      <c r="BD60" s="1" t="n">
        <f aca="false">SUM(T$3:T60)</f>
        <v>2</v>
      </c>
      <c r="BE60" s="1" t="n">
        <f aca="false">SUM(U$3:U60)</f>
        <v>3</v>
      </c>
      <c r="BF60" s="1" t="n">
        <f aca="false">SUM(V$3:V60)</f>
        <v>1</v>
      </c>
      <c r="BG60" s="1" t="n">
        <f aca="false">SUM(W$3:W60)</f>
        <v>2</v>
      </c>
      <c r="BH60" s="1" t="n">
        <f aca="false">SUM(X$3:X60)</f>
        <v>1</v>
      </c>
      <c r="BI60" s="1" t="n">
        <f aca="false">SUM(Y$3:Y60)</f>
        <v>0</v>
      </c>
      <c r="BJ60" s="1" t="n">
        <f aca="false">SUM(Z$3:Z60)</f>
        <v>2</v>
      </c>
      <c r="BK60" s="1" t="n">
        <f aca="false">SUM(AA$3:AA60)</f>
        <v>1</v>
      </c>
      <c r="BL60" s="1" t="n">
        <f aca="false">SUM(AB$3:AB60)</f>
        <v>1</v>
      </c>
      <c r="BM60" s="1" t="n">
        <f aca="false">SUM(AC$3:AC60)</f>
        <v>1</v>
      </c>
      <c r="BN60" s="1" t="n">
        <f aca="false">SUM(AD$3:AD60)</f>
        <v>3</v>
      </c>
      <c r="BO60" s="1" t="n">
        <f aca="false">SUM(AE$3:AE60)</f>
        <v>3</v>
      </c>
      <c r="BP60" s="1" t="n">
        <f aca="false">SUM(AF$3:AF60)</f>
        <v>4</v>
      </c>
      <c r="BQ60" s="1" t="n">
        <f aca="false">SUM(AG$3:AG60)</f>
        <v>3</v>
      </c>
      <c r="BR60" s="1" t="n">
        <f aca="false">SUM(AH$3:AH60)</f>
        <v>3</v>
      </c>
      <c r="BS60" s="1" t="n">
        <f aca="false">SUM(AI$3:AI60)</f>
        <v>3</v>
      </c>
      <c r="BT60" s="1" t="n">
        <f aca="false">SUM(AJ$3:AJ60)</f>
        <v>3</v>
      </c>
      <c r="BU60" s="1" t="n">
        <f aca="false">SUM(AK$3:AK60)</f>
        <v>2</v>
      </c>
      <c r="BV60" s="1" t="n">
        <f aca="false">SUM(AN60:BU60)</f>
        <v>70</v>
      </c>
      <c r="BX60" s="38" t="n">
        <v>57</v>
      </c>
      <c r="BY60" s="1" t="n">
        <f aca="false">4-AN60</f>
        <v>2</v>
      </c>
      <c r="BZ60" s="1" t="n">
        <f aca="false">4-AO60</f>
        <v>2</v>
      </c>
      <c r="CA60" s="1" t="n">
        <f aca="false">4-AP60</f>
        <v>2</v>
      </c>
      <c r="CB60" s="1" t="n">
        <f aca="false">4-AQ60</f>
        <v>1</v>
      </c>
      <c r="CC60" s="1" t="n">
        <f aca="false">4-AR60</f>
        <v>3</v>
      </c>
      <c r="CD60" s="1" t="n">
        <f aca="false">4-AS60</f>
        <v>3</v>
      </c>
      <c r="CE60" s="1" t="n">
        <f aca="false">4-AT60</f>
        <v>3</v>
      </c>
      <c r="CF60" s="1" t="n">
        <f aca="false">4-AU60</f>
        <v>1</v>
      </c>
      <c r="CG60" s="1" t="n">
        <f aca="false">4-AV60</f>
        <v>2</v>
      </c>
      <c r="CH60" s="1" t="n">
        <f aca="false">4-AW60</f>
        <v>1</v>
      </c>
      <c r="CI60" s="1" t="n">
        <f aca="false">4-AX60</f>
        <v>0</v>
      </c>
      <c r="CJ60" s="1" t="n">
        <f aca="false">4-AY60</f>
        <v>2</v>
      </c>
      <c r="CK60" s="1" t="n">
        <f aca="false">4-AZ60</f>
        <v>1</v>
      </c>
      <c r="CL60" s="1" t="n">
        <f aca="false">4-BA60</f>
        <v>3</v>
      </c>
      <c r="CM60" s="1" t="n">
        <f aca="false">4-BB60</f>
        <v>3</v>
      </c>
      <c r="CN60" s="1" t="n">
        <f aca="false">4-BC60</f>
        <v>3</v>
      </c>
      <c r="CO60" s="1" t="n">
        <f aca="false">4-BD60</f>
        <v>2</v>
      </c>
      <c r="CP60" s="1" t="n">
        <f aca="false">4-BE60</f>
        <v>1</v>
      </c>
      <c r="CQ60" s="1" t="n">
        <f aca="false">4-BF60</f>
        <v>3</v>
      </c>
      <c r="CR60" s="1" t="n">
        <f aca="false">4-BG60</f>
        <v>2</v>
      </c>
      <c r="CS60" s="1" t="n">
        <f aca="false">4-BH60</f>
        <v>3</v>
      </c>
      <c r="CT60" s="1" t="n">
        <f aca="false">4-BI60</f>
        <v>4</v>
      </c>
      <c r="CU60" s="1" t="n">
        <f aca="false">4-BJ60</f>
        <v>2</v>
      </c>
      <c r="CV60" s="1" t="n">
        <f aca="false">4-BK60</f>
        <v>3</v>
      </c>
      <c r="CW60" s="1" t="n">
        <f aca="false">4-BL60</f>
        <v>3</v>
      </c>
      <c r="CX60" s="1" t="n">
        <f aca="false">4-BM60</f>
        <v>3</v>
      </c>
      <c r="CY60" s="1" t="n">
        <f aca="false">4-BN60</f>
        <v>1</v>
      </c>
      <c r="CZ60" s="1" t="n">
        <f aca="false">4-BO60</f>
        <v>1</v>
      </c>
      <c r="DA60" s="1" t="n">
        <f aca="false">4-BP60</f>
        <v>0</v>
      </c>
      <c r="DB60" s="1" t="n">
        <f aca="false">4-BQ60</f>
        <v>1</v>
      </c>
      <c r="DC60" s="1" t="n">
        <f aca="false">4-BR60</f>
        <v>1</v>
      </c>
      <c r="DD60" s="1" t="n">
        <f aca="false">4-BS60</f>
        <v>1</v>
      </c>
      <c r="DE60" s="1" t="n">
        <f aca="false">4-BT60</f>
        <v>1</v>
      </c>
      <c r="DF60" s="1" t="n">
        <f aca="false">4-BU60</f>
        <v>2</v>
      </c>
      <c r="DH60" s="39" t="n">
        <v>57</v>
      </c>
      <c r="DI60" s="40" t="n">
        <f aca="false">DI59-牌譜解析!GP60</f>
        <v>0</v>
      </c>
      <c r="DJ60" s="13" t="n">
        <f aca="false">DJ59-牌譜解析!GQ60</f>
        <v>0</v>
      </c>
      <c r="DK60" s="13" t="n">
        <f aca="false">DK59-牌譜解析!GR60</f>
        <v>0</v>
      </c>
      <c r="DL60" s="13" t="n">
        <f aca="false">DL59-牌譜解析!GS60</f>
        <v>0</v>
      </c>
      <c r="DM60" s="13" t="n">
        <f aca="false">DM59-牌譜解析!GT60</f>
        <v>1</v>
      </c>
      <c r="DN60" s="13" t="n">
        <f aca="false">DN59-牌譜解析!GU60</f>
        <v>0</v>
      </c>
      <c r="DO60" s="13" t="n">
        <f aca="false">DO59-牌譜解析!GV60</f>
        <v>0</v>
      </c>
      <c r="DP60" s="13" t="n">
        <f aca="false">DP59-牌譜解析!GW60</f>
        <v>0</v>
      </c>
      <c r="DQ60" s="41" t="n">
        <f aca="false">DQ59-牌譜解析!GX60</f>
        <v>1</v>
      </c>
      <c r="DR60" s="40" t="n">
        <f aca="false">DR59-牌譜解析!GY60</f>
        <v>0</v>
      </c>
      <c r="DS60" s="13" t="n">
        <f aca="false">DS59-牌譜解析!GZ60</f>
        <v>0</v>
      </c>
      <c r="DT60" s="13" t="n">
        <f aca="false">DT59-牌譜解析!HA60</f>
        <v>0</v>
      </c>
      <c r="DU60" s="13" t="n">
        <f aca="false">DU59-牌譜解析!HB60</f>
        <v>0</v>
      </c>
      <c r="DV60" s="13" t="n">
        <f aca="false">DV59-牌譜解析!HC60</f>
        <v>0</v>
      </c>
      <c r="DW60" s="13" t="n">
        <f aca="false">DW59-牌譜解析!HD60</f>
        <v>1</v>
      </c>
      <c r="DX60" s="13" t="n">
        <f aca="false">DX59-牌譜解析!HE60</f>
        <v>0</v>
      </c>
      <c r="DY60" s="13" t="n">
        <f aca="false">DY59-牌譜解析!HF60</f>
        <v>0</v>
      </c>
      <c r="DZ60" s="41" t="n">
        <f aca="false">DZ59-牌譜解析!HG60</f>
        <v>0</v>
      </c>
      <c r="EA60" s="40" t="n">
        <f aca="false">EA59-牌譜解析!HH60</f>
        <v>1</v>
      </c>
      <c r="EB60" s="13" t="n">
        <f aca="false">EB59-牌譜解析!HI60</f>
        <v>0</v>
      </c>
      <c r="EC60" s="13" t="n">
        <f aca="false">EC59-牌譜解析!HJ60</f>
        <v>1</v>
      </c>
      <c r="ED60" s="13" t="n">
        <f aca="false">ED59-牌譜解析!HK60</f>
        <v>1</v>
      </c>
      <c r="EE60" s="13" t="n">
        <f aca="false">EE59-牌譜解析!HL60</f>
        <v>0</v>
      </c>
      <c r="EF60" s="13" t="n">
        <f aca="false">EF59-牌譜解析!HM60</f>
        <v>1</v>
      </c>
      <c r="EG60" s="13" t="n">
        <f aca="false">EG59-牌譜解析!HN60</f>
        <v>1</v>
      </c>
      <c r="EH60" s="13" t="n">
        <f aca="false">EH59-牌譜解析!HO60</f>
        <v>0</v>
      </c>
      <c r="EI60" s="41" t="n">
        <f aca="false">EI59-牌譜解析!HP60</f>
        <v>0</v>
      </c>
      <c r="EJ60" s="13" t="n">
        <f aca="false">EJ59-牌譜解析!HQ60</f>
        <v>0</v>
      </c>
      <c r="EK60" s="13" t="n">
        <f aca="false">EK59-牌譜解析!HR60</f>
        <v>0</v>
      </c>
      <c r="EL60" s="13" t="n">
        <f aca="false">EL59-牌譜解析!HS60</f>
        <v>1</v>
      </c>
      <c r="EM60" s="13" t="n">
        <f aca="false">EM59-牌譜解析!HT60</f>
        <v>1</v>
      </c>
      <c r="EN60" s="13" t="n">
        <f aca="false">EN59-牌譜解析!HU60</f>
        <v>1</v>
      </c>
      <c r="EO60" s="13" t="n">
        <f aca="false">EO59-牌譜解析!HV60</f>
        <v>1</v>
      </c>
      <c r="EP60" s="13" t="n">
        <f aca="false">EP59-牌譜解析!HW60</f>
        <v>1</v>
      </c>
      <c r="EQ60" s="16" t="n">
        <f aca="false">SUM(DI60:EP60)</f>
        <v>13</v>
      </c>
    </row>
    <row r="61" customFormat="false" ht="13.5" hidden="false" customHeight="false" outlineLevel="0" collapsed="false">
      <c r="A61" s="1" t="n">
        <v>4</v>
      </c>
      <c r="C61" s="16" t="n">
        <v>58</v>
      </c>
      <c r="D61" s="1" t="n">
        <f aca="false">牌譜解析!AW34</f>
        <v>0</v>
      </c>
      <c r="E61" s="1" t="n">
        <f aca="false">牌譜解析!AX34</f>
        <v>0</v>
      </c>
      <c r="F61" s="1" t="n">
        <f aca="false">牌譜解析!AY34</f>
        <v>0</v>
      </c>
      <c r="G61" s="1" t="n">
        <f aca="false">牌譜解析!AZ34</f>
        <v>0</v>
      </c>
      <c r="H61" s="1" t="n">
        <f aca="false">牌譜解析!BA34</f>
        <v>0</v>
      </c>
      <c r="I61" s="1" t="n">
        <f aca="false">牌譜解析!BB34</f>
        <v>0</v>
      </c>
      <c r="J61" s="1" t="n">
        <f aca="false">牌譜解析!BC34</f>
        <v>0</v>
      </c>
      <c r="K61" s="1" t="n">
        <f aca="false">牌譜解析!BD34</f>
        <v>0</v>
      </c>
      <c r="L61" s="1" t="n">
        <f aca="false">牌譜解析!BE34</f>
        <v>0</v>
      </c>
      <c r="M61" s="1" t="n">
        <f aca="false">牌譜解析!BF34</f>
        <v>0</v>
      </c>
      <c r="N61" s="1" t="n">
        <f aca="false">牌譜解析!BG34</f>
        <v>0</v>
      </c>
      <c r="O61" s="1" t="n">
        <f aca="false">牌譜解析!BH34</f>
        <v>0</v>
      </c>
      <c r="P61" s="1" t="n">
        <f aca="false">牌譜解析!BI34</f>
        <v>0</v>
      </c>
      <c r="Q61" s="1" t="n">
        <f aca="false">牌譜解析!BJ34</f>
        <v>0</v>
      </c>
      <c r="R61" s="1" t="n">
        <f aca="false">牌譜解析!BK34</f>
        <v>0</v>
      </c>
      <c r="S61" s="1" t="n">
        <f aca="false">牌譜解析!BL34</f>
        <v>0</v>
      </c>
      <c r="T61" s="1" t="n">
        <f aca="false">牌譜解析!BM34</f>
        <v>0</v>
      </c>
      <c r="U61" s="1" t="n">
        <f aca="false">牌譜解析!BN34</f>
        <v>0</v>
      </c>
      <c r="V61" s="1" t="n">
        <f aca="false">牌譜解析!BO34</f>
        <v>0</v>
      </c>
      <c r="W61" s="1" t="n">
        <f aca="false">牌譜解析!BP34</f>
        <v>0</v>
      </c>
      <c r="X61" s="1" t="n">
        <f aca="false">牌譜解析!BQ34</f>
        <v>0</v>
      </c>
      <c r="Y61" s="1" t="n">
        <f aca="false">牌譜解析!BR34</f>
        <v>0</v>
      </c>
      <c r="Z61" s="1" t="n">
        <f aca="false">牌譜解析!BS34</f>
        <v>0</v>
      </c>
      <c r="AA61" s="1" t="n">
        <f aca="false">牌譜解析!BT34</f>
        <v>0</v>
      </c>
      <c r="AB61" s="1" t="n">
        <f aca="false">牌譜解析!BU34</f>
        <v>0</v>
      </c>
      <c r="AC61" s="1" t="n">
        <f aca="false">牌譜解析!BV34</f>
        <v>0</v>
      </c>
      <c r="AD61" s="1" t="n">
        <f aca="false">牌譜解析!BW34</f>
        <v>0</v>
      </c>
      <c r="AE61" s="1" t="n">
        <f aca="false">牌譜解析!BX34</f>
        <v>0</v>
      </c>
      <c r="AF61" s="1" t="n">
        <f aca="false">牌譜解析!BY34</f>
        <v>0</v>
      </c>
      <c r="AG61" s="1" t="n">
        <f aca="false">牌譜解析!BZ34</f>
        <v>0</v>
      </c>
      <c r="AH61" s="1" t="n">
        <f aca="false">牌譜解析!CA34</f>
        <v>0</v>
      </c>
      <c r="AI61" s="1" t="n">
        <f aca="false">牌譜解析!CB34</f>
        <v>1</v>
      </c>
      <c r="AJ61" s="1" t="n">
        <f aca="false">牌譜解析!CC34</f>
        <v>0</v>
      </c>
      <c r="AK61" s="1" t="n">
        <f aca="false">牌譜解析!CD34</f>
        <v>0</v>
      </c>
      <c r="AM61" s="16" t="n">
        <v>58</v>
      </c>
      <c r="AN61" s="1" t="n">
        <f aca="false">SUM(D$3:D61)</f>
        <v>2</v>
      </c>
      <c r="AO61" s="1" t="n">
        <f aca="false">SUM(E$3:E61)</f>
        <v>2</v>
      </c>
      <c r="AP61" s="1" t="n">
        <f aca="false">SUM(F$3:F61)</f>
        <v>2</v>
      </c>
      <c r="AQ61" s="1" t="n">
        <f aca="false">SUM(G$3:G61)</f>
        <v>3</v>
      </c>
      <c r="AR61" s="1" t="n">
        <f aca="false">SUM(H$3:H61)</f>
        <v>1</v>
      </c>
      <c r="AS61" s="1" t="n">
        <f aca="false">SUM(I$3:I61)</f>
        <v>1</v>
      </c>
      <c r="AT61" s="1" t="n">
        <f aca="false">SUM(J$3:J61)</f>
        <v>1</v>
      </c>
      <c r="AU61" s="1" t="n">
        <f aca="false">SUM(K$3:K61)</f>
        <v>3</v>
      </c>
      <c r="AV61" s="1" t="n">
        <f aca="false">SUM(L$3:L61)</f>
        <v>2</v>
      </c>
      <c r="AW61" s="1" t="n">
        <f aca="false">SUM(M$3:M61)</f>
        <v>3</v>
      </c>
      <c r="AX61" s="1" t="n">
        <f aca="false">SUM(N$3:N61)</f>
        <v>4</v>
      </c>
      <c r="AY61" s="1" t="n">
        <f aca="false">SUM(O$3:O61)</f>
        <v>2</v>
      </c>
      <c r="AZ61" s="1" t="n">
        <f aca="false">SUM(P$3:P61)</f>
        <v>3</v>
      </c>
      <c r="BA61" s="1" t="n">
        <f aca="false">SUM(Q$3:Q61)</f>
        <v>1</v>
      </c>
      <c r="BB61" s="1" t="n">
        <f aca="false">SUM(R$3:R61)</f>
        <v>1</v>
      </c>
      <c r="BC61" s="1" t="n">
        <f aca="false">SUM(S$3:S61)</f>
        <v>1</v>
      </c>
      <c r="BD61" s="1" t="n">
        <f aca="false">SUM(T$3:T61)</f>
        <v>2</v>
      </c>
      <c r="BE61" s="1" t="n">
        <f aca="false">SUM(U$3:U61)</f>
        <v>3</v>
      </c>
      <c r="BF61" s="1" t="n">
        <f aca="false">SUM(V$3:V61)</f>
        <v>1</v>
      </c>
      <c r="BG61" s="1" t="n">
        <f aca="false">SUM(W$3:W61)</f>
        <v>2</v>
      </c>
      <c r="BH61" s="1" t="n">
        <f aca="false">SUM(X$3:X61)</f>
        <v>1</v>
      </c>
      <c r="BI61" s="1" t="n">
        <f aca="false">SUM(Y$3:Y61)</f>
        <v>0</v>
      </c>
      <c r="BJ61" s="1" t="n">
        <f aca="false">SUM(Z$3:Z61)</f>
        <v>2</v>
      </c>
      <c r="BK61" s="1" t="n">
        <f aca="false">SUM(AA$3:AA61)</f>
        <v>1</v>
      </c>
      <c r="BL61" s="1" t="n">
        <f aca="false">SUM(AB$3:AB61)</f>
        <v>1</v>
      </c>
      <c r="BM61" s="1" t="n">
        <f aca="false">SUM(AC$3:AC61)</f>
        <v>1</v>
      </c>
      <c r="BN61" s="1" t="n">
        <f aca="false">SUM(AD$3:AD61)</f>
        <v>3</v>
      </c>
      <c r="BO61" s="1" t="n">
        <f aca="false">SUM(AE$3:AE61)</f>
        <v>3</v>
      </c>
      <c r="BP61" s="1" t="n">
        <f aca="false">SUM(AF$3:AF61)</f>
        <v>4</v>
      </c>
      <c r="BQ61" s="1" t="n">
        <f aca="false">SUM(AG$3:AG61)</f>
        <v>3</v>
      </c>
      <c r="BR61" s="1" t="n">
        <f aca="false">SUM(AH$3:AH61)</f>
        <v>3</v>
      </c>
      <c r="BS61" s="1" t="n">
        <f aca="false">SUM(AI$3:AI61)</f>
        <v>4</v>
      </c>
      <c r="BT61" s="1" t="n">
        <f aca="false">SUM(AJ$3:AJ61)</f>
        <v>3</v>
      </c>
      <c r="BU61" s="1" t="n">
        <f aca="false">SUM(AK$3:AK61)</f>
        <v>2</v>
      </c>
      <c r="BV61" s="1" t="n">
        <f aca="false">SUM(AN61:BU61)</f>
        <v>71</v>
      </c>
      <c r="BX61" s="16" t="n">
        <v>58</v>
      </c>
      <c r="BY61" s="1" t="n">
        <f aca="false">4-AN61</f>
        <v>2</v>
      </c>
      <c r="BZ61" s="1" t="n">
        <f aca="false">4-AO61</f>
        <v>2</v>
      </c>
      <c r="CA61" s="1" t="n">
        <f aca="false">4-AP61</f>
        <v>2</v>
      </c>
      <c r="CB61" s="1" t="n">
        <f aca="false">4-AQ61</f>
        <v>1</v>
      </c>
      <c r="CC61" s="1" t="n">
        <f aca="false">4-AR61</f>
        <v>3</v>
      </c>
      <c r="CD61" s="1" t="n">
        <f aca="false">4-AS61</f>
        <v>3</v>
      </c>
      <c r="CE61" s="1" t="n">
        <f aca="false">4-AT61</f>
        <v>3</v>
      </c>
      <c r="CF61" s="1" t="n">
        <f aca="false">4-AU61</f>
        <v>1</v>
      </c>
      <c r="CG61" s="1" t="n">
        <f aca="false">4-AV61</f>
        <v>2</v>
      </c>
      <c r="CH61" s="1" t="n">
        <f aca="false">4-AW61</f>
        <v>1</v>
      </c>
      <c r="CI61" s="1" t="n">
        <f aca="false">4-AX61</f>
        <v>0</v>
      </c>
      <c r="CJ61" s="1" t="n">
        <f aca="false">4-AY61</f>
        <v>2</v>
      </c>
      <c r="CK61" s="1" t="n">
        <f aca="false">4-AZ61</f>
        <v>1</v>
      </c>
      <c r="CL61" s="1" t="n">
        <f aca="false">4-BA61</f>
        <v>3</v>
      </c>
      <c r="CM61" s="1" t="n">
        <f aca="false">4-BB61</f>
        <v>3</v>
      </c>
      <c r="CN61" s="1" t="n">
        <f aca="false">4-BC61</f>
        <v>3</v>
      </c>
      <c r="CO61" s="1" t="n">
        <f aca="false">4-BD61</f>
        <v>2</v>
      </c>
      <c r="CP61" s="1" t="n">
        <f aca="false">4-BE61</f>
        <v>1</v>
      </c>
      <c r="CQ61" s="1" t="n">
        <f aca="false">4-BF61</f>
        <v>3</v>
      </c>
      <c r="CR61" s="1" t="n">
        <f aca="false">4-BG61</f>
        <v>2</v>
      </c>
      <c r="CS61" s="1" t="n">
        <f aca="false">4-BH61</f>
        <v>3</v>
      </c>
      <c r="CT61" s="1" t="n">
        <f aca="false">4-BI61</f>
        <v>4</v>
      </c>
      <c r="CU61" s="1" t="n">
        <f aca="false">4-BJ61</f>
        <v>2</v>
      </c>
      <c r="CV61" s="1" t="n">
        <f aca="false">4-BK61</f>
        <v>3</v>
      </c>
      <c r="CW61" s="1" t="n">
        <f aca="false">4-BL61</f>
        <v>3</v>
      </c>
      <c r="CX61" s="1" t="n">
        <f aca="false">4-BM61</f>
        <v>3</v>
      </c>
      <c r="CY61" s="1" t="n">
        <f aca="false">4-BN61</f>
        <v>1</v>
      </c>
      <c r="CZ61" s="1" t="n">
        <f aca="false">4-BO61</f>
        <v>1</v>
      </c>
      <c r="DA61" s="1" t="n">
        <f aca="false">4-BP61</f>
        <v>0</v>
      </c>
      <c r="DB61" s="1" t="n">
        <f aca="false">4-BQ61</f>
        <v>1</v>
      </c>
      <c r="DC61" s="1" t="n">
        <f aca="false">4-BR61</f>
        <v>1</v>
      </c>
      <c r="DD61" s="1" t="n">
        <f aca="false">4-BS61</f>
        <v>0</v>
      </c>
      <c r="DE61" s="1" t="n">
        <f aca="false">4-BT61</f>
        <v>1</v>
      </c>
      <c r="DF61" s="1" t="n">
        <f aca="false">4-BU61</f>
        <v>2</v>
      </c>
      <c r="DH61" s="5" t="n">
        <v>58</v>
      </c>
      <c r="DI61" s="40" t="n">
        <f aca="false">DI60-牌譜解析!GP61</f>
        <v>0</v>
      </c>
      <c r="DJ61" s="13" t="n">
        <f aca="false">DJ60-牌譜解析!GQ61</f>
        <v>0</v>
      </c>
      <c r="DK61" s="13" t="n">
        <f aca="false">DK60-牌譜解析!GR61</f>
        <v>0</v>
      </c>
      <c r="DL61" s="13" t="n">
        <f aca="false">DL60-牌譜解析!GS61</f>
        <v>0</v>
      </c>
      <c r="DM61" s="13" t="n">
        <f aca="false">DM60-牌譜解析!GT61</f>
        <v>1</v>
      </c>
      <c r="DN61" s="13" t="n">
        <f aca="false">DN60-牌譜解析!GU61</f>
        <v>0</v>
      </c>
      <c r="DO61" s="13" t="n">
        <f aca="false">DO60-牌譜解析!GV61</f>
        <v>0</v>
      </c>
      <c r="DP61" s="13" t="n">
        <f aca="false">DP60-牌譜解析!GW61</f>
        <v>0</v>
      </c>
      <c r="DQ61" s="41" t="n">
        <f aca="false">DQ60-牌譜解析!GX61</f>
        <v>1</v>
      </c>
      <c r="DR61" s="40" t="n">
        <f aca="false">DR60-牌譜解析!GY61</f>
        <v>0</v>
      </c>
      <c r="DS61" s="13" t="n">
        <f aca="false">DS60-牌譜解析!GZ61</f>
        <v>0</v>
      </c>
      <c r="DT61" s="13" t="n">
        <f aca="false">DT60-牌譜解析!HA61</f>
        <v>0</v>
      </c>
      <c r="DU61" s="13" t="n">
        <f aca="false">DU60-牌譜解析!HB61</f>
        <v>0</v>
      </c>
      <c r="DV61" s="13" t="n">
        <f aca="false">DV60-牌譜解析!HC61</f>
        <v>0</v>
      </c>
      <c r="DW61" s="13" t="n">
        <f aca="false">DW60-牌譜解析!HD61</f>
        <v>1</v>
      </c>
      <c r="DX61" s="13" t="n">
        <f aca="false">DX60-牌譜解析!HE61</f>
        <v>0</v>
      </c>
      <c r="DY61" s="13" t="n">
        <f aca="false">DY60-牌譜解析!HF61</f>
        <v>0</v>
      </c>
      <c r="DZ61" s="41" t="n">
        <f aca="false">DZ60-牌譜解析!HG61</f>
        <v>0</v>
      </c>
      <c r="EA61" s="40" t="n">
        <f aca="false">EA60-牌譜解析!HH61</f>
        <v>1</v>
      </c>
      <c r="EB61" s="13" t="n">
        <f aca="false">EB60-牌譜解析!HI61</f>
        <v>0</v>
      </c>
      <c r="EC61" s="13" t="n">
        <f aca="false">EC60-牌譜解析!HJ61</f>
        <v>1</v>
      </c>
      <c r="ED61" s="13" t="n">
        <f aca="false">ED60-牌譜解析!HK61</f>
        <v>1</v>
      </c>
      <c r="EE61" s="13" t="n">
        <f aca="false">EE60-牌譜解析!HL61</f>
        <v>0</v>
      </c>
      <c r="EF61" s="13" t="n">
        <f aca="false">EF60-牌譜解析!HM61</f>
        <v>1</v>
      </c>
      <c r="EG61" s="13" t="n">
        <f aca="false">EG60-牌譜解析!HN61</f>
        <v>1</v>
      </c>
      <c r="EH61" s="13" t="n">
        <f aca="false">EH60-牌譜解析!HO61</f>
        <v>0</v>
      </c>
      <c r="EI61" s="41" t="n">
        <f aca="false">EI60-牌譜解析!HP61</f>
        <v>0</v>
      </c>
      <c r="EJ61" s="13" t="n">
        <f aca="false">EJ60-牌譜解析!HQ61</f>
        <v>0</v>
      </c>
      <c r="EK61" s="13" t="n">
        <f aca="false">EK60-牌譜解析!HR61</f>
        <v>0</v>
      </c>
      <c r="EL61" s="13" t="n">
        <f aca="false">EL60-牌譜解析!HS61</f>
        <v>1</v>
      </c>
      <c r="EM61" s="13" t="n">
        <f aca="false">EM60-牌譜解析!HT61</f>
        <v>1</v>
      </c>
      <c r="EN61" s="13" t="n">
        <f aca="false">EN60-牌譜解析!HU61</f>
        <v>0</v>
      </c>
      <c r="EO61" s="13" t="n">
        <f aca="false">EO60-牌譜解析!HV61</f>
        <v>1</v>
      </c>
      <c r="EP61" s="13" t="n">
        <f aca="false">EP60-牌譜解析!HW61</f>
        <v>1</v>
      </c>
      <c r="EQ61" s="16" t="n">
        <f aca="false">SUM(DI61:EP61)</f>
        <v>12</v>
      </c>
    </row>
    <row r="62" customFormat="false" ht="13.5" hidden="false" customHeight="false" outlineLevel="0" collapsed="false">
      <c r="A62" s="1" t="n">
        <v>1</v>
      </c>
      <c r="C62" s="16" t="n">
        <v>59</v>
      </c>
      <c r="D62" s="1" t="n">
        <f aca="false">牌譜解析!CH34</f>
        <v>0</v>
      </c>
      <c r="E62" s="1" t="n">
        <f aca="false">牌譜解析!CI34</f>
        <v>0</v>
      </c>
      <c r="F62" s="1" t="n">
        <f aca="false">牌譜解析!CJ34</f>
        <v>0</v>
      </c>
      <c r="G62" s="1" t="n">
        <f aca="false">牌譜解析!CK34</f>
        <v>0</v>
      </c>
      <c r="H62" s="1" t="n">
        <f aca="false">牌譜解析!CL34</f>
        <v>0</v>
      </c>
      <c r="I62" s="1" t="n">
        <f aca="false">牌譜解析!CM34</f>
        <v>0</v>
      </c>
      <c r="J62" s="1" t="n">
        <f aca="false">牌譜解析!CN34</f>
        <v>0</v>
      </c>
      <c r="K62" s="1" t="n">
        <f aca="false">牌譜解析!CO34</f>
        <v>0</v>
      </c>
      <c r="L62" s="1" t="n">
        <f aca="false">牌譜解析!CP34</f>
        <v>0</v>
      </c>
      <c r="M62" s="1" t="n">
        <f aca="false">牌譜解析!CQ34</f>
        <v>0</v>
      </c>
      <c r="N62" s="1" t="n">
        <f aca="false">牌譜解析!CR34</f>
        <v>0</v>
      </c>
      <c r="O62" s="1" t="n">
        <f aca="false">牌譜解析!CS34</f>
        <v>0</v>
      </c>
      <c r="P62" s="1" t="n">
        <f aca="false">牌譜解析!CT34</f>
        <v>0</v>
      </c>
      <c r="Q62" s="1" t="n">
        <f aca="false">牌譜解析!CU34</f>
        <v>0</v>
      </c>
      <c r="R62" s="1" t="n">
        <f aca="false">牌譜解析!CV34</f>
        <v>1</v>
      </c>
      <c r="S62" s="1" t="n">
        <f aca="false">牌譜解析!CW34</f>
        <v>0</v>
      </c>
      <c r="T62" s="1" t="n">
        <f aca="false">牌譜解析!CX34</f>
        <v>0</v>
      </c>
      <c r="U62" s="1" t="n">
        <f aca="false">牌譜解析!CY34</f>
        <v>0</v>
      </c>
      <c r="V62" s="1" t="n">
        <f aca="false">牌譜解析!CZ34</f>
        <v>0</v>
      </c>
      <c r="W62" s="1" t="n">
        <f aca="false">牌譜解析!DA34</f>
        <v>0</v>
      </c>
      <c r="X62" s="1" t="n">
        <f aca="false">牌譜解析!DB34</f>
        <v>0</v>
      </c>
      <c r="Y62" s="1" t="n">
        <f aca="false">牌譜解析!DC34</f>
        <v>0</v>
      </c>
      <c r="Z62" s="1" t="n">
        <f aca="false">牌譜解析!DD34</f>
        <v>0</v>
      </c>
      <c r="AA62" s="1" t="n">
        <f aca="false">牌譜解析!DE34</f>
        <v>0</v>
      </c>
      <c r="AB62" s="1" t="n">
        <f aca="false">牌譜解析!DF34</f>
        <v>0</v>
      </c>
      <c r="AC62" s="1" t="n">
        <f aca="false">牌譜解析!DG34</f>
        <v>0</v>
      </c>
      <c r="AD62" s="1" t="n">
        <f aca="false">牌譜解析!DH34</f>
        <v>0</v>
      </c>
      <c r="AE62" s="1" t="n">
        <f aca="false">牌譜解析!DI34</f>
        <v>0</v>
      </c>
      <c r="AF62" s="1" t="n">
        <f aca="false">牌譜解析!DJ34</f>
        <v>0</v>
      </c>
      <c r="AG62" s="1" t="n">
        <f aca="false">牌譜解析!DK34</f>
        <v>0</v>
      </c>
      <c r="AH62" s="1" t="n">
        <f aca="false">牌譜解析!DL34</f>
        <v>0</v>
      </c>
      <c r="AI62" s="1" t="n">
        <f aca="false">牌譜解析!DM34</f>
        <v>0</v>
      </c>
      <c r="AJ62" s="1" t="n">
        <f aca="false">牌譜解析!DN34</f>
        <v>0</v>
      </c>
      <c r="AK62" s="1" t="n">
        <f aca="false">牌譜解析!DO34</f>
        <v>0</v>
      </c>
      <c r="AM62" s="16" t="n">
        <v>59</v>
      </c>
      <c r="AN62" s="1" t="n">
        <f aca="false">SUM(D$3:D62)</f>
        <v>2</v>
      </c>
      <c r="AO62" s="1" t="n">
        <f aca="false">SUM(E$3:E62)</f>
        <v>2</v>
      </c>
      <c r="AP62" s="1" t="n">
        <f aca="false">SUM(F$3:F62)</f>
        <v>2</v>
      </c>
      <c r="AQ62" s="1" t="n">
        <f aca="false">SUM(G$3:G62)</f>
        <v>3</v>
      </c>
      <c r="AR62" s="1" t="n">
        <f aca="false">SUM(H$3:H62)</f>
        <v>1</v>
      </c>
      <c r="AS62" s="1" t="n">
        <f aca="false">SUM(I$3:I62)</f>
        <v>1</v>
      </c>
      <c r="AT62" s="1" t="n">
        <f aca="false">SUM(J$3:J62)</f>
        <v>1</v>
      </c>
      <c r="AU62" s="1" t="n">
        <f aca="false">SUM(K$3:K62)</f>
        <v>3</v>
      </c>
      <c r="AV62" s="1" t="n">
        <f aca="false">SUM(L$3:L62)</f>
        <v>2</v>
      </c>
      <c r="AW62" s="1" t="n">
        <f aca="false">SUM(M$3:M62)</f>
        <v>3</v>
      </c>
      <c r="AX62" s="1" t="n">
        <f aca="false">SUM(N$3:N62)</f>
        <v>4</v>
      </c>
      <c r="AY62" s="1" t="n">
        <f aca="false">SUM(O$3:O62)</f>
        <v>2</v>
      </c>
      <c r="AZ62" s="1" t="n">
        <f aca="false">SUM(P$3:P62)</f>
        <v>3</v>
      </c>
      <c r="BA62" s="1" t="n">
        <f aca="false">SUM(Q$3:Q62)</f>
        <v>1</v>
      </c>
      <c r="BB62" s="1" t="n">
        <f aca="false">SUM(R$3:R62)</f>
        <v>2</v>
      </c>
      <c r="BC62" s="1" t="n">
        <f aca="false">SUM(S$3:S62)</f>
        <v>1</v>
      </c>
      <c r="BD62" s="1" t="n">
        <f aca="false">SUM(T$3:T62)</f>
        <v>2</v>
      </c>
      <c r="BE62" s="1" t="n">
        <f aca="false">SUM(U$3:U62)</f>
        <v>3</v>
      </c>
      <c r="BF62" s="1" t="n">
        <f aca="false">SUM(V$3:V62)</f>
        <v>1</v>
      </c>
      <c r="BG62" s="1" t="n">
        <f aca="false">SUM(W$3:W62)</f>
        <v>2</v>
      </c>
      <c r="BH62" s="1" t="n">
        <f aca="false">SUM(X$3:X62)</f>
        <v>1</v>
      </c>
      <c r="BI62" s="1" t="n">
        <f aca="false">SUM(Y$3:Y62)</f>
        <v>0</v>
      </c>
      <c r="BJ62" s="1" t="n">
        <f aca="false">SUM(Z$3:Z62)</f>
        <v>2</v>
      </c>
      <c r="BK62" s="1" t="n">
        <f aca="false">SUM(AA$3:AA62)</f>
        <v>1</v>
      </c>
      <c r="BL62" s="1" t="n">
        <f aca="false">SUM(AB$3:AB62)</f>
        <v>1</v>
      </c>
      <c r="BM62" s="1" t="n">
        <f aca="false">SUM(AC$3:AC62)</f>
        <v>1</v>
      </c>
      <c r="BN62" s="1" t="n">
        <f aca="false">SUM(AD$3:AD62)</f>
        <v>3</v>
      </c>
      <c r="BO62" s="1" t="n">
        <f aca="false">SUM(AE$3:AE62)</f>
        <v>3</v>
      </c>
      <c r="BP62" s="1" t="n">
        <f aca="false">SUM(AF$3:AF62)</f>
        <v>4</v>
      </c>
      <c r="BQ62" s="1" t="n">
        <f aca="false">SUM(AG$3:AG62)</f>
        <v>3</v>
      </c>
      <c r="BR62" s="1" t="n">
        <f aca="false">SUM(AH$3:AH62)</f>
        <v>3</v>
      </c>
      <c r="BS62" s="1" t="n">
        <f aca="false">SUM(AI$3:AI62)</f>
        <v>4</v>
      </c>
      <c r="BT62" s="1" t="n">
        <f aca="false">SUM(AJ$3:AJ62)</f>
        <v>3</v>
      </c>
      <c r="BU62" s="1" t="n">
        <f aca="false">SUM(AK$3:AK62)</f>
        <v>2</v>
      </c>
      <c r="BV62" s="1" t="n">
        <f aca="false">SUM(AN62:BU62)</f>
        <v>72</v>
      </c>
      <c r="BX62" s="16" t="n">
        <v>59</v>
      </c>
      <c r="BY62" s="1" t="n">
        <f aca="false">4-AN62</f>
        <v>2</v>
      </c>
      <c r="BZ62" s="1" t="n">
        <f aca="false">4-AO62</f>
        <v>2</v>
      </c>
      <c r="CA62" s="1" t="n">
        <f aca="false">4-AP62</f>
        <v>2</v>
      </c>
      <c r="CB62" s="1" t="n">
        <f aca="false">4-AQ62</f>
        <v>1</v>
      </c>
      <c r="CC62" s="1" t="n">
        <f aca="false">4-AR62</f>
        <v>3</v>
      </c>
      <c r="CD62" s="1" t="n">
        <f aca="false">4-AS62</f>
        <v>3</v>
      </c>
      <c r="CE62" s="1" t="n">
        <f aca="false">4-AT62</f>
        <v>3</v>
      </c>
      <c r="CF62" s="1" t="n">
        <f aca="false">4-AU62</f>
        <v>1</v>
      </c>
      <c r="CG62" s="1" t="n">
        <f aca="false">4-AV62</f>
        <v>2</v>
      </c>
      <c r="CH62" s="1" t="n">
        <f aca="false">4-AW62</f>
        <v>1</v>
      </c>
      <c r="CI62" s="1" t="n">
        <f aca="false">4-AX62</f>
        <v>0</v>
      </c>
      <c r="CJ62" s="1" t="n">
        <f aca="false">4-AY62</f>
        <v>2</v>
      </c>
      <c r="CK62" s="1" t="n">
        <f aca="false">4-AZ62</f>
        <v>1</v>
      </c>
      <c r="CL62" s="1" t="n">
        <f aca="false">4-BA62</f>
        <v>3</v>
      </c>
      <c r="CM62" s="1" t="n">
        <f aca="false">4-BB62</f>
        <v>2</v>
      </c>
      <c r="CN62" s="1" t="n">
        <f aca="false">4-BC62</f>
        <v>3</v>
      </c>
      <c r="CO62" s="1" t="n">
        <f aca="false">4-BD62</f>
        <v>2</v>
      </c>
      <c r="CP62" s="1" t="n">
        <f aca="false">4-BE62</f>
        <v>1</v>
      </c>
      <c r="CQ62" s="1" t="n">
        <f aca="false">4-BF62</f>
        <v>3</v>
      </c>
      <c r="CR62" s="1" t="n">
        <f aca="false">4-BG62</f>
        <v>2</v>
      </c>
      <c r="CS62" s="1" t="n">
        <f aca="false">4-BH62</f>
        <v>3</v>
      </c>
      <c r="CT62" s="1" t="n">
        <f aca="false">4-BI62</f>
        <v>4</v>
      </c>
      <c r="CU62" s="1" t="n">
        <f aca="false">4-BJ62</f>
        <v>2</v>
      </c>
      <c r="CV62" s="1" t="n">
        <f aca="false">4-BK62</f>
        <v>3</v>
      </c>
      <c r="CW62" s="1" t="n">
        <f aca="false">4-BL62</f>
        <v>3</v>
      </c>
      <c r="CX62" s="1" t="n">
        <f aca="false">4-BM62</f>
        <v>3</v>
      </c>
      <c r="CY62" s="1" t="n">
        <f aca="false">4-BN62</f>
        <v>1</v>
      </c>
      <c r="CZ62" s="1" t="n">
        <f aca="false">4-BO62</f>
        <v>1</v>
      </c>
      <c r="DA62" s="1" t="n">
        <f aca="false">4-BP62</f>
        <v>0</v>
      </c>
      <c r="DB62" s="1" t="n">
        <f aca="false">4-BQ62</f>
        <v>1</v>
      </c>
      <c r="DC62" s="1" t="n">
        <f aca="false">4-BR62</f>
        <v>1</v>
      </c>
      <c r="DD62" s="1" t="n">
        <f aca="false">4-BS62</f>
        <v>0</v>
      </c>
      <c r="DE62" s="1" t="n">
        <f aca="false">4-BT62</f>
        <v>1</v>
      </c>
      <c r="DF62" s="1" t="n">
        <f aca="false">4-BU62</f>
        <v>2</v>
      </c>
      <c r="DH62" s="5" t="n">
        <v>59</v>
      </c>
      <c r="DI62" s="40" t="n">
        <f aca="false">DI61-牌譜解析!GP62</f>
        <v>0</v>
      </c>
      <c r="DJ62" s="13" t="n">
        <f aca="false">DJ61-牌譜解析!GQ62</f>
        <v>0</v>
      </c>
      <c r="DK62" s="13" t="n">
        <f aca="false">DK61-牌譜解析!GR62</f>
        <v>0</v>
      </c>
      <c r="DL62" s="13" t="n">
        <f aca="false">DL61-牌譜解析!GS62</f>
        <v>0</v>
      </c>
      <c r="DM62" s="13" t="n">
        <f aca="false">DM61-牌譜解析!GT62</f>
        <v>1</v>
      </c>
      <c r="DN62" s="13" t="n">
        <f aca="false">DN61-牌譜解析!GU62</f>
        <v>0</v>
      </c>
      <c r="DO62" s="13" t="n">
        <f aca="false">DO61-牌譜解析!GV62</f>
        <v>0</v>
      </c>
      <c r="DP62" s="13" t="n">
        <f aca="false">DP61-牌譜解析!GW62</f>
        <v>0</v>
      </c>
      <c r="DQ62" s="41" t="n">
        <f aca="false">DQ61-牌譜解析!GX62</f>
        <v>1</v>
      </c>
      <c r="DR62" s="40" t="n">
        <f aca="false">DR61-牌譜解析!GY62</f>
        <v>0</v>
      </c>
      <c r="DS62" s="13" t="n">
        <f aca="false">DS61-牌譜解析!GZ62</f>
        <v>0</v>
      </c>
      <c r="DT62" s="13" t="n">
        <f aca="false">DT61-牌譜解析!HA62</f>
        <v>0</v>
      </c>
      <c r="DU62" s="13" t="n">
        <f aca="false">DU61-牌譜解析!HB62</f>
        <v>0</v>
      </c>
      <c r="DV62" s="13" t="n">
        <f aca="false">DV61-牌譜解析!HC62</f>
        <v>0</v>
      </c>
      <c r="DW62" s="13" t="n">
        <f aca="false">DW61-牌譜解析!HD62</f>
        <v>0</v>
      </c>
      <c r="DX62" s="13" t="n">
        <f aca="false">DX61-牌譜解析!HE62</f>
        <v>0</v>
      </c>
      <c r="DY62" s="13" t="n">
        <f aca="false">DY61-牌譜解析!HF62</f>
        <v>0</v>
      </c>
      <c r="DZ62" s="41" t="n">
        <f aca="false">DZ61-牌譜解析!HG62</f>
        <v>0</v>
      </c>
      <c r="EA62" s="40" t="n">
        <f aca="false">EA61-牌譜解析!HH62</f>
        <v>1</v>
      </c>
      <c r="EB62" s="13" t="n">
        <f aca="false">EB61-牌譜解析!HI62</f>
        <v>0</v>
      </c>
      <c r="EC62" s="13" t="n">
        <f aca="false">EC61-牌譜解析!HJ62</f>
        <v>1</v>
      </c>
      <c r="ED62" s="13" t="n">
        <f aca="false">ED61-牌譜解析!HK62</f>
        <v>1</v>
      </c>
      <c r="EE62" s="13" t="n">
        <f aca="false">EE61-牌譜解析!HL62</f>
        <v>0</v>
      </c>
      <c r="EF62" s="13" t="n">
        <f aca="false">EF61-牌譜解析!HM62</f>
        <v>1</v>
      </c>
      <c r="EG62" s="13" t="n">
        <f aca="false">EG61-牌譜解析!HN62</f>
        <v>1</v>
      </c>
      <c r="EH62" s="13" t="n">
        <f aca="false">EH61-牌譜解析!HO62</f>
        <v>0</v>
      </c>
      <c r="EI62" s="41" t="n">
        <f aca="false">EI61-牌譜解析!HP62</f>
        <v>0</v>
      </c>
      <c r="EJ62" s="13" t="n">
        <f aca="false">EJ61-牌譜解析!HQ62</f>
        <v>0</v>
      </c>
      <c r="EK62" s="13" t="n">
        <f aca="false">EK61-牌譜解析!HR62</f>
        <v>0</v>
      </c>
      <c r="EL62" s="13" t="n">
        <f aca="false">EL61-牌譜解析!HS62</f>
        <v>1</v>
      </c>
      <c r="EM62" s="13" t="n">
        <f aca="false">EM61-牌譜解析!HT62</f>
        <v>1</v>
      </c>
      <c r="EN62" s="13" t="n">
        <f aca="false">EN61-牌譜解析!HU62</f>
        <v>0</v>
      </c>
      <c r="EO62" s="13" t="n">
        <f aca="false">EO61-牌譜解析!HV62</f>
        <v>1</v>
      </c>
      <c r="EP62" s="13" t="n">
        <f aca="false">EP61-牌譜解析!HW62</f>
        <v>1</v>
      </c>
      <c r="EQ62" s="16" t="n">
        <f aca="false">SUM(DI62:EP62)</f>
        <v>11</v>
      </c>
    </row>
    <row r="63" customFormat="false" ht="13.5" hidden="false" customHeight="false" outlineLevel="0" collapsed="false">
      <c r="A63" s="1" t="n">
        <v>2</v>
      </c>
      <c r="C63" s="16" t="n">
        <v>60</v>
      </c>
      <c r="D63" s="1" t="n">
        <f aca="false">牌譜解析!DS34</f>
        <v>0</v>
      </c>
      <c r="E63" s="1" t="n">
        <f aca="false">牌譜解析!DT34</f>
        <v>0</v>
      </c>
      <c r="F63" s="1" t="n">
        <f aca="false">牌譜解析!DU34</f>
        <v>0</v>
      </c>
      <c r="G63" s="1" t="n">
        <f aca="false">牌譜解析!DV34</f>
        <v>0</v>
      </c>
      <c r="H63" s="1" t="n">
        <f aca="false">牌譜解析!DW34</f>
        <v>0</v>
      </c>
      <c r="I63" s="1" t="n">
        <f aca="false">牌譜解析!DX34</f>
        <v>0</v>
      </c>
      <c r="J63" s="1" t="n">
        <f aca="false">牌譜解析!DY34</f>
        <v>0</v>
      </c>
      <c r="K63" s="1" t="n">
        <f aca="false">牌譜解析!DZ34</f>
        <v>0</v>
      </c>
      <c r="L63" s="1" t="n">
        <f aca="false">牌譜解析!EA34</f>
        <v>0</v>
      </c>
      <c r="M63" s="1" t="n">
        <f aca="false">牌譜解析!EB34</f>
        <v>0</v>
      </c>
      <c r="N63" s="1" t="n">
        <f aca="false">牌譜解析!EC34</f>
        <v>0</v>
      </c>
      <c r="O63" s="1" t="n">
        <f aca="false">牌譜解析!ED34</f>
        <v>1</v>
      </c>
      <c r="P63" s="1" t="n">
        <f aca="false">牌譜解析!EE34</f>
        <v>0</v>
      </c>
      <c r="Q63" s="1" t="n">
        <f aca="false">牌譜解析!EF34</f>
        <v>0</v>
      </c>
      <c r="R63" s="1" t="n">
        <f aca="false">牌譜解析!EG34</f>
        <v>0</v>
      </c>
      <c r="S63" s="1" t="n">
        <f aca="false">牌譜解析!EH34</f>
        <v>0</v>
      </c>
      <c r="T63" s="1" t="n">
        <f aca="false">牌譜解析!EI34</f>
        <v>0</v>
      </c>
      <c r="U63" s="1" t="n">
        <f aca="false">牌譜解析!EJ34</f>
        <v>0</v>
      </c>
      <c r="V63" s="1" t="n">
        <f aca="false">牌譜解析!EK34</f>
        <v>0</v>
      </c>
      <c r="W63" s="1" t="n">
        <f aca="false">牌譜解析!EL34</f>
        <v>0</v>
      </c>
      <c r="X63" s="1" t="n">
        <f aca="false">牌譜解析!EM34</f>
        <v>0</v>
      </c>
      <c r="Y63" s="1" t="n">
        <f aca="false">牌譜解析!EN34</f>
        <v>0</v>
      </c>
      <c r="Z63" s="1" t="n">
        <f aca="false">牌譜解析!EO34</f>
        <v>0</v>
      </c>
      <c r="AA63" s="1" t="n">
        <f aca="false">牌譜解析!EP34</f>
        <v>0</v>
      </c>
      <c r="AB63" s="1" t="n">
        <f aca="false">牌譜解析!EQ34</f>
        <v>0</v>
      </c>
      <c r="AC63" s="1" t="n">
        <f aca="false">牌譜解析!ER34</f>
        <v>0</v>
      </c>
      <c r="AD63" s="1" t="n">
        <f aca="false">牌譜解析!ES34</f>
        <v>0</v>
      </c>
      <c r="AE63" s="1" t="n">
        <f aca="false">牌譜解析!ET34</f>
        <v>0</v>
      </c>
      <c r="AF63" s="1" t="n">
        <f aca="false">牌譜解析!EU34</f>
        <v>0</v>
      </c>
      <c r="AG63" s="1" t="n">
        <f aca="false">牌譜解析!EV34</f>
        <v>0</v>
      </c>
      <c r="AH63" s="1" t="n">
        <f aca="false">牌譜解析!EW34</f>
        <v>0</v>
      </c>
      <c r="AI63" s="1" t="n">
        <f aca="false">牌譜解析!EX34</f>
        <v>0</v>
      </c>
      <c r="AJ63" s="1" t="n">
        <f aca="false">牌譜解析!EY34</f>
        <v>0</v>
      </c>
      <c r="AK63" s="1" t="n">
        <f aca="false">牌譜解析!EZ34</f>
        <v>0</v>
      </c>
      <c r="AM63" s="16" t="n">
        <v>60</v>
      </c>
      <c r="AN63" s="1" t="n">
        <f aca="false">SUM(D$3:D63)</f>
        <v>2</v>
      </c>
      <c r="AO63" s="1" t="n">
        <f aca="false">SUM(E$3:E63)</f>
        <v>2</v>
      </c>
      <c r="AP63" s="1" t="n">
        <f aca="false">SUM(F$3:F63)</f>
        <v>2</v>
      </c>
      <c r="AQ63" s="1" t="n">
        <f aca="false">SUM(G$3:G63)</f>
        <v>3</v>
      </c>
      <c r="AR63" s="1" t="n">
        <f aca="false">SUM(H$3:H63)</f>
        <v>1</v>
      </c>
      <c r="AS63" s="1" t="n">
        <f aca="false">SUM(I$3:I63)</f>
        <v>1</v>
      </c>
      <c r="AT63" s="1" t="n">
        <f aca="false">SUM(J$3:J63)</f>
        <v>1</v>
      </c>
      <c r="AU63" s="1" t="n">
        <f aca="false">SUM(K$3:K63)</f>
        <v>3</v>
      </c>
      <c r="AV63" s="1" t="n">
        <f aca="false">SUM(L$3:L63)</f>
        <v>2</v>
      </c>
      <c r="AW63" s="1" t="n">
        <f aca="false">SUM(M$3:M63)</f>
        <v>3</v>
      </c>
      <c r="AX63" s="1" t="n">
        <f aca="false">SUM(N$3:N63)</f>
        <v>4</v>
      </c>
      <c r="AY63" s="1" t="n">
        <f aca="false">SUM(O$3:O63)</f>
        <v>3</v>
      </c>
      <c r="AZ63" s="1" t="n">
        <f aca="false">SUM(P$3:P63)</f>
        <v>3</v>
      </c>
      <c r="BA63" s="1" t="n">
        <f aca="false">SUM(Q$3:Q63)</f>
        <v>1</v>
      </c>
      <c r="BB63" s="1" t="n">
        <f aca="false">SUM(R$3:R63)</f>
        <v>2</v>
      </c>
      <c r="BC63" s="1" t="n">
        <f aca="false">SUM(S$3:S63)</f>
        <v>1</v>
      </c>
      <c r="BD63" s="1" t="n">
        <f aca="false">SUM(T$3:T63)</f>
        <v>2</v>
      </c>
      <c r="BE63" s="1" t="n">
        <f aca="false">SUM(U$3:U63)</f>
        <v>3</v>
      </c>
      <c r="BF63" s="1" t="n">
        <f aca="false">SUM(V$3:V63)</f>
        <v>1</v>
      </c>
      <c r="BG63" s="1" t="n">
        <f aca="false">SUM(W$3:W63)</f>
        <v>2</v>
      </c>
      <c r="BH63" s="1" t="n">
        <f aca="false">SUM(X$3:X63)</f>
        <v>1</v>
      </c>
      <c r="BI63" s="1" t="n">
        <f aca="false">SUM(Y$3:Y63)</f>
        <v>0</v>
      </c>
      <c r="BJ63" s="1" t="n">
        <f aca="false">SUM(Z$3:Z63)</f>
        <v>2</v>
      </c>
      <c r="BK63" s="1" t="n">
        <f aca="false">SUM(AA$3:AA63)</f>
        <v>1</v>
      </c>
      <c r="BL63" s="1" t="n">
        <f aca="false">SUM(AB$3:AB63)</f>
        <v>1</v>
      </c>
      <c r="BM63" s="1" t="n">
        <f aca="false">SUM(AC$3:AC63)</f>
        <v>1</v>
      </c>
      <c r="BN63" s="1" t="n">
        <f aca="false">SUM(AD$3:AD63)</f>
        <v>3</v>
      </c>
      <c r="BO63" s="1" t="n">
        <f aca="false">SUM(AE$3:AE63)</f>
        <v>3</v>
      </c>
      <c r="BP63" s="1" t="n">
        <f aca="false">SUM(AF$3:AF63)</f>
        <v>4</v>
      </c>
      <c r="BQ63" s="1" t="n">
        <f aca="false">SUM(AG$3:AG63)</f>
        <v>3</v>
      </c>
      <c r="BR63" s="1" t="n">
        <f aca="false">SUM(AH$3:AH63)</f>
        <v>3</v>
      </c>
      <c r="BS63" s="1" t="n">
        <f aca="false">SUM(AI$3:AI63)</f>
        <v>4</v>
      </c>
      <c r="BT63" s="1" t="n">
        <f aca="false">SUM(AJ$3:AJ63)</f>
        <v>3</v>
      </c>
      <c r="BU63" s="1" t="n">
        <f aca="false">SUM(AK$3:AK63)</f>
        <v>2</v>
      </c>
      <c r="BV63" s="1" t="n">
        <f aca="false">SUM(AN63:BU63)</f>
        <v>73</v>
      </c>
      <c r="BX63" s="16" t="n">
        <v>60</v>
      </c>
      <c r="BY63" s="1" t="n">
        <f aca="false">4-AN63</f>
        <v>2</v>
      </c>
      <c r="BZ63" s="1" t="n">
        <f aca="false">4-AO63</f>
        <v>2</v>
      </c>
      <c r="CA63" s="1" t="n">
        <f aca="false">4-AP63</f>
        <v>2</v>
      </c>
      <c r="CB63" s="1" t="n">
        <f aca="false">4-AQ63</f>
        <v>1</v>
      </c>
      <c r="CC63" s="1" t="n">
        <f aca="false">4-AR63</f>
        <v>3</v>
      </c>
      <c r="CD63" s="1" t="n">
        <f aca="false">4-AS63</f>
        <v>3</v>
      </c>
      <c r="CE63" s="1" t="n">
        <f aca="false">4-AT63</f>
        <v>3</v>
      </c>
      <c r="CF63" s="1" t="n">
        <f aca="false">4-AU63</f>
        <v>1</v>
      </c>
      <c r="CG63" s="1" t="n">
        <f aca="false">4-AV63</f>
        <v>2</v>
      </c>
      <c r="CH63" s="1" t="n">
        <f aca="false">4-AW63</f>
        <v>1</v>
      </c>
      <c r="CI63" s="1" t="n">
        <f aca="false">4-AX63</f>
        <v>0</v>
      </c>
      <c r="CJ63" s="1" t="n">
        <f aca="false">4-AY63</f>
        <v>1</v>
      </c>
      <c r="CK63" s="1" t="n">
        <f aca="false">4-AZ63</f>
        <v>1</v>
      </c>
      <c r="CL63" s="1" t="n">
        <f aca="false">4-BA63</f>
        <v>3</v>
      </c>
      <c r="CM63" s="1" t="n">
        <f aca="false">4-BB63</f>
        <v>2</v>
      </c>
      <c r="CN63" s="1" t="n">
        <f aca="false">4-BC63</f>
        <v>3</v>
      </c>
      <c r="CO63" s="1" t="n">
        <f aca="false">4-BD63</f>
        <v>2</v>
      </c>
      <c r="CP63" s="1" t="n">
        <f aca="false">4-BE63</f>
        <v>1</v>
      </c>
      <c r="CQ63" s="1" t="n">
        <f aca="false">4-BF63</f>
        <v>3</v>
      </c>
      <c r="CR63" s="1" t="n">
        <f aca="false">4-BG63</f>
        <v>2</v>
      </c>
      <c r="CS63" s="1" t="n">
        <f aca="false">4-BH63</f>
        <v>3</v>
      </c>
      <c r="CT63" s="1" t="n">
        <f aca="false">4-BI63</f>
        <v>4</v>
      </c>
      <c r="CU63" s="1" t="n">
        <f aca="false">4-BJ63</f>
        <v>2</v>
      </c>
      <c r="CV63" s="1" t="n">
        <f aca="false">4-BK63</f>
        <v>3</v>
      </c>
      <c r="CW63" s="1" t="n">
        <f aca="false">4-BL63</f>
        <v>3</v>
      </c>
      <c r="CX63" s="1" t="n">
        <f aca="false">4-BM63</f>
        <v>3</v>
      </c>
      <c r="CY63" s="1" t="n">
        <f aca="false">4-BN63</f>
        <v>1</v>
      </c>
      <c r="CZ63" s="1" t="n">
        <f aca="false">4-BO63</f>
        <v>1</v>
      </c>
      <c r="DA63" s="1" t="n">
        <f aca="false">4-BP63</f>
        <v>0</v>
      </c>
      <c r="DB63" s="1" t="n">
        <f aca="false">4-BQ63</f>
        <v>1</v>
      </c>
      <c r="DC63" s="1" t="n">
        <f aca="false">4-BR63</f>
        <v>1</v>
      </c>
      <c r="DD63" s="1" t="n">
        <f aca="false">4-BS63</f>
        <v>0</v>
      </c>
      <c r="DE63" s="1" t="n">
        <f aca="false">4-BT63</f>
        <v>1</v>
      </c>
      <c r="DF63" s="1" t="n">
        <f aca="false">4-BU63</f>
        <v>2</v>
      </c>
      <c r="DH63" s="5" t="n">
        <v>60</v>
      </c>
      <c r="DI63" s="40" t="n">
        <f aca="false">DI62-牌譜解析!GP63</f>
        <v>0</v>
      </c>
      <c r="DJ63" s="13" t="n">
        <f aca="false">DJ62-牌譜解析!GQ63</f>
        <v>0</v>
      </c>
      <c r="DK63" s="13" t="n">
        <f aca="false">DK62-牌譜解析!GR63</f>
        <v>0</v>
      </c>
      <c r="DL63" s="13" t="n">
        <f aca="false">DL62-牌譜解析!GS63</f>
        <v>0</v>
      </c>
      <c r="DM63" s="13" t="n">
        <f aca="false">DM62-牌譜解析!GT63</f>
        <v>0</v>
      </c>
      <c r="DN63" s="13" t="n">
        <f aca="false">DN62-牌譜解析!GU63</f>
        <v>0</v>
      </c>
      <c r="DO63" s="13" t="n">
        <f aca="false">DO62-牌譜解析!GV63</f>
        <v>0</v>
      </c>
      <c r="DP63" s="13" t="n">
        <f aca="false">DP62-牌譜解析!GW63</f>
        <v>0</v>
      </c>
      <c r="DQ63" s="41" t="n">
        <f aca="false">DQ62-牌譜解析!GX63</f>
        <v>1</v>
      </c>
      <c r="DR63" s="40" t="n">
        <f aca="false">DR62-牌譜解析!GY63</f>
        <v>0</v>
      </c>
      <c r="DS63" s="13" t="n">
        <f aca="false">DS62-牌譜解析!GZ63</f>
        <v>0</v>
      </c>
      <c r="DT63" s="13" t="n">
        <f aca="false">DT62-牌譜解析!HA63</f>
        <v>0</v>
      </c>
      <c r="DU63" s="13" t="n">
        <f aca="false">DU62-牌譜解析!HB63</f>
        <v>0</v>
      </c>
      <c r="DV63" s="13" t="n">
        <f aca="false">DV62-牌譜解析!HC63</f>
        <v>0</v>
      </c>
      <c r="DW63" s="13" t="n">
        <f aca="false">DW62-牌譜解析!HD63</f>
        <v>0</v>
      </c>
      <c r="DX63" s="13" t="n">
        <f aca="false">DX62-牌譜解析!HE63</f>
        <v>0</v>
      </c>
      <c r="DY63" s="13" t="n">
        <f aca="false">DY62-牌譜解析!HF63</f>
        <v>0</v>
      </c>
      <c r="DZ63" s="41" t="n">
        <f aca="false">DZ62-牌譜解析!HG63</f>
        <v>0</v>
      </c>
      <c r="EA63" s="40" t="n">
        <f aca="false">EA62-牌譜解析!HH63</f>
        <v>1</v>
      </c>
      <c r="EB63" s="13" t="n">
        <f aca="false">EB62-牌譜解析!HI63</f>
        <v>0</v>
      </c>
      <c r="EC63" s="13" t="n">
        <f aca="false">EC62-牌譜解析!HJ63</f>
        <v>1</v>
      </c>
      <c r="ED63" s="13" t="n">
        <f aca="false">ED62-牌譜解析!HK63</f>
        <v>1</v>
      </c>
      <c r="EE63" s="13" t="n">
        <f aca="false">EE62-牌譜解析!HL63</f>
        <v>0</v>
      </c>
      <c r="EF63" s="13" t="n">
        <f aca="false">EF62-牌譜解析!HM63</f>
        <v>1</v>
      </c>
      <c r="EG63" s="13" t="n">
        <f aca="false">EG62-牌譜解析!HN63</f>
        <v>1</v>
      </c>
      <c r="EH63" s="13" t="n">
        <f aca="false">EH62-牌譜解析!HO63</f>
        <v>0</v>
      </c>
      <c r="EI63" s="41" t="n">
        <f aca="false">EI62-牌譜解析!HP63</f>
        <v>0</v>
      </c>
      <c r="EJ63" s="13" t="n">
        <f aca="false">EJ62-牌譜解析!HQ63</f>
        <v>0</v>
      </c>
      <c r="EK63" s="13" t="n">
        <f aca="false">EK62-牌譜解析!HR63</f>
        <v>0</v>
      </c>
      <c r="EL63" s="13" t="n">
        <f aca="false">EL62-牌譜解析!HS63</f>
        <v>1</v>
      </c>
      <c r="EM63" s="13" t="n">
        <f aca="false">EM62-牌譜解析!HT63</f>
        <v>1</v>
      </c>
      <c r="EN63" s="13" t="n">
        <f aca="false">EN62-牌譜解析!HU63</f>
        <v>0</v>
      </c>
      <c r="EO63" s="13" t="n">
        <f aca="false">EO62-牌譜解析!HV63</f>
        <v>1</v>
      </c>
      <c r="EP63" s="13" t="n">
        <f aca="false">EP62-牌譜解析!HW63</f>
        <v>1</v>
      </c>
      <c r="EQ63" s="16" t="n">
        <f aca="false">SUM(DI63:EP63)</f>
        <v>10</v>
      </c>
    </row>
    <row r="64" customFormat="false" ht="13.5" hidden="false" customHeight="false" outlineLevel="0" collapsed="false">
      <c r="A64" s="1" t="n">
        <v>3</v>
      </c>
      <c r="B64" s="1" t="n">
        <v>16</v>
      </c>
      <c r="C64" s="38" t="n">
        <v>61</v>
      </c>
      <c r="D64" s="1" t="n">
        <f aca="false">牌譜解析!L35</f>
        <v>0</v>
      </c>
      <c r="E64" s="1" t="n">
        <f aca="false">牌譜解析!M35</f>
        <v>0</v>
      </c>
      <c r="F64" s="1" t="n">
        <f aca="false">牌譜解析!N35</f>
        <v>0</v>
      </c>
      <c r="G64" s="1" t="n">
        <f aca="false">牌譜解析!O35</f>
        <v>0</v>
      </c>
      <c r="H64" s="1" t="n">
        <f aca="false">牌譜解析!P35</f>
        <v>0</v>
      </c>
      <c r="I64" s="1" t="n">
        <f aca="false">牌譜解析!Q35</f>
        <v>0</v>
      </c>
      <c r="J64" s="1" t="n">
        <f aca="false">牌譜解析!R35</f>
        <v>0</v>
      </c>
      <c r="K64" s="1" t="n">
        <f aca="false">牌譜解析!S35</f>
        <v>0</v>
      </c>
      <c r="L64" s="1" t="n">
        <f aca="false">牌譜解析!T35</f>
        <v>0</v>
      </c>
      <c r="M64" s="1" t="n">
        <f aca="false">牌譜解析!U35</f>
        <v>0</v>
      </c>
      <c r="N64" s="1" t="n">
        <f aca="false">牌譜解析!V35</f>
        <v>0</v>
      </c>
      <c r="O64" s="1" t="n">
        <f aca="false">牌譜解析!W35</f>
        <v>0</v>
      </c>
      <c r="P64" s="1" t="n">
        <f aca="false">牌譜解析!X35</f>
        <v>0</v>
      </c>
      <c r="Q64" s="1" t="n">
        <f aca="false">牌譜解析!Y35</f>
        <v>0</v>
      </c>
      <c r="R64" s="1" t="n">
        <f aca="false">牌譜解析!Z35</f>
        <v>0</v>
      </c>
      <c r="S64" s="1" t="n">
        <f aca="false">牌譜解析!AA35</f>
        <v>0</v>
      </c>
      <c r="T64" s="1" t="n">
        <f aca="false">牌譜解析!AB35</f>
        <v>0</v>
      </c>
      <c r="U64" s="1" t="n">
        <f aca="false">牌譜解析!AC35</f>
        <v>0</v>
      </c>
      <c r="V64" s="1" t="n">
        <f aca="false">牌譜解析!AD35</f>
        <v>0</v>
      </c>
      <c r="W64" s="1" t="n">
        <f aca="false">牌譜解析!AE35</f>
        <v>0</v>
      </c>
      <c r="X64" s="1" t="n">
        <f aca="false">牌譜解析!AF35</f>
        <v>0</v>
      </c>
      <c r="Y64" s="1" t="n">
        <f aca="false">牌譜解析!AG35</f>
        <v>0</v>
      </c>
      <c r="Z64" s="1" t="n">
        <f aca="false">牌譜解析!AH35</f>
        <v>0</v>
      </c>
      <c r="AA64" s="1" t="n">
        <f aca="false">牌譜解析!AI35</f>
        <v>0</v>
      </c>
      <c r="AB64" s="1" t="n">
        <f aca="false">牌譜解析!AJ35</f>
        <v>0</v>
      </c>
      <c r="AC64" s="1" t="n">
        <f aca="false">牌譜解析!AK35</f>
        <v>0</v>
      </c>
      <c r="AD64" s="1" t="n">
        <f aca="false">牌譜解析!AL35</f>
        <v>0</v>
      </c>
      <c r="AE64" s="1" t="n">
        <f aca="false">牌譜解析!AM35</f>
        <v>0</v>
      </c>
      <c r="AF64" s="1" t="n">
        <f aca="false">牌譜解析!AN35</f>
        <v>0</v>
      </c>
      <c r="AG64" s="1" t="n">
        <f aca="false">牌譜解析!AO35</f>
        <v>0</v>
      </c>
      <c r="AH64" s="1" t="n">
        <f aca="false">牌譜解析!AP35</f>
        <v>0</v>
      </c>
      <c r="AI64" s="1" t="n">
        <f aca="false">牌譜解析!AQ35</f>
        <v>0</v>
      </c>
      <c r="AJ64" s="1" t="n">
        <f aca="false">牌譜解析!AR35</f>
        <v>0</v>
      </c>
      <c r="AK64" s="1" t="n">
        <f aca="false">牌譜解析!AS35</f>
        <v>1</v>
      </c>
      <c r="AM64" s="38" t="n">
        <v>61</v>
      </c>
      <c r="AN64" s="1" t="n">
        <f aca="false">SUM(D$3:D64)</f>
        <v>2</v>
      </c>
      <c r="AO64" s="1" t="n">
        <f aca="false">SUM(E$3:E64)</f>
        <v>2</v>
      </c>
      <c r="AP64" s="1" t="n">
        <f aca="false">SUM(F$3:F64)</f>
        <v>2</v>
      </c>
      <c r="AQ64" s="1" t="n">
        <f aca="false">SUM(G$3:G64)</f>
        <v>3</v>
      </c>
      <c r="AR64" s="1" t="n">
        <f aca="false">SUM(H$3:H64)</f>
        <v>1</v>
      </c>
      <c r="AS64" s="1" t="n">
        <f aca="false">SUM(I$3:I64)</f>
        <v>1</v>
      </c>
      <c r="AT64" s="1" t="n">
        <f aca="false">SUM(J$3:J64)</f>
        <v>1</v>
      </c>
      <c r="AU64" s="1" t="n">
        <f aca="false">SUM(K$3:K64)</f>
        <v>3</v>
      </c>
      <c r="AV64" s="1" t="n">
        <f aca="false">SUM(L$3:L64)</f>
        <v>2</v>
      </c>
      <c r="AW64" s="1" t="n">
        <f aca="false">SUM(M$3:M64)</f>
        <v>3</v>
      </c>
      <c r="AX64" s="1" t="n">
        <f aca="false">SUM(N$3:N64)</f>
        <v>4</v>
      </c>
      <c r="AY64" s="1" t="n">
        <f aca="false">SUM(O$3:O64)</f>
        <v>3</v>
      </c>
      <c r="AZ64" s="1" t="n">
        <f aca="false">SUM(P$3:P64)</f>
        <v>3</v>
      </c>
      <c r="BA64" s="1" t="n">
        <f aca="false">SUM(Q$3:Q64)</f>
        <v>1</v>
      </c>
      <c r="BB64" s="1" t="n">
        <f aca="false">SUM(R$3:R64)</f>
        <v>2</v>
      </c>
      <c r="BC64" s="1" t="n">
        <f aca="false">SUM(S$3:S64)</f>
        <v>1</v>
      </c>
      <c r="BD64" s="1" t="n">
        <f aca="false">SUM(T$3:T64)</f>
        <v>2</v>
      </c>
      <c r="BE64" s="1" t="n">
        <f aca="false">SUM(U$3:U64)</f>
        <v>3</v>
      </c>
      <c r="BF64" s="1" t="n">
        <f aca="false">SUM(V$3:V64)</f>
        <v>1</v>
      </c>
      <c r="BG64" s="1" t="n">
        <f aca="false">SUM(W$3:W64)</f>
        <v>2</v>
      </c>
      <c r="BH64" s="1" t="n">
        <f aca="false">SUM(X$3:X64)</f>
        <v>1</v>
      </c>
      <c r="BI64" s="1" t="n">
        <f aca="false">SUM(Y$3:Y64)</f>
        <v>0</v>
      </c>
      <c r="BJ64" s="1" t="n">
        <f aca="false">SUM(Z$3:Z64)</f>
        <v>2</v>
      </c>
      <c r="BK64" s="1" t="n">
        <f aca="false">SUM(AA$3:AA64)</f>
        <v>1</v>
      </c>
      <c r="BL64" s="1" t="n">
        <f aca="false">SUM(AB$3:AB64)</f>
        <v>1</v>
      </c>
      <c r="BM64" s="1" t="n">
        <f aca="false">SUM(AC$3:AC64)</f>
        <v>1</v>
      </c>
      <c r="BN64" s="1" t="n">
        <f aca="false">SUM(AD$3:AD64)</f>
        <v>3</v>
      </c>
      <c r="BO64" s="1" t="n">
        <f aca="false">SUM(AE$3:AE64)</f>
        <v>3</v>
      </c>
      <c r="BP64" s="1" t="n">
        <f aca="false">SUM(AF$3:AF64)</f>
        <v>4</v>
      </c>
      <c r="BQ64" s="1" t="n">
        <f aca="false">SUM(AG$3:AG64)</f>
        <v>3</v>
      </c>
      <c r="BR64" s="1" t="n">
        <f aca="false">SUM(AH$3:AH64)</f>
        <v>3</v>
      </c>
      <c r="BS64" s="1" t="n">
        <f aca="false">SUM(AI$3:AI64)</f>
        <v>4</v>
      </c>
      <c r="BT64" s="1" t="n">
        <f aca="false">SUM(AJ$3:AJ64)</f>
        <v>3</v>
      </c>
      <c r="BU64" s="1" t="n">
        <f aca="false">SUM(AK$3:AK64)</f>
        <v>3</v>
      </c>
      <c r="BV64" s="1" t="n">
        <f aca="false">SUM(AN64:BU64)</f>
        <v>74</v>
      </c>
      <c r="BX64" s="38" t="n">
        <v>61</v>
      </c>
      <c r="BY64" s="1" t="n">
        <f aca="false">4-AN64</f>
        <v>2</v>
      </c>
      <c r="BZ64" s="1" t="n">
        <f aca="false">4-AO64</f>
        <v>2</v>
      </c>
      <c r="CA64" s="1" t="n">
        <f aca="false">4-AP64</f>
        <v>2</v>
      </c>
      <c r="CB64" s="1" t="n">
        <f aca="false">4-AQ64</f>
        <v>1</v>
      </c>
      <c r="CC64" s="1" t="n">
        <f aca="false">4-AR64</f>
        <v>3</v>
      </c>
      <c r="CD64" s="1" t="n">
        <f aca="false">4-AS64</f>
        <v>3</v>
      </c>
      <c r="CE64" s="1" t="n">
        <f aca="false">4-AT64</f>
        <v>3</v>
      </c>
      <c r="CF64" s="1" t="n">
        <f aca="false">4-AU64</f>
        <v>1</v>
      </c>
      <c r="CG64" s="1" t="n">
        <f aca="false">4-AV64</f>
        <v>2</v>
      </c>
      <c r="CH64" s="1" t="n">
        <f aca="false">4-AW64</f>
        <v>1</v>
      </c>
      <c r="CI64" s="1" t="n">
        <f aca="false">4-AX64</f>
        <v>0</v>
      </c>
      <c r="CJ64" s="1" t="n">
        <f aca="false">4-AY64</f>
        <v>1</v>
      </c>
      <c r="CK64" s="1" t="n">
        <f aca="false">4-AZ64</f>
        <v>1</v>
      </c>
      <c r="CL64" s="1" t="n">
        <f aca="false">4-BA64</f>
        <v>3</v>
      </c>
      <c r="CM64" s="1" t="n">
        <f aca="false">4-BB64</f>
        <v>2</v>
      </c>
      <c r="CN64" s="1" t="n">
        <f aca="false">4-BC64</f>
        <v>3</v>
      </c>
      <c r="CO64" s="1" t="n">
        <f aca="false">4-BD64</f>
        <v>2</v>
      </c>
      <c r="CP64" s="1" t="n">
        <f aca="false">4-BE64</f>
        <v>1</v>
      </c>
      <c r="CQ64" s="1" t="n">
        <f aca="false">4-BF64</f>
        <v>3</v>
      </c>
      <c r="CR64" s="1" t="n">
        <f aca="false">4-BG64</f>
        <v>2</v>
      </c>
      <c r="CS64" s="1" t="n">
        <f aca="false">4-BH64</f>
        <v>3</v>
      </c>
      <c r="CT64" s="1" t="n">
        <f aca="false">4-BI64</f>
        <v>4</v>
      </c>
      <c r="CU64" s="1" t="n">
        <f aca="false">4-BJ64</f>
        <v>2</v>
      </c>
      <c r="CV64" s="1" t="n">
        <f aca="false">4-BK64</f>
        <v>3</v>
      </c>
      <c r="CW64" s="1" t="n">
        <f aca="false">4-BL64</f>
        <v>3</v>
      </c>
      <c r="CX64" s="1" t="n">
        <f aca="false">4-BM64</f>
        <v>3</v>
      </c>
      <c r="CY64" s="1" t="n">
        <f aca="false">4-BN64</f>
        <v>1</v>
      </c>
      <c r="CZ64" s="1" t="n">
        <f aca="false">4-BO64</f>
        <v>1</v>
      </c>
      <c r="DA64" s="1" t="n">
        <f aca="false">4-BP64</f>
        <v>0</v>
      </c>
      <c r="DB64" s="1" t="n">
        <f aca="false">4-BQ64</f>
        <v>1</v>
      </c>
      <c r="DC64" s="1" t="n">
        <f aca="false">4-BR64</f>
        <v>1</v>
      </c>
      <c r="DD64" s="1" t="n">
        <f aca="false">4-BS64</f>
        <v>0</v>
      </c>
      <c r="DE64" s="1" t="n">
        <f aca="false">4-BT64</f>
        <v>1</v>
      </c>
      <c r="DF64" s="1" t="n">
        <f aca="false">4-BU64</f>
        <v>1</v>
      </c>
      <c r="DH64" s="39" t="n">
        <v>61</v>
      </c>
      <c r="DI64" s="40" t="n">
        <f aca="false">DI63-牌譜解析!GP64</f>
        <v>0</v>
      </c>
      <c r="DJ64" s="13" t="n">
        <f aca="false">DJ63-牌譜解析!GQ64</f>
        <v>0</v>
      </c>
      <c r="DK64" s="13" t="n">
        <f aca="false">DK63-牌譜解析!GR64</f>
        <v>0</v>
      </c>
      <c r="DL64" s="13" t="n">
        <f aca="false">DL63-牌譜解析!GS64</f>
        <v>0</v>
      </c>
      <c r="DM64" s="13" t="n">
        <f aca="false">DM63-牌譜解析!GT64</f>
        <v>0</v>
      </c>
      <c r="DN64" s="13" t="n">
        <f aca="false">DN63-牌譜解析!GU64</f>
        <v>0</v>
      </c>
      <c r="DO64" s="13" t="n">
        <f aca="false">DO63-牌譜解析!GV64</f>
        <v>0</v>
      </c>
      <c r="DP64" s="13" t="n">
        <f aca="false">DP63-牌譜解析!GW64</f>
        <v>0</v>
      </c>
      <c r="DQ64" s="41" t="n">
        <f aca="false">DQ63-牌譜解析!GX64</f>
        <v>1</v>
      </c>
      <c r="DR64" s="40" t="n">
        <f aca="false">DR63-牌譜解析!GY64</f>
        <v>0</v>
      </c>
      <c r="DS64" s="13" t="n">
        <f aca="false">DS63-牌譜解析!GZ64</f>
        <v>0</v>
      </c>
      <c r="DT64" s="13" t="n">
        <f aca="false">DT63-牌譜解析!HA64</f>
        <v>0</v>
      </c>
      <c r="DU64" s="13" t="n">
        <f aca="false">DU63-牌譜解析!HB64</f>
        <v>0</v>
      </c>
      <c r="DV64" s="13" t="n">
        <f aca="false">DV63-牌譜解析!HC64</f>
        <v>0</v>
      </c>
      <c r="DW64" s="13" t="n">
        <f aca="false">DW63-牌譜解析!HD64</f>
        <v>0</v>
      </c>
      <c r="DX64" s="13" t="n">
        <f aca="false">DX63-牌譜解析!HE64</f>
        <v>0</v>
      </c>
      <c r="DY64" s="13" t="n">
        <f aca="false">DY63-牌譜解析!HF64</f>
        <v>0</v>
      </c>
      <c r="DZ64" s="41" t="n">
        <f aca="false">DZ63-牌譜解析!HG64</f>
        <v>0</v>
      </c>
      <c r="EA64" s="40" t="n">
        <f aca="false">EA63-牌譜解析!HH64</f>
        <v>1</v>
      </c>
      <c r="EB64" s="13" t="n">
        <f aca="false">EB63-牌譜解析!HI64</f>
        <v>0</v>
      </c>
      <c r="EC64" s="13" t="n">
        <f aca="false">EC63-牌譜解析!HJ64</f>
        <v>1</v>
      </c>
      <c r="ED64" s="13" t="n">
        <f aca="false">ED63-牌譜解析!HK64</f>
        <v>1</v>
      </c>
      <c r="EE64" s="13" t="n">
        <f aca="false">EE63-牌譜解析!HL64</f>
        <v>0</v>
      </c>
      <c r="EF64" s="13" t="n">
        <f aca="false">EF63-牌譜解析!HM64</f>
        <v>1</v>
      </c>
      <c r="EG64" s="13" t="n">
        <f aca="false">EG63-牌譜解析!HN64</f>
        <v>1</v>
      </c>
      <c r="EH64" s="13" t="n">
        <f aca="false">EH63-牌譜解析!HO64</f>
        <v>0</v>
      </c>
      <c r="EI64" s="41" t="n">
        <f aca="false">EI63-牌譜解析!HP64</f>
        <v>0</v>
      </c>
      <c r="EJ64" s="13" t="n">
        <f aca="false">EJ63-牌譜解析!HQ64</f>
        <v>0</v>
      </c>
      <c r="EK64" s="13" t="n">
        <f aca="false">EK63-牌譜解析!HR64</f>
        <v>0</v>
      </c>
      <c r="EL64" s="13" t="n">
        <f aca="false">EL63-牌譜解析!HS64</f>
        <v>1</v>
      </c>
      <c r="EM64" s="13" t="n">
        <f aca="false">EM63-牌譜解析!HT64</f>
        <v>1</v>
      </c>
      <c r="EN64" s="13" t="n">
        <f aca="false">EN63-牌譜解析!HU64</f>
        <v>0</v>
      </c>
      <c r="EO64" s="13" t="n">
        <f aca="false">EO63-牌譜解析!HV64</f>
        <v>1</v>
      </c>
      <c r="EP64" s="13" t="n">
        <f aca="false">EP63-牌譜解析!HW64</f>
        <v>0</v>
      </c>
      <c r="EQ64" s="16" t="n">
        <f aca="false">SUM(DI64:EP64)</f>
        <v>9</v>
      </c>
    </row>
    <row r="65" customFormat="false" ht="13.5" hidden="false" customHeight="false" outlineLevel="0" collapsed="false">
      <c r="A65" s="1" t="n">
        <v>4</v>
      </c>
      <c r="C65" s="16" t="n">
        <v>62</v>
      </c>
      <c r="D65" s="1" t="n">
        <f aca="false">牌譜解析!AW36</f>
        <v>0</v>
      </c>
      <c r="E65" s="1" t="n">
        <f aca="false">牌譜解析!AX36</f>
        <v>0</v>
      </c>
      <c r="F65" s="1" t="n">
        <f aca="false">牌譜解析!AY36</f>
        <v>0</v>
      </c>
      <c r="G65" s="1" t="n">
        <f aca="false">牌譜解析!AZ36</f>
        <v>0</v>
      </c>
      <c r="H65" s="1" t="n">
        <f aca="false">牌譜解析!BA36</f>
        <v>0</v>
      </c>
      <c r="I65" s="1" t="n">
        <f aca="false">牌譜解析!BB36</f>
        <v>0</v>
      </c>
      <c r="J65" s="1" t="n">
        <f aca="false">牌譜解析!BC36</f>
        <v>0</v>
      </c>
      <c r="K65" s="1" t="n">
        <f aca="false">牌譜解析!BD36</f>
        <v>0</v>
      </c>
      <c r="L65" s="1" t="n">
        <f aca="false">牌譜解析!BE36</f>
        <v>1</v>
      </c>
      <c r="M65" s="1" t="n">
        <f aca="false">牌譜解析!BF36</f>
        <v>0</v>
      </c>
      <c r="N65" s="1" t="n">
        <f aca="false">牌譜解析!BG36</f>
        <v>0</v>
      </c>
      <c r="O65" s="1" t="n">
        <f aca="false">牌譜解析!BH36</f>
        <v>0</v>
      </c>
      <c r="P65" s="1" t="n">
        <f aca="false">牌譜解析!BI36</f>
        <v>0</v>
      </c>
      <c r="Q65" s="1" t="n">
        <f aca="false">牌譜解析!BJ36</f>
        <v>0</v>
      </c>
      <c r="R65" s="1" t="n">
        <f aca="false">牌譜解析!BK36</f>
        <v>0</v>
      </c>
      <c r="S65" s="1" t="n">
        <f aca="false">牌譜解析!BL36</f>
        <v>0</v>
      </c>
      <c r="T65" s="1" t="n">
        <f aca="false">牌譜解析!BM36</f>
        <v>0</v>
      </c>
      <c r="U65" s="1" t="n">
        <f aca="false">牌譜解析!BN36</f>
        <v>0</v>
      </c>
      <c r="V65" s="1" t="n">
        <f aca="false">牌譜解析!BO36</f>
        <v>0</v>
      </c>
      <c r="W65" s="1" t="n">
        <f aca="false">牌譜解析!BP36</f>
        <v>0</v>
      </c>
      <c r="X65" s="1" t="n">
        <f aca="false">牌譜解析!BQ36</f>
        <v>0</v>
      </c>
      <c r="Y65" s="1" t="n">
        <f aca="false">牌譜解析!BR36</f>
        <v>0</v>
      </c>
      <c r="Z65" s="1" t="n">
        <f aca="false">牌譜解析!BS36</f>
        <v>0</v>
      </c>
      <c r="AA65" s="1" t="n">
        <f aca="false">牌譜解析!BT36</f>
        <v>0</v>
      </c>
      <c r="AB65" s="1" t="n">
        <f aca="false">牌譜解析!BU36</f>
        <v>0</v>
      </c>
      <c r="AC65" s="1" t="n">
        <f aca="false">牌譜解析!BV36</f>
        <v>0</v>
      </c>
      <c r="AD65" s="1" t="n">
        <f aca="false">牌譜解析!BW36</f>
        <v>0</v>
      </c>
      <c r="AE65" s="1" t="n">
        <f aca="false">牌譜解析!BX36</f>
        <v>0</v>
      </c>
      <c r="AF65" s="1" t="n">
        <f aca="false">牌譜解析!BY36</f>
        <v>0</v>
      </c>
      <c r="AG65" s="1" t="n">
        <f aca="false">牌譜解析!BZ36</f>
        <v>0</v>
      </c>
      <c r="AH65" s="1" t="n">
        <f aca="false">牌譜解析!CA36</f>
        <v>0</v>
      </c>
      <c r="AI65" s="1" t="n">
        <f aca="false">牌譜解析!CB36</f>
        <v>0</v>
      </c>
      <c r="AJ65" s="1" t="n">
        <f aca="false">牌譜解析!CC36</f>
        <v>0</v>
      </c>
      <c r="AK65" s="1" t="n">
        <f aca="false">牌譜解析!CD36</f>
        <v>0</v>
      </c>
      <c r="AM65" s="16" t="n">
        <v>62</v>
      </c>
      <c r="AN65" s="1" t="n">
        <f aca="false">SUM(D$3:D65)</f>
        <v>2</v>
      </c>
      <c r="AO65" s="1" t="n">
        <f aca="false">SUM(E$3:E65)</f>
        <v>2</v>
      </c>
      <c r="AP65" s="1" t="n">
        <f aca="false">SUM(F$3:F65)</f>
        <v>2</v>
      </c>
      <c r="AQ65" s="1" t="n">
        <f aca="false">SUM(G$3:G65)</f>
        <v>3</v>
      </c>
      <c r="AR65" s="1" t="n">
        <f aca="false">SUM(H$3:H65)</f>
        <v>1</v>
      </c>
      <c r="AS65" s="1" t="n">
        <f aca="false">SUM(I$3:I65)</f>
        <v>1</v>
      </c>
      <c r="AT65" s="1" t="n">
        <f aca="false">SUM(J$3:J65)</f>
        <v>1</v>
      </c>
      <c r="AU65" s="1" t="n">
        <f aca="false">SUM(K$3:K65)</f>
        <v>3</v>
      </c>
      <c r="AV65" s="1" t="n">
        <f aca="false">SUM(L$3:L65)</f>
        <v>3</v>
      </c>
      <c r="AW65" s="1" t="n">
        <f aca="false">SUM(M$3:M65)</f>
        <v>3</v>
      </c>
      <c r="AX65" s="1" t="n">
        <f aca="false">SUM(N$3:N65)</f>
        <v>4</v>
      </c>
      <c r="AY65" s="1" t="n">
        <f aca="false">SUM(O$3:O65)</f>
        <v>3</v>
      </c>
      <c r="AZ65" s="1" t="n">
        <f aca="false">SUM(P$3:P65)</f>
        <v>3</v>
      </c>
      <c r="BA65" s="1" t="n">
        <f aca="false">SUM(Q$3:Q65)</f>
        <v>1</v>
      </c>
      <c r="BB65" s="1" t="n">
        <f aca="false">SUM(R$3:R65)</f>
        <v>2</v>
      </c>
      <c r="BC65" s="1" t="n">
        <f aca="false">SUM(S$3:S65)</f>
        <v>1</v>
      </c>
      <c r="BD65" s="1" t="n">
        <f aca="false">SUM(T$3:T65)</f>
        <v>2</v>
      </c>
      <c r="BE65" s="1" t="n">
        <f aca="false">SUM(U$3:U65)</f>
        <v>3</v>
      </c>
      <c r="BF65" s="1" t="n">
        <f aca="false">SUM(V$3:V65)</f>
        <v>1</v>
      </c>
      <c r="BG65" s="1" t="n">
        <f aca="false">SUM(W$3:W65)</f>
        <v>2</v>
      </c>
      <c r="BH65" s="1" t="n">
        <f aca="false">SUM(X$3:X65)</f>
        <v>1</v>
      </c>
      <c r="BI65" s="1" t="n">
        <f aca="false">SUM(Y$3:Y65)</f>
        <v>0</v>
      </c>
      <c r="BJ65" s="1" t="n">
        <f aca="false">SUM(Z$3:Z65)</f>
        <v>2</v>
      </c>
      <c r="BK65" s="1" t="n">
        <f aca="false">SUM(AA$3:AA65)</f>
        <v>1</v>
      </c>
      <c r="BL65" s="1" t="n">
        <f aca="false">SUM(AB$3:AB65)</f>
        <v>1</v>
      </c>
      <c r="BM65" s="1" t="n">
        <f aca="false">SUM(AC$3:AC65)</f>
        <v>1</v>
      </c>
      <c r="BN65" s="1" t="n">
        <f aca="false">SUM(AD$3:AD65)</f>
        <v>3</v>
      </c>
      <c r="BO65" s="1" t="n">
        <f aca="false">SUM(AE$3:AE65)</f>
        <v>3</v>
      </c>
      <c r="BP65" s="1" t="n">
        <f aca="false">SUM(AF$3:AF65)</f>
        <v>4</v>
      </c>
      <c r="BQ65" s="1" t="n">
        <f aca="false">SUM(AG$3:AG65)</f>
        <v>3</v>
      </c>
      <c r="BR65" s="1" t="n">
        <f aca="false">SUM(AH$3:AH65)</f>
        <v>3</v>
      </c>
      <c r="BS65" s="1" t="n">
        <f aca="false">SUM(AI$3:AI65)</f>
        <v>4</v>
      </c>
      <c r="BT65" s="1" t="n">
        <f aca="false">SUM(AJ$3:AJ65)</f>
        <v>3</v>
      </c>
      <c r="BU65" s="1" t="n">
        <f aca="false">SUM(AK$3:AK65)</f>
        <v>3</v>
      </c>
      <c r="BV65" s="1" t="n">
        <f aca="false">SUM(AN65:BU65)</f>
        <v>75</v>
      </c>
      <c r="BX65" s="16" t="n">
        <v>62</v>
      </c>
      <c r="BY65" s="1" t="n">
        <f aca="false">4-AN65</f>
        <v>2</v>
      </c>
      <c r="BZ65" s="1" t="n">
        <f aca="false">4-AO65</f>
        <v>2</v>
      </c>
      <c r="CA65" s="1" t="n">
        <f aca="false">4-AP65</f>
        <v>2</v>
      </c>
      <c r="CB65" s="1" t="n">
        <f aca="false">4-AQ65</f>
        <v>1</v>
      </c>
      <c r="CC65" s="1" t="n">
        <f aca="false">4-AR65</f>
        <v>3</v>
      </c>
      <c r="CD65" s="1" t="n">
        <f aca="false">4-AS65</f>
        <v>3</v>
      </c>
      <c r="CE65" s="1" t="n">
        <f aca="false">4-AT65</f>
        <v>3</v>
      </c>
      <c r="CF65" s="1" t="n">
        <f aca="false">4-AU65</f>
        <v>1</v>
      </c>
      <c r="CG65" s="1" t="n">
        <f aca="false">4-AV65</f>
        <v>1</v>
      </c>
      <c r="CH65" s="1" t="n">
        <f aca="false">4-AW65</f>
        <v>1</v>
      </c>
      <c r="CI65" s="1" t="n">
        <f aca="false">4-AX65</f>
        <v>0</v>
      </c>
      <c r="CJ65" s="1" t="n">
        <f aca="false">4-AY65</f>
        <v>1</v>
      </c>
      <c r="CK65" s="1" t="n">
        <f aca="false">4-AZ65</f>
        <v>1</v>
      </c>
      <c r="CL65" s="1" t="n">
        <f aca="false">4-BA65</f>
        <v>3</v>
      </c>
      <c r="CM65" s="1" t="n">
        <f aca="false">4-BB65</f>
        <v>2</v>
      </c>
      <c r="CN65" s="1" t="n">
        <f aca="false">4-BC65</f>
        <v>3</v>
      </c>
      <c r="CO65" s="1" t="n">
        <f aca="false">4-BD65</f>
        <v>2</v>
      </c>
      <c r="CP65" s="1" t="n">
        <f aca="false">4-BE65</f>
        <v>1</v>
      </c>
      <c r="CQ65" s="1" t="n">
        <f aca="false">4-BF65</f>
        <v>3</v>
      </c>
      <c r="CR65" s="1" t="n">
        <f aca="false">4-BG65</f>
        <v>2</v>
      </c>
      <c r="CS65" s="1" t="n">
        <f aca="false">4-BH65</f>
        <v>3</v>
      </c>
      <c r="CT65" s="1" t="n">
        <f aca="false">4-BI65</f>
        <v>4</v>
      </c>
      <c r="CU65" s="1" t="n">
        <f aca="false">4-BJ65</f>
        <v>2</v>
      </c>
      <c r="CV65" s="1" t="n">
        <f aca="false">4-BK65</f>
        <v>3</v>
      </c>
      <c r="CW65" s="1" t="n">
        <f aca="false">4-BL65</f>
        <v>3</v>
      </c>
      <c r="CX65" s="1" t="n">
        <f aca="false">4-BM65</f>
        <v>3</v>
      </c>
      <c r="CY65" s="1" t="n">
        <f aca="false">4-BN65</f>
        <v>1</v>
      </c>
      <c r="CZ65" s="1" t="n">
        <f aca="false">4-BO65</f>
        <v>1</v>
      </c>
      <c r="DA65" s="1" t="n">
        <f aca="false">4-BP65</f>
        <v>0</v>
      </c>
      <c r="DB65" s="1" t="n">
        <f aca="false">4-BQ65</f>
        <v>1</v>
      </c>
      <c r="DC65" s="1" t="n">
        <f aca="false">4-BR65</f>
        <v>1</v>
      </c>
      <c r="DD65" s="1" t="n">
        <f aca="false">4-BS65</f>
        <v>0</v>
      </c>
      <c r="DE65" s="1" t="n">
        <f aca="false">4-BT65</f>
        <v>1</v>
      </c>
      <c r="DF65" s="1" t="n">
        <f aca="false">4-BU65</f>
        <v>1</v>
      </c>
      <c r="DH65" s="5" t="n">
        <v>62</v>
      </c>
      <c r="DI65" s="40" t="n">
        <f aca="false">DI64-牌譜解析!GP65</f>
        <v>0</v>
      </c>
      <c r="DJ65" s="13" t="n">
        <f aca="false">DJ64-牌譜解析!GQ65</f>
        <v>0</v>
      </c>
      <c r="DK65" s="13" t="n">
        <f aca="false">DK64-牌譜解析!GR65</f>
        <v>0</v>
      </c>
      <c r="DL65" s="13" t="n">
        <f aca="false">DL64-牌譜解析!GS65</f>
        <v>0</v>
      </c>
      <c r="DM65" s="13" t="n">
        <f aca="false">DM64-牌譜解析!GT65</f>
        <v>0</v>
      </c>
      <c r="DN65" s="13" t="n">
        <f aca="false">DN64-牌譜解析!GU65</f>
        <v>0</v>
      </c>
      <c r="DO65" s="13" t="n">
        <f aca="false">DO64-牌譜解析!GV65</f>
        <v>0</v>
      </c>
      <c r="DP65" s="13" t="n">
        <f aca="false">DP64-牌譜解析!GW65</f>
        <v>0</v>
      </c>
      <c r="DQ65" s="41" t="n">
        <f aca="false">DQ64-牌譜解析!GX65</f>
        <v>0</v>
      </c>
      <c r="DR65" s="40" t="n">
        <f aca="false">DR64-牌譜解析!GY65</f>
        <v>0</v>
      </c>
      <c r="DS65" s="13" t="n">
        <f aca="false">DS64-牌譜解析!GZ65</f>
        <v>0</v>
      </c>
      <c r="DT65" s="13" t="n">
        <f aca="false">DT64-牌譜解析!HA65</f>
        <v>0</v>
      </c>
      <c r="DU65" s="13" t="n">
        <f aca="false">DU64-牌譜解析!HB65</f>
        <v>0</v>
      </c>
      <c r="DV65" s="13" t="n">
        <f aca="false">DV64-牌譜解析!HC65</f>
        <v>0</v>
      </c>
      <c r="DW65" s="13" t="n">
        <f aca="false">DW64-牌譜解析!HD65</f>
        <v>0</v>
      </c>
      <c r="DX65" s="13" t="n">
        <f aca="false">DX64-牌譜解析!HE65</f>
        <v>0</v>
      </c>
      <c r="DY65" s="13" t="n">
        <f aca="false">DY64-牌譜解析!HF65</f>
        <v>0</v>
      </c>
      <c r="DZ65" s="41" t="n">
        <f aca="false">DZ64-牌譜解析!HG65</f>
        <v>0</v>
      </c>
      <c r="EA65" s="40" t="n">
        <f aca="false">EA64-牌譜解析!HH65</f>
        <v>1</v>
      </c>
      <c r="EB65" s="13" t="n">
        <f aca="false">EB64-牌譜解析!HI65</f>
        <v>0</v>
      </c>
      <c r="EC65" s="13" t="n">
        <f aca="false">EC64-牌譜解析!HJ65</f>
        <v>1</v>
      </c>
      <c r="ED65" s="13" t="n">
        <f aca="false">ED64-牌譜解析!HK65</f>
        <v>1</v>
      </c>
      <c r="EE65" s="13" t="n">
        <f aca="false">EE64-牌譜解析!HL65</f>
        <v>0</v>
      </c>
      <c r="EF65" s="13" t="n">
        <f aca="false">EF64-牌譜解析!HM65</f>
        <v>1</v>
      </c>
      <c r="EG65" s="13" t="n">
        <f aca="false">EG64-牌譜解析!HN65</f>
        <v>1</v>
      </c>
      <c r="EH65" s="13" t="n">
        <f aca="false">EH64-牌譜解析!HO65</f>
        <v>0</v>
      </c>
      <c r="EI65" s="41" t="n">
        <f aca="false">EI64-牌譜解析!HP65</f>
        <v>0</v>
      </c>
      <c r="EJ65" s="13" t="n">
        <f aca="false">EJ64-牌譜解析!HQ65</f>
        <v>0</v>
      </c>
      <c r="EK65" s="13" t="n">
        <f aca="false">EK64-牌譜解析!HR65</f>
        <v>0</v>
      </c>
      <c r="EL65" s="13" t="n">
        <f aca="false">EL64-牌譜解析!HS65</f>
        <v>1</v>
      </c>
      <c r="EM65" s="13" t="n">
        <f aca="false">EM64-牌譜解析!HT65</f>
        <v>1</v>
      </c>
      <c r="EN65" s="13" t="n">
        <f aca="false">EN64-牌譜解析!HU65</f>
        <v>0</v>
      </c>
      <c r="EO65" s="13" t="n">
        <f aca="false">EO64-牌譜解析!HV65</f>
        <v>1</v>
      </c>
      <c r="EP65" s="13" t="n">
        <f aca="false">EP64-牌譜解析!HW65</f>
        <v>0</v>
      </c>
      <c r="EQ65" s="16" t="n">
        <f aca="false">SUM(DI65:EP65)</f>
        <v>8</v>
      </c>
    </row>
    <row r="66" customFormat="false" ht="13.5" hidden="false" customHeight="false" outlineLevel="0" collapsed="false">
      <c r="A66" s="1" t="n">
        <v>1</v>
      </c>
      <c r="C66" s="16" t="n">
        <v>63</v>
      </c>
      <c r="D66" s="1" t="n">
        <f aca="false">牌譜解析!CH36</f>
        <v>0</v>
      </c>
      <c r="E66" s="1" t="n">
        <f aca="false">牌譜解析!CI36</f>
        <v>0</v>
      </c>
      <c r="F66" s="1" t="n">
        <f aca="false">牌譜解析!CJ36</f>
        <v>0</v>
      </c>
      <c r="G66" s="1" t="n">
        <f aca="false">牌譜解析!CK36</f>
        <v>0</v>
      </c>
      <c r="H66" s="1" t="n">
        <f aca="false">牌譜解析!CL36</f>
        <v>0</v>
      </c>
      <c r="I66" s="1" t="n">
        <f aca="false">牌譜解析!CM36</f>
        <v>0</v>
      </c>
      <c r="J66" s="1" t="n">
        <f aca="false">牌譜解析!CN36</f>
        <v>0</v>
      </c>
      <c r="K66" s="1" t="n">
        <f aca="false">牌譜解析!CO36</f>
        <v>0</v>
      </c>
      <c r="L66" s="1" t="n">
        <f aca="false">牌譜解析!CP36</f>
        <v>0</v>
      </c>
      <c r="M66" s="1" t="n">
        <f aca="false">牌譜解析!CQ36</f>
        <v>0</v>
      </c>
      <c r="N66" s="1" t="n">
        <f aca="false">牌譜解析!CR36</f>
        <v>0</v>
      </c>
      <c r="O66" s="1" t="n">
        <f aca="false">牌譜解析!CS36</f>
        <v>0</v>
      </c>
      <c r="P66" s="1" t="n">
        <f aca="false">牌譜解析!CT36</f>
        <v>0</v>
      </c>
      <c r="Q66" s="1" t="n">
        <f aca="false">牌譜解析!CU36</f>
        <v>0</v>
      </c>
      <c r="R66" s="1" t="n">
        <f aca="false">牌譜解析!CV36</f>
        <v>1</v>
      </c>
      <c r="S66" s="1" t="n">
        <f aca="false">牌譜解析!CW36</f>
        <v>0</v>
      </c>
      <c r="T66" s="1" t="n">
        <f aca="false">牌譜解析!CX36</f>
        <v>0</v>
      </c>
      <c r="U66" s="1" t="n">
        <f aca="false">牌譜解析!CY36</f>
        <v>0</v>
      </c>
      <c r="V66" s="1" t="n">
        <f aca="false">牌譜解析!CZ36</f>
        <v>0</v>
      </c>
      <c r="W66" s="1" t="n">
        <f aca="false">牌譜解析!DA36</f>
        <v>0</v>
      </c>
      <c r="X66" s="1" t="n">
        <f aca="false">牌譜解析!DB36</f>
        <v>0</v>
      </c>
      <c r="Y66" s="1" t="n">
        <f aca="false">牌譜解析!DC36</f>
        <v>0</v>
      </c>
      <c r="Z66" s="1" t="n">
        <f aca="false">牌譜解析!DD36</f>
        <v>0</v>
      </c>
      <c r="AA66" s="1" t="n">
        <f aca="false">牌譜解析!DE36</f>
        <v>0</v>
      </c>
      <c r="AB66" s="1" t="n">
        <f aca="false">牌譜解析!DF36</f>
        <v>0</v>
      </c>
      <c r="AC66" s="1" t="n">
        <f aca="false">牌譜解析!DG36</f>
        <v>0</v>
      </c>
      <c r="AD66" s="1" t="n">
        <f aca="false">牌譜解析!DH36</f>
        <v>0</v>
      </c>
      <c r="AE66" s="1" t="n">
        <f aca="false">牌譜解析!DI36</f>
        <v>0</v>
      </c>
      <c r="AF66" s="1" t="n">
        <f aca="false">牌譜解析!DJ36</f>
        <v>0</v>
      </c>
      <c r="AG66" s="1" t="n">
        <f aca="false">牌譜解析!DK36</f>
        <v>0</v>
      </c>
      <c r="AH66" s="1" t="n">
        <f aca="false">牌譜解析!DL36</f>
        <v>0</v>
      </c>
      <c r="AI66" s="1" t="n">
        <f aca="false">牌譜解析!DM36</f>
        <v>0</v>
      </c>
      <c r="AJ66" s="1" t="n">
        <f aca="false">牌譜解析!DN36</f>
        <v>0</v>
      </c>
      <c r="AK66" s="1" t="n">
        <f aca="false">牌譜解析!DO36</f>
        <v>0</v>
      </c>
      <c r="AM66" s="16" t="n">
        <v>63</v>
      </c>
      <c r="AN66" s="1" t="n">
        <f aca="false">SUM(D$3:D66)</f>
        <v>2</v>
      </c>
      <c r="AO66" s="1" t="n">
        <f aca="false">SUM(E$3:E66)</f>
        <v>2</v>
      </c>
      <c r="AP66" s="1" t="n">
        <f aca="false">SUM(F$3:F66)</f>
        <v>2</v>
      </c>
      <c r="AQ66" s="1" t="n">
        <f aca="false">SUM(G$3:G66)</f>
        <v>3</v>
      </c>
      <c r="AR66" s="1" t="n">
        <f aca="false">SUM(H$3:H66)</f>
        <v>1</v>
      </c>
      <c r="AS66" s="1" t="n">
        <f aca="false">SUM(I$3:I66)</f>
        <v>1</v>
      </c>
      <c r="AT66" s="1" t="n">
        <f aca="false">SUM(J$3:J66)</f>
        <v>1</v>
      </c>
      <c r="AU66" s="1" t="n">
        <f aca="false">SUM(K$3:K66)</f>
        <v>3</v>
      </c>
      <c r="AV66" s="1" t="n">
        <f aca="false">SUM(L$3:L66)</f>
        <v>3</v>
      </c>
      <c r="AW66" s="1" t="n">
        <f aca="false">SUM(M$3:M66)</f>
        <v>3</v>
      </c>
      <c r="AX66" s="1" t="n">
        <f aca="false">SUM(N$3:N66)</f>
        <v>4</v>
      </c>
      <c r="AY66" s="1" t="n">
        <f aca="false">SUM(O$3:O66)</f>
        <v>3</v>
      </c>
      <c r="AZ66" s="1" t="n">
        <f aca="false">SUM(P$3:P66)</f>
        <v>3</v>
      </c>
      <c r="BA66" s="1" t="n">
        <f aca="false">SUM(Q$3:Q66)</f>
        <v>1</v>
      </c>
      <c r="BB66" s="1" t="n">
        <f aca="false">SUM(R$3:R66)</f>
        <v>3</v>
      </c>
      <c r="BC66" s="1" t="n">
        <f aca="false">SUM(S$3:S66)</f>
        <v>1</v>
      </c>
      <c r="BD66" s="1" t="n">
        <f aca="false">SUM(T$3:T66)</f>
        <v>2</v>
      </c>
      <c r="BE66" s="1" t="n">
        <f aca="false">SUM(U$3:U66)</f>
        <v>3</v>
      </c>
      <c r="BF66" s="1" t="n">
        <f aca="false">SUM(V$3:V66)</f>
        <v>1</v>
      </c>
      <c r="BG66" s="1" t="n">
        <f aca="false">SUM(W$3:W66)</f>
        <v>2</v>
      </c>
      <c r="BH66" s="1" t="n">
        <f aca="false">SUM(X$3:X66)</f>
        <v>1</v>
      </c>
      <c r="BI66" s="1" t="n">
        <f aca="false">SUM(Y$3:Y66)</f>
        <v>0</v>
      </c>
      <c r="BJ66" s="1" t="n">
        <f aca="false">SUM(Z$3:Z66)</f>
        <v>2</v>
      </c>
      <c r="BK66" s="1" t="n">
        <f aca="false">SUM(AA$3:AA66)</f>
        <v>1</v>
      </c>
      <c r="BL66" s="1" t="n">
        <f aca="false">SUM(AB$3:AB66)</f>
        <v>1</v>
      </c>
      <c r="BM66" s="1" t="n">
        <f aca="false">SUM(AC$3:AC66)</f>
        <v>1</v>
      </c>
      <c r="BN66" s="1" t="n">
        <f aca="false">SUM(AD$3:AD66)</f>
        <v>3</v>
      </c>
      <c r="BO66" s="1" t="n">
        <f aca="false">SUM(AE$3:AE66)</f>
        <v>3</v>
      </c>
      <c r="BP66" s="1" t="n">
        <f aca="false">SUM(AF$3:AF66)</f>
        <v>4</v>
      </c>
      <c r="BQ66" s="1" t="n">
        <f aca="false">SUM(AG$3:AG66)</f>
        <v>3</v>
      </c>
      <c r="BR66" s="1" t="n">
        <f aca="false">SUM(AH$3:AH66)</f>
        <v>3</v>
      </c>
      <c r="BS66" s="1" t="n">
        <f aca="false">SUM(AI$3:AI66)</f>
        <v>4</v>
      </c>
      <c r="BT66" s="1" t="n">
        <f aca="false">SUM(AJ$3:AJ66)</f>
        <v>3</v>
      </c>
      <c r="BU66" s="1" t="n">
        <f aca="false">SUM(AK$3:AK66)</f>
        <v>3</v>
      </c>
      <c r="BV66" s="1" t="n">
        <f aca="false">SUM(AN66:BU66)</f>
        <v>76</v>
      </c>
      <c r="BX66" s="16" t="n">
        <v>63</v>
      </c>
      <c r="BY66" s="1" t="n">
        <f aca="false">4-AN66</f>
        <v>2</v>
      </c>
      <c r="BZ66" s="1" t="n">
        <f aca="false">4-AO66</f>
        <v>2</v>
      </c>
      <c r="CA66" s="1" t="n">
        <f aca="false">4-AP66</f>
        <v>2</v>
      </c>
      <c r="CB66" s="1" t="n">
        <f aca="false">4-AQ66</f>
        <v>1</v>
      </c>
      <c r="CC66" s="1" t="n">
        <f aca="false">4-AR66</f>
        <v>3</v>
      </c>
      <c r="CD66" s="1" t="n">
        <f aca="false">4-AS66</f>
        <v>3</v>
      </c>
      <c r="CE66" s="1" t="n">
        <f aca="false">4-AT66</f>
        <v>3</v>
      </c>
      <c r="CF66" s="1" t="n">
        <f aca="false">4-AU66</f>
        <v>1</v>
      </c>
      <c r="CG66" s="1" t="n">
        <f aca="false">4-AV66</f>
        <v>1</v>
      </c>
      <c r="CH66" s="1" t="n">
        <f aca="false">4-AW66</f>
        <v>1</v>
      </c>
      <c r="CI66" s="1" t="n">
        <f aca="false">4-AX66</f>
        <v>0</v>
      </c>
      <c r="CJ66" s="1" t="n">
        <f aca="false">4-AY66</f>
        <v>1</v>
      </c>
      <c r="CK66" s="1" t="n">
        <f aca="false">4-AZ66</f>
        <v>1</v>
      </c>
      <c r="CL66" s="1" t="n">
        <f aca="false">4-BA66</f>
        <v>3</v>
      </c>
      <c r="CM66" s="1" t="n">
        <f aca="false">4-BB66</f>
        <v>1</v>
      </c>
      <c r="CN66" s="1" t="n">
        <f aca="false">4-BC66</f>
        <v>3</v>
      </c>
      <c r="CO66" s="1" t="n">
        <f aca="false">4-BD66</f>
        <v>2</v>
      </c>
      <c r="CP66" s="1" t="n">
        <f aca="false">4-BE66</f>
        <v>1</v>
      </c>
      <c r="CQ66" s="1" t="n">
        <f aca="false">4-BF66</f>
        <v>3</v>
      </c>
      <c r="CR66" s="1" t="n">
        <f aca="false">4-BG66</f>
        <v>2</v>
      </c>
      <c r="CS66" s="1" t="n">
        <f aca="false">4-BH66</f>
        <v>3</v>
      </c>
      <c r="CT66" s="1" t="n">
        <f aca="false">4-BI66</f>
        <v>4</v>
      </c>
      <c r="CU66" s="1" t="n">
        <f aca="false">4-BJ66</f>
        <v>2</v>
      </c>
      <c r="CV66" s="1" t="n">
        <f aca="false">4-BK66</f>
        <v>3</v>
      </c>
      <c r="CW66" s="1" t="n">
        <f aca="false">4-BL66</f>
        <v>3</v>
      </c>
      <c r="CX66" s="1" t="n">
        <f aca="false">4-BM66</f>
        <v>3</v>
      </c>
      <c r="CY66" s="1" t="n">
        <f aca="false">4-BN66</f>
        <v>1</v>
      </c>
      <c r="CZ66" s="1" t="n">
        <f aca="false">4-BO66</f>
        <v>1</v>
      </c>
      <c r="DA66" s="1" t="n">
        <f aca="false">4-BP66</f>
        <v>0</v>
      </c>
      <c r="DB66" s="1" t="n">
        <f aca="false">4-BQ66</f>
        <v>1</v>
      </c>
      <c r="DC66" s="1" t="n">
        <f aca="false">4-BR66</f>
        <v>1</v>
      </c>
      <c r="DD66" s="1" t="n">
        <f aca="false">4-BS66</f>
        <v>0</v>
      </c>
      <c r="DE66" s="1" t="n">
        <f aca="false">4-BT66</f>
        <v>1</v>
      </c>
      <c r="DF66" s="1" t="n">
        <f aca="false">4-BU66</f>
        <v>1</v>
      </c>
      <c r="DH66" s="5" t="n">
        <v>63</v>
      </c>
      <c r="DI66" s="40" t="n">
        <f aca="false">DI65-牌譜解析!GP66</f>
        <v>0</v>
      </c>
      <c r="DJ66" s="13" t="n">
        <f aca="false">DJ65-牌譜解析!GQ66</f>
        <v>0</v>
      </c>
      <c r="DK66" s="13" t="n">
        <f aca="false">DK65-牌譜解析!GR66</f>
        <v>0</v>
      </c>
      <c r="DL66" s="13" t="n">
        <f aca="false">DL65-牌譜解析!GS66</f>
        <v>0</v>
      </c>
      <c r="DM66" s="13" t="n">
        <f aca="false">DM65-牌譜解析!GT66</f>
        <v>0</v>
      </c>
      <c r="DN66" s="13" t="n">
        <f aca="false">DN65-牌譜解析!GU66</f>
        <v>0</v>
      </c>
      <c r="DO66" s="13" t="n">
        <f aca="false">DO65-牌譜解析!GV66</f>
        <v>0</v>
      </c>
      <c r="DP66" s="13" t="n">
        <f aca="false">DP65-牌譜解析!GW66</f>
        <v>0</v>
      </c>
      <c r="DQ66" s="41" t="n">
        <f aca="false">DQ65-牌譜解析!GX66</f>
        <v>0</v>
      </c>
      <c r="DR66" s="40" t="n">
        <f aca="false">DR65-牌譜解析!GY66</f>
        <v>0</v>
      </c>
      <c r="DS66" s="13" t="n">
        <f aca="false">DS65-牌譜解析!GZ66</f>
        <v>0</v>
      </c>
      <c r="DT66" s="13" t="n">
        <f aca="false">DT65-牌譜解析!HA66</f>
        <v>0</v>
      </c>
      <c r="DU66" s="13" t="n">
        <f aca="false">DU65-牌譜解析!HB66</f>
        <v>0</v>
      </c>
      <c r="DV66" s="13" t="n">
        <f aca="false">DV65-牌譜解析!HC66</f>
        <v>0</v>
      </c>
      <c r="DW66" s="13" t="n">
        <f aca="false">DW65-牌譜解析!HD66</f>
        <v>0</v>
      </c>
      <c r="DX66" s="13" t="n">
        <f aca="false">DX65-牌譜解析!HE66</f>
        <v>0</v>
      </c>
      <c r="DY66" s="13" t="n">
        <f aca="false">DY65-牌譜解析!HF66</f>
        <v>0</v>
      </c>
      <c r="DZ66" s="41" t="n">
        <f aca="false">DZ65-牌譜解析!HG66</f>
        <v>0</v>
      </c>
      <c r="EA66" s="40" t="n">
        <f aca="false">EA65-牌譜解析!HH66</f>
        <v>0</v>
      </c>
      <c r="EB66" s="13" t="n">
        <f aca="false">EB65-牌譜解析!HI66</f>
        <v>0</v>
      </c>
      <c r="EC66" s="13" t="n">
        <f aca="false">EC65-牌譜解析!HJ66</f>
        <v>1</v>
      </c>
      <c r="ED66" s="13" t="n">
        <f aca="false">ED65-牌譜解析!HK66</f>
        <v>1</v>
      </c>
      <c r="EE66" s="13" t="n">
        <f aca="false">EE65-牌譜解析!HL66</f>
        <v>0</v>
      </c>
      <c r="EF66" s="13" t="n">
        <f aca="false">EF65-牌譜解析!HM66</f>
        <v>1</v>
      </c>
      <c r="EG66" s="13" t="n">
        <f aca="false">EG65-牌譜解析!HN66</f>
        <v>1</v>
      </c>
      <c r="EH66" s="13" t="n">
        <f aca="false">EH65-牌譜解析!HO66</f>
        <v>0</v>
      </c>
      <c r="EI66" s="41" t="n">
        <f aca="false">EI65-牌譜解析!HP66</f>
        <v>0</v>
      </c>
      <c r="EJ66" s="13" t="n">
        <f aca="false">EJ65-牌譜解析!HQ66</f>
        <v>0</v>
      </c>
      <c r="EK66" s="13" t="n">
        <f aca="false">EK65-牌譜解析!HR66</f>
        <v>0</v>
      </c>
      <c r="EL66" s="13" t="n">
        <f aca="false">EL65-牌譜解析!HS66</f>
        <v>1</v>
      </c>
      <c r="EM66" s="13" t="n">
        <f aca="false">EM65-牌譜解析!HT66</f>
        <v>1</v>
      </c>
      <c r="EN66" s="13" t="n">
        <f aca="false">EN65-牌譜解析!HU66</f>
        <v>0</v>
      </c>
      <c r="EO66" s="13" t="n">
        <f aca="false">EO65-牌譜解析!HV66</f>
        <v>1</v>
      </c>
      <c r="EP66" s="13" t="n">
        <f aca="false">EP65-牌譜解析!HW66</f>
        <v>0</v>
      </c>
      <c r="EQ66" s="16" t="n">
        <f aca="false">SUM(DI66:EP66)</f>
        <v>7</v>
      </c>
    </row>
    <row r="67" customFormat="false" ht="13.5" hidden="false" customHeight="false" outlineLevel="0" collapsed="false">
      <c r="A67" s="1" t="n">
        <v>2</v>
      </c>
      <c r="C67" s="16" t="n">
        <v>64</v>
      </c>
      <c r="D67" s="1" t="n">
        <f aca="false">牌譜解析!DS36</f>
        <v>0</v>
      </c>
      <c r="E67" s="1" t="n">
        <f aca="false">牌譜解析!DT36</f>
        <v>0</v>
      </c>
      <c r="F67" s="1" t="n">
        <f aca="false">牌譜解析!DU36</f>
        <v>0</v>
      </c>
      <c r="G67" s="1" t="n">
        <f aca="false">牌譜解析!DV36</f>
        <v>0</v>
      </c>
      <c r="H67" s="1" t="n">
        <f aca="false">牌譜解析!DW36</f>
        <v>0</v>
      </c>
      <c r="I67" s="1" t="n">
        <f aca="false">牌譜解析!DX36</f>
        <v>0</v>
      </c>
      <c r="J67" s="1" t="n">
        <f aca="false">牌譜解析!DY36</f>
        <v>0</v>
      </c>
      <c r="K67" s="1" t="n">
        <f aca="false">牌譜解析!DZ36</f>
        <v>0</v>
      </c>
      <c r="L67" s="1" t="n">
        <f aca="false">牌譜解析!EA36</f>
        <v>0</v>
      </c>
      <c r="M67" s="1" t="n">
        <f aca="false">牌譜解析!EB36</f>
        <v>0</v>
      </c>
      <c r="N67" s="1" t="n">
        <f aca="false">牌譜解析!EC36</f>
        <v>0</v>
      </c>
      <c r="O67" s="1" t="n">
        <f aca="false">牌譜解析!ED36</f>
        <v>0</v>
      </c>
      <c r="P67" s="1" t="n">
        <f aca="false">牌譜解析!EE36</f>
        <v>0</v>
      </c>
      <c r="Q67" s="1" t="n">
        <f aca="false">牌譜解析!EF36</f>
        <v>0</v>
      </c>
      <c r="R67" s="1" t="n">
        <f aca="false">牌譜解析!EG36</f>
        <v>0</v>
      </c>
      <c r="S67" s="1" t="n">
        <f aca="false">牌譜解析!EH36</f>
        <v>0</v>
      </c>
      <c r="T67" s="1" t="n">
        <f aca="false">牌譜解析!EI36</f>
        <v>0</v>
      </c>
      <c r="U67" s="1" t="n">
        <f aca="false">牌譜解析!EJ36</f>
        <v>0</v>
      </c>
      <c r="V67" s="1" t="n">
        <f aca="false">牌譜解析!EK36</f>
        <v>0</v>
      </c>
      <c r="W67" s="1" t="n">
        <f aca="false">牌譜解析!EL36</f>
        <v>0</v>
      </c>
      <c r="X67" s="1" t="n">
        <f aca="false">牌譜解析!EM36</f>
        <v>0</v>
      </c>
      <c r="Y67" s="1" t="n">
        <f aca="false">牌譜解析!EN36</f>
        <v>0</v>
      </c>
      <c r="Z67" s="1" t="n">
        <f aca="false">牌譜解析!EO36</f>
        <v>0</v>
      </c>
      <c r="AA67" s="1" t="n">
        <f aca="false">牌譜解析!EP36</f>
        <v>0</v>
      </c>
      <c r="AB67" s="1" t="n">
        <f aca="false">牌譜解析!EQ36</f>
        <v>0</v>
      </c>
      <c r="AC67" s="1" t="n">
        <f aca="false">牌譜解析!ER36</f>
        <v>0</v>
      </c>
      <c r="AD67" s="1" t="n">
        <f aca="false">牌譜解析!ES36</f>
        <v>0</v>
      </c>
      <c r="AE67" s="1" t="n">
        <f aca="false">牌譜解析!ET36</f>
        <v>1</v>
      </c>
      <c r="AF67" s="1" t="n">
        <f aca="false">牌譜解析!EU36</f>
        <v>0</v>
      </c>
      <c r="AG67" s="1" t="n">
        <f aca="false">牌譜解析!EV36</f>
        <v>0</v>
      </c>
      <c r="AH67" s="1" t="n">
        <f aca="false">牌譜解析!EW36</f>
        <v>0</v>
      </c>
      <c r="AI67" s="1" t="n">
        <f aca="false">牌譜解析!EX36</f>
        <v>0</v>
      </c>
      <c r="AJ67" s="1" t="n">
        <f aca="false">牌譜解析!EY36</f>
        <v>0</v>
      </c>
      <c r="AK67" s="1" t="n">
        <f aca="false">牌譜解析!EZ36</f>
        <v>0</v>
      </c>
      <c r="AM67" s="16" t="n">
        <v>64</v>
      </c>
      <c r="AN67" s="1" t="n">
        <f aca="false">SUM(D$3:D67)</f>
        <v>2</v>
      </c>
      <c r="AO67" s="1" t="n">
        <f aca="false">SUM(E$3:E67)</f>
        <v>2</v>
      </c>
      <c r="AP67" s="1" t="n">
        <f aca="false">SUM(F$3:F67)</f>
        <v>2</v>
      </c>
      <c r="AQ67" s="1" t="n">
        <f aca="false">SUM(G$3:G67)</f>
        <v>3</v>
      </c>
      <c r="AR67" s="1" t="n">
        <f aca="false">SUM(H$3:H67)</f>
        <v>1</v>
      </c>
      <c r="AS67" s="1" t="n">
        <f aca="false">SUM(I$3:I67)</f>
        <v>1</v>
      </c>
      <c r="AT67" s="1" t="n">
        <f aca="false">SUM(J$3:J67)</f>
        <v>1</v>
      </c>
      <c r="AU67" s="1" t="n">
        <f aca="false">SUM(K$3:K67)</f>
        <v>3</v>
      </c>
      <c r="AV67" s="1" t="n">
        <f aca="false">SUM(L$3:L67)</f>
        <v>3</v>
      </c>
      <c r="AW67" s="1" t="n">
        <f aca="false">SUM(M$3:M67)</f>
        <v>3</v>
      </c>
      <c r="AX67" s="1" t="n">
        <f aca="false">SUM(N$3:N67)</f>
        <v>4</v>
      </c>
      <c r="AY67" s="1" t="n">
        <f aca="false">SUM(O$3:O67)</f>
        <v>3</v>
      </c>
      <c r="AZ67" s="1" t="n">
        <f aca="false">SUM(P$3:P67)</f>
        <v>3</v>
      </c>
      <c r="BA67" s="1" t="n">
        <f aca="false">SUM(Q$3:Q67)</f>
        <v>1</v>
      </c>
      <c r="BB67" s="1" t="n">
        <f aca="false">SUM(R$3:R67)</f>
        <v>3</v>
      </c>
      <c r="BC67" s="1" t="n">
        <f aca="false">SUM(S$3:S67)</f>
        <v>1</v>
      </c>
      <c r="BD67" s="1" t="n">
        <f aca="false">SUM(T$3:T67)</f>
        <v>2</v>
      </c>
      <c r="BE67" s="1" t="n">
        <f aca="false">SUM(U$3:U67)</f>
        <v>3</v>
      </c>
      <c r="BF67" s="1" t="n">
        <f aca="false">SUM(V$3:V67)</f>
        <v>1</v>
      </c>
      <c r="BG67" s="1" t="n">
        <f aca="false">SUM(W$3:W67)</f>
        <v>2</v>
      </c>
      <c r="BH67" s="1" t="n">
        <f aca="false">SUM(X$3:X67)</f>
        <v>1</v>
      </c>
      <c r="BI67" s="1" t="n">
        <f aca="false">SUM(Y$3:Y67)</f>
        <v>0</v>
      </c>
      <c r="BJ67" s="1" t="n">
        <f aca="false">SUM(Z$3:Z67)</f>
        <v>2</v>
      </c>
      <c r="BK67" s="1" t="n">
        <f aca="false">SUM(AA$3:AA67)</f>
        <v>1</v>
      </c>
      <c r="BL67" s="1" t="n">
        <f aca="false">SUM(AB$3:AB67)</f>
        <v>1</v>
      </c>
      <c r="BM67" s="1" t="n">
        <f aca="false">SUM(AC$3:AC67)</f>
        <v>1</v>
      </c>
      <c r="BN67" s="1" t="n">
        <f aca="false">SUM(AD$3:AD67)</f>
        <v>3</v>
      </c>
      <c r="BO67" s="1" t="n">
        <f aca="false">SUM(AE$3:AE67)</f>
        <v>4</v>
      </c>
      <c r="BP67" s="1" t="n">
        <f aca="false">SUM(AF$3:AF67)</f>
        <v>4</v>
      </c>
      <c r="BQ67" s="1" t="n">
        <f aca="false">SUM(AG$3:AG67)</f>
        <v>3</v>
      </c>
      <c r="BR67" s="1" t="n">
        <f aca="false">SUM(AH$3:AH67)</f>
        <v>3</v>
      </c>
      <c r="BS67" s="1" t="n">
        <f aca="false">SUM(AI$3:AI67)</f>
        <v>4</v>
      </c>
      <c r="BT67" s="1" t="n">
        <f aca="false">SUM(AJ$3:AJ67)</f>
        <v>3</v>
      </c>
      <c r="BU67" s="1" t="n">
        <f aca="false">SUM(AK$3:AK67)</f>
        <v>3</v>
      </c>
      <c r="BV67" s="1" t="n">
        <f aca="false">SUM(AN67:BU67)</f>
        <v>77</v>
      </c>
      <c r="BX67" s="16" t="n">
        <v>64</v>
      </c>
      <c r="BY67" s="1" t="n">
        <f aca="false">4-AN67</f>
        <v>2</v>
      </c>
      <c r="BZ67" s="1" t="n">
        <f aca="false">4-AO67</f>
        <v>2</v>
      </c>
      <c r="CA67" s="1" t="n">
        <f aca="false">4-AP67</f>
        <v>2</v>
      </c>
      <c r="CB67" s="1" t="n">
        <f aca="false">4-AQ67</f>
        <v>1</v>
      </c>
      <c r="CC67" s="1" t="n">
        <f aca="false">4-AR67</f>
        <v>3</v>
      </c>
      <c r="CD67" s="1" t="n">
        <f aca="false">4-AS67</f>
        <v>3</v>
      </c>
      <c r="CE67" s="1" t="n">
        <f aca="false">4-AT67</f>
        <v>3</v>
      </c>
      <c r="CF67" s="1" t="n">
        <f aca="false">4-AU67</f>
        <v>1</v>
      </c>
      <c r="CG67" s="1" t="n">
        <f aca="false">4-AV67</f>
        <v>1</v>
      </c>
      <c r="CH67" s="1" t="n">
        <f aca="false">4-AW67</f>
        <v>1</v>
      </c>
      <c r="CI67" s="1" t="n">
        <f aca="false">4-AX67</f>
        <v>0</v>
      </c>
      <c r="CJ67" s="1" t="n">
        <f aca="false">4-AY67</f>
        <v>1</v>
      </c>
      <c r="CK67" s="1" t="n">
        <f aca="false">4-AZ67</f>
        <v>1</v>
      </c>
      <c r="CL67" s="1" t="n">
        <f aca="false">4-BA67</f>
        <v>3</v>
      </c>
      <c r="CM67" s="1" t="n">
        <f aca="false">4-BB67</f>
        <v>1</v>
      </c>
      <c r="CN67" s="1" t="n">
        <f aca="false">4-BC67</f>
        <v>3</v>
      </c>
      <c r="CO67" s="1" t="n">
        <f aca="false">4-BD67</f>
        <v>2</v>
      </c>
      <c r="CP67" s="1" t="n">
        <f aca="false">4-BE67</f>
        <v>1</v>
      </c>
      <c r="CQ67" s="1" t="n">
        <f aca="false">4-BF67</f>
        <v>3</v>
      </c>
      <c r="CR67" s="1" t="n">
        <f aca="false">4-BG67</f>
        <v>2</v>
      </c>
      <c r="CS67" s="1" t="n">
        <f aca="false">4-BH67</f>
        <v>3</v>
      </c>
      <c r="CT67" s="1" t="n">
        <f aca="false">4-BI67</f>
        <v>4</v>
      </c>
      <c r="CU67" s="1" t="n">
        <f aca="false">4-BJ67</f>
        <v>2</v>
      </c>
      <c r="CV67" s="1" t="n">
        <f aca="false">4-BK67</f>
        <v>3</v>
      </c>
      <c r="CW67" s="1" t="n">
        <f aca="false">4-BL67</f>
        <v>3</v>
      </c>
      <c r="CX67" s="1" t="n">
        <f aca="false">4-BM67</f>
        <v>3</v>
      </c>
      <c r="CY67" s="1" t="n">
        <f aca="false">4-BN67</f>
        <v>1</v>
      </c>
      <c r="CZ67" s="1" t="n">
        <f aca="false">4-BO67</f>
        <v>0</v>
      </c>
      <c r="DA67" s="1" t="n">
        <f aca="false">4-BP67</f>
        <v>0</v>
      </c>
      <c r="DB67" s="1" t="n">
        <f aca="false">4-BQ67</f>
        <v>1</v>
      </c>
      <c r="DC67" s="1" t="n">
        <f aca="false">4-BR67</f>
        <v>1</v>
      </c>
      <c r="DD67" s="1" t="n">
        <f aca="false">4-BS67</f>
        <v>0</v>
      </c>
      <c r="DE67" s="1" t="n">
        <f aca="false">4-BT67</f>
        <v>1</v>
      </c>
      <c r="DF67" s="1" t="n">
        <f aca="false">4-BU67</f>
        <v>1</v>
      </c>
      <c r="DH67" s="5" t="n">
        <v>64</v>
      </c>
      <c r="DI67" s="40" t="n">
        <f aca="false">DI66-牌譜解析!GP67</f>
        <v>0</v>
      </c>
      <c r="DJ67" s="13" t="n">
        <f aca="false">DJ66-牌譜解析!GQ67</f>
        <v>0</v>
      </c>
      <c r="DK67" s="13" t="n">
        <f aca="false">DK66-牌譜解析!GR67</f>
        <v>0</v>
      </c>
      <c r="DL67" s="13" t="n">
        <f aca="false">DL66-牌譜解析!GS67</f>
        <v>0</v>
      </c>
      <c r="DM67" s="13" t="n">
        <f aca="false">DM66-牌譜解析!GT67</f>
        <v>0</v>
      </c>
      <c r="DN67" s="13" t="n">
        <f aca="false">DN66-牌譜解析!GU67</f>
        <v>0</v>
      </c>
      <c r="DO67" s="13" t="n">
        <f aca="false">DO66-牌譜解析!GV67</f>
        <v>0</v>
      </c>
      <c r="DP67" s="13" t="n">
        <f aca="false">DP66-牌譜解析!GW67</f>
        <v>0</v>
      </c>
      <c r="DQ67" s="41" t="n">
        <f aca="false">DQ66-牌譜解析!GX67</f>
        <v>0</v>
      </c>
      <c r="DR67" s="40" t="n">
        <f aca="false">DR66-牌譜解析!GY67</f>
        <v>0</v>
      </c>
      <c r="DS67" s="13" t="n">
        <f aca="false">DS66-牌譜解析!GZ67</f>
        <v>0</v>
      </c>
      <c r="DT67" s="13" t="n">
        <f aca="false">DT66-牌譜解析!HA67</f>
        <v>0</v>
      </c>
      <c r="DU67" s="13" t="n">
        <f aca="false">DU66-牌譜解析!HB67</f>
        <v>0</v>
      </c>
      <c r="DV67" s="13" t="n">
        <f aca="false">DV66-牌譜解析!HC67</f>
        <v>0</v>
      </c>
      <c r="DW67" s="13" t="n">
        <f aca="false">DW66-牌譜解析!HD67</f>
        <v>0</v>
      </c>
      <c r="DX67" s="13" t="n">
        <f aca="false">DX66-牌譜解析!HE67</f>
        <v>0</v>
      </c>
      <c r="DY67" s="13" t="n">
        <f aca="false">DY66-牌譜解析!HF67</f>
        <v>0</v>
      </c>
      <c r="DZ67" s="41" t="n">
        <f aca="false">DZ66-牌譜解析!HG67</f>
        <v>0</v>
      </c>
      <c r="EA67" s="40" t="n">
        <f aca="false">EA66-牌譜解析!HH67</f>
        <v>0</v>
      </c>
      <c r="EB67" s="13" t="n">
        <f aca="false">EB66-牌譜解析!HI67</f>
        <v>0</v>
      </c>
      <c r="EC67" s="13" t="n">
        <f aca="false">EC66-牌譜解析!HJ67</f>
        <v>1</v>
      </c>
      <c r="ED67" s="13" t="n">
        <f aca="false">ED66-牌譜解析!HK67</f>
        <v>1</v>
      </c>
      <c r="EE67" s="13" t="n">
        <f aca="false">EE66-牌譜解析!HL67</f>
        <v>0</v>
      </c>
      <c r="EF67" s="13" t="n">
        <f aca="false">EF66-牌譜解析!HM67</f>
        <v>0</v>
      </c>
      <c r="EG67" s="13" t="n">
        <f aca="false">EG66-牌譜解析!HN67</f>
        <v>1</v>
      </c>
      <c r="EH67" s="13" t="n">
        <f aca="false">EH66-牌譜解析!HO67</f>
        <v>0</v>
      </c>
      <c r="EI67" s="41" t="n">
        <f aca="false">EI66-牌譜解析!HP67</f>
        <v>0</v>
      </c>
      <c r="EJ67" s="13" t="n">
        <f aca="false">EJ66-牌譜解析!HQ67</f>
        <v>0</v>
      </c>
      <c r="EK67" s="13" t="n">
        <f aca="false">EK66-牌譜解析!HR67</f>
        <v>0</v>
      </c>
      <c r="EL67" s="13" t="n">
        <f aca="false">EL66-牌譜解析!HS67</f>
        <v>1</v>
      </c>
      <c r="EM67" s="13" t="n">
        <f aca="false">EM66-牌譜解析!HT67</f>
        <v>1</v>
      </c>
      <c r="EN67" s="13" t="n">
        <f aca="false">EN66-牌譜解析!HU67</f>
        <v>0</v>
      </c>
      <c r="EO67" s="13" t="n">
        <f aca="false">EO66-牌譜解析!HV67</f>
        <v>1</v>
      </c>
      <c r="EP67" s="13" t="n">
        <f aca="false">EP66-牌譜解析!HW67</f>
        <v>0</v>
      </c>
      <c r="EQ67" s="16" t="n">
        <f aca="false">SUM(DI67:EP67)</f>
        <v>6</v>
      </c>
    </row>
    <row r="68" customFormat="false" ht="13.5" hidden="false" customHeight="false" outlineLevel="0" collapsed="false">
      <c r="A68" s="1" t="n">
        <v>3</v>
      </c>
      <c r="B68" s="1" t="n">
        <v>17</v>
      </c>
      <c r="C68" s="38" t="n">
        <v>65</v>
      </c>
      <c r="D68" s="1" t="n">
        <f aca="false">牌譜解析!L37</f>
        <v>0</v>
      </c>
      <c r="E68" s="1" t="n">
        <f aca="false">牌譜解析!M37</f>
        <v>0</v>
      </c>
      <c r="F68" s="1" t="n">
        <f aca="false">牌譜解析!N37</f>
        <v>0</v>
      </c>
      <c r="G68" s="1" t="n">
        <f aca="false">牌譜解析!O37</f>
        <v>0</v>
      </c>
      <c r="H68" s="1" t="n">
        <f aca="false">牌譜解析!P37</f>
        <v>0</v>
      </c>
      <c r="I68" s="1" t="n">
        <f aca="false">牌譜解析!Q37</f>
        <v>0</v>
      </c>
      <c r="J68" s="1" t="n">
        <f aca="false">牌譜解析!R37</f>
        <v>0</v>
      </c>
      <c r="K68" s="1" t="n">
        <f aca="false">牌譜解析!S37</f>
        <v>0</v>
      </c>
      <c r="L68" s="1" t="n">
        <f aca="false">牌譜解析!T37</f>
        <v>0</v>
      </c>
      <c r="M68" s="1" t="n">
        <f aca="false">牌譜解析!U37</f>
        <v>0</v>
      </c>
      <c r="N68" s="1" t="n">
        <f aca="false">牌譜解析!V37</f>
        <v>0</v>
      </c>
      <c r="O68" s="1" t="n">
        <f aca="false">牌譜解析!W37</f>
        <v>0</v>
      </c>
      <c r="P68" s="1" t="n">
        <f aca="false">牌譜解析!X37</f>
        <v>0</v>
      </c>
      <c r="Q68" s="1" t="n">
        <f aca="false">牌譜解析!Y37</f>
        <v>0</v>
      </c>
      <c r="R68" s="1" t="n">
        <f aca="false">牌譜解析!Z37</f>
        <v>0</v>
      </c>
      <c r="S68" s="1" t="n">
        <f aca="false">牌譜解析!AA37</f>
        <v>0</v>
      </c>
      <c r="T68" s="1" t="n">
        <f aca="false">牌譜解析!AB37</f>
        <v>0</v>
      </c>
      <c r="U68" s="1" t="n">
        <f aca="false">牌譜解析!AC37</f>
        <v>0</v>
      </c>
      <c r="V68" s="1" t="n">
        <f aca="false">牌譜解析!AD37</f>
        <v>0</v>
      </c>
      <c r="W68" s="1" t="n">
        <f aca="false">牌譜解析!AE37</f>
        <v>0</v>
      </c>
      <c r="X68" s="1" t="n">
        <f aca="false">牌譜解析!AF37</f>
        <v>0</v>
      </c>
      <c r="Y68" s="1" t="n">
        <f aca="false">牌譜解析!AG37</f>
        <v>0</v>
      </c>
      <c r="Z68" s="1" t="n">
        <f aca="false">牌譜解析!AH37</f>
        <v>0</v>
      </c>
      <c r="AA68" s="1" t="n">
        <f aca="false">牌譜解析!AI37</f>
        <v>0</v>
      </c>
      <c r="AB68" s="1" t="n">
        <f aca="false">牌譜解析!AJ37</f>
        <v>0</v>
      </c>
      <c r="AC68" s="1" t="n">
        <f aca="false">牌譜解析!AK37</f>
        <v>0</v>
      </c>
      <c r="AD68" s="1" t="n">
        <f aca="false">牌譜解析!AL37</f>
        <v>0</v>
      </c>
      <c r="AE68" s="1" t="n">
        <f aca="false">牌譜解析!AM37</f>
        <v>0</v>
      </c>
      <c r="AF68" s="1" t="n">
        <f aca="false">牌譜解析!AN37</f>
        <v>0</v>
      </c>
      <c r="AG68" s="1" t="n">
        <f aca="false">牌譜解析!AO37</f>
        <v>0</v>
      </c>
      <c r="AH68" s="1" t="n">
        <f aca="false">牌譜解析!AP37</f>
        <v>1</v>
      </c>
      <c r="AI68" s="1" t="n">
        <f aca="false">牌譜解析!AQ37</f>
        <v>0</v>
      </c>
      <c r="AJ68" s="1" t="n">
        <f aca="false">牌譜解析!AR37</f>
        <v>0</v>
      </c>
      <c r="AK68" s="1" t="n">
        <f aca="false">牌譜解析!AS37</f>
        <v>0</v>
      </c>
      <c r="AM68" s="38" t="n">
        <v>65</v>
      </c>
      <c r="AN68" s="1" t="n">
        <f aca="false">SUM(D$3:D68)</f>
        <v>2</v>
      </c>
      <c r="AO68" s="1" t="n">
        <f aca="false">SUM(E$3:E68)</f>
        <v>2</v>
      </c>
      <c r="AP68" s="1" t="n">
        <f aca="false">SUM(F$3:F68)</f>
        <v>2</v>
      </c>
      <c r="AQ68" s="1" t="n">
        <f aca="false">SUM(G$3:G68)</f>
        <v>3</v>
      </c>
      <c r="AR68" s="1" t="n">
        <f aca="false">SUM(H$3:H68)</f>
        <v>1</v>
      </c>
      <c r="AS68" s="1" t="n">
        <f aca="false">SUM(I$3:I68)</f>
        <v>1</v>
      </c>
      <c r="AT68" s="1" t="n">
        <f aca="false">SUM(J$3:J68)</f>
        <v>1</v>
      </c>
      <c r="AU68" s="1" t="n">
        <f aca="false">SUM(K$3:K68)</f>
        <v>3</v>
      </c>
      <c r="AV68" s="1" t="n">
        <f aca="false">SUM(L$3:L68)</f>
        <v>3</v>
      </c>
      <c r="AW68" s="1" t="n">
        <f aca="false">SUM(M$3:M68)</f>
        <v>3</v>
      </c>
      <c r="AX68" s="1" t="n">
        <f aca="false">SUM(N$3:N68)</f>
        <v>4</v>
      </c>
      <c r="AY68" s="1" t="n">
        <f aca="false">SUM(O$3:O68)</f>
        <v>3</v>
      </c>
      <c r="AZ68" s="1" t="n">
        <f aca="false">SUM(P$3:P68)</f>
        <v>3</v>
      </c>
      <c r="BA68" s="1" t="n">
        <f aca="false">SUM(Q$3:Q68)</f>
        <v>1</v>
      </c>
      <c r="BB68" s="1" t="n">
        <f aca="false">SUM(R$3:R68)</f>
        <v>3</v>
      </c>
      <c r="BC68" s="1" t="n">
        <f aca="false">SUM(S$3:S68)</f>
        <v>1</v>
      </c>
      <c r="BD68" s="1" t="n">
        <f aca="false">SUM(T$3:T68)</f>
        <v>2</v>
      </c>
      <c r="BE68" s="1" t="n">
        <f aca="false">SUM(U$3:U68)</f>
        <v>3</v>
      </c>
      <c r="BF68" s="1" t="n">
        <f aca="false">SUM(V$3:V68)</f>
        <v>1</v>
      </c>
      <c r="BG68" s="1" t="n">
        <f aca="false">SUM(W$3:W68)</f>
        <v>2</v>
      </c>
      <c r="BH68" s="1" t="n">
        <f aca="false">SUM(X$3:X68)</f>
        <v>1</v>
      </c>
      <c r="BI68" s="1" t="n">
        <f aca="false">SUM(Y$3:Y68)</f>
        <v>0</v>
      </c>
      <c r="BJ68" s="1" t="n">
        <f aca="false">SUM(Z$3:Z68)</f>
        <v>2</v>
      </c>
      <c r="BK68" s="1" t="n">
        <f aca="false">SUM(AA$3:AA68)</f>
        <v>1</v>
      </c>
      <c r="BL68" s="1" t="n">
        <f aca="false">SUM(AB$3:AB68)</f>
        <v>1</v>
      </c>
      <c r="BM68" s="1" t="n">
        <f aca="false">SUM(AC$3:AC68)</f>
        <v>1</v>
      </c>
      <c r="BN68" s="1" t="n">
        <f aca="false">SUM(AD$3:AD68)</f>
        <v>3</v>
      </c>
      <c r="BO68" s="1" t="n">
        <f aca="false">SUM(AE$3:AE68)</f>
        <v>4</v>
      </c>
      <c r="BP68" s="1" t="n">
        <f aca="false">SUM(AF$3:AF68)</f>
        <v>4</v>
      </c>
      <c r="BQ68" s="1" t="n">
        <f aca="false">SUM(AG$3:AG68)</f>
        <v>3</v>
      </c>
      <c r="BR68" s="1" t="n">
        <f aca="false">SUM(AH$3:AH68)</f>
        <v>4</v>
      </c>
      <c r="BS68" s="1" t="n">
        <f aca="false">SUM(AI$3:AI68)</f>
        <v>4</v>
      </c>
      <c r="BT68" s="1" t="n">
        <f aca="false">SUM(AJ$3:AJ68)</f>
        <v>3</v>
      </c>
      <c r="BU68" s="1" t="n">
        <f aca="false">SUM(AK$3:AK68)</f>
        <v>3</v>
      </c>
      <c r="BV68" s="1" t="n">
        <f aca="false">SUM(AN68:BU68)</f>
        <v>78</v>
      </c>
      <c r="BX68" s="38" t="n">
        <v>65</v>
      </c>
      <c r="BY68" s="1" t="n">
        <f aca="false">4-AN68</f>
        <v>2</v>
      </c>
      <c r="BZ68" s="1" t="n">
        <f aca="false">4-AO68</f>
        <v>2</v>
      </c>
      <c r="CA68" s="1" t="n">
        <f aca="false">4-AP68</f>
        <v>2</v>
      </c>
      <c r="CB68" s="1" t="n">
        <f aca="false">4-AQ68</f>
        <v>1</v>
      </c>
      <c r="CC68" s="1" t="n">
        <f aca="false">4-AR68</f>
        <v>3</v>
      </c>
      <c r="CD68" s="1" t="n">
        <f aca="false">4-AS68</f>
        <v>3</v>
      </c>
      <c r="CE68" s="1" t="n">
        <f aca="false">4-AT68</f>
        <v>3</v>
      </c>
      <c r="CF68" s="1" t="n">
        <f aca="false">4-AU68</f>
        <v>1</v>
      </c>
      <c r="CG68" s="1" t="n">
        <f aca="false">4-AV68</f>
        <v>1</v>
      </c>
      <c r="CH68" s="1" t="n">
        <f aca="false">4-AW68</f>
        <v>1</v>
      </c>
      <c r="CI68" s="1" t="n">
        <f aca="false">4-AX68</f>
        <v>0</v>
      </c>
      <c r="CJ68" s="1" t="n">
        <f aca="false">4-AY68</f>
        <v>1</v>
      </c>
      <c r="CK68" s="1" t="n">
        <f aca="false">4-AZ68</f>
        <v>1</v>
      </c>
      <c r="CL68" s="1" t="n">
        <f aca="false">4-BA68</f>
        <v>3</v>
      </c>
      <c r="CM68" s="1" t="n">
        <f aca="false">4-BB68</f>
        <v>1</v>
      </c>
      <c r="CN68" s="1" t="n">
        <f aca="false">4-BC68</f>
        <v>3</v>
      </c>
      <c r="CO68" s="1" t="n">
        <f aca="false">4-BD68</f>
        <v>2</v>
      </c>
      <c r="CP68" s="1" t="n">
        <f aca="false">4-BE68</f>
        <v>1</v>
      </c>
      <c r="CQ68" s="1" t="n">
        <f aca="false">4-BF68</f>
        <v>3</v>
      </c>
      <c r="CR68" s="1" t="n">
        <f aca="false">4-BG68</f>
        <v>2</v>
      </c>
      <c r="CS68" s="1" t="n">
        <f aca="false">4-BH68</f>
        <v>3</v>
      </c>
      <c r="CT68" s="1" t="n">
        <f aca="false">4-BI68</f>
        <v>4</v>
      </c>
      <c r="CU68" s="1" t="n">
        <f aca="false">4-BJ68</f>
        <v>2</v>
      </c>
      <c r="CV68" s="1" t="n">
        <f aca="false">4-BK68</f>
        <v>3</v>
      </c>
      <c r="CW68" s="1" t="n">
        <f aca="false">4-BL68</f>
        <v>3</v>
      </c>
      <c r="CX68" s="1" t="n">
        <f aca="false">4-BM68</f>
        <v>3</v>
      </c>
      <c r="CY68" s="1" t="n">
        <f aca="false">4-BN68</f>
        <v>1</v>
      </c>
      <c r="CZ68" s="1" t="n">
        <f aca="false">4-BO68</f>
        <v>0</v>
      </c>
      <c r="DA68" s="1" t="n">
        <f aca="false">4-BP68</f>
        <v>0</v>
      </c>
      <c r="DB68" s="1" t="n">
        <f aca="false">4-BQ68</f>
        <v>1</v>
      </c>
      <c r="DC68" s="1" t="n">
        <f aca="false">4-BR68</f>
        <v>0</v>
      </c>
      <c r="DD68" s="1" t="n">
        <f aca="false">4-BS68</f>
        <v>0</v>
      </c>
      <c r="DE68" s="1" t="n">
        <f aca="false">4-BT68</f>
        <v>1</v>
      </c>
      <c r="DF68" s="1" t="n">
        <f aca="false">4-BU68</f>
        <v>1</v>
      </c>
      <c r="DH68" s="39" t="n">
        <v>65</v>
      </c>
      <c r="DI68" s="40" t="n">
        <f aca="false">DI67-牌譜解析!GP68</f>
        <v>0</v>
      </c>
      <c r="DJ68" s="13" t="n">
        <f aca="false">DJ67-牌譜解析!GQ68</f>
        <v>0</v>
      </c>
      <c r="DK68" s="13" t="n">
        <f aca="false">DK67-牌譜解析!GR68</f>
        <v>0</v>
      </c>
      <c r="DL68" s="13" t="n">
        <f aca="false">DL67-牌譜解析!GS68</f>
        <v>0</v>
      </c>
      <c r="DM68" s="13" t="n">
        <f aca="false">DM67-牌譜解析!GT68</f>
        <v>0</v>
      </c>
      <c r="DN68" s="13" t="n">
        <f aca="false">DN67-牌譜解析!GU68</f>
        <v>0</v>
      </c>
      <c r="DO68" s="13" t="n">
        <f aca="false">DO67-牌譜解析!GV68</f>
        <v>0</v>
      </c>
      <c r="DP68" s="13" t="n">
        <f aca="false">DP67-牌譜解析!GW68</f>
        <v>0</v>
      </c>
      <c r="DQ68" s="41" t="n">
        <f aca="false">DQ67-牌譜解析!GX68</f>
        <v>0</v>
      </c>
      <c r="DR68" s="40" t="n">
        <f aca="false">DR67-牌譜解析!GY68</f>
        <v>0</v>
      </c>
      <c r="DS68" s="13" t="n">
        <f aca="false">DS67-牌譜解析!GZ68</f>
        <v>0</v>
      </c>
      <c r="DT68" s="13" t="n">
        <f aca="false">DT67-牌譜解析!HA68</f>
        <v>0</v>
      </c>
      <c r="DU68" s="13" t="n">
        <f aca="false">DU67-牌譜解析!HB68</f>
        <v>0</v>
      </c>
      <c r="DV68" s="13" t="n">
        <f aca="false">DV67-牌譜解析!HC68</f>
        <v>0</v>
      </c>
      <c r="DW68" s="13" t="n">
        <f aca="false">DW67-牌譜解析!HD68</f>
        <v>0</v>
      </c>
      <c r="DX68" s="13" t="n">
        <f aca="false">DX67-牌譜解析!HE68</f>
        <v>0</v>
      </c>
      <c r="DY68" s="13" t="n">
        <f aca="false">DY67-牌譜解析!HF68</f>
        <v>0</v>
      </c>
      <c r="DZ68" s="41" t="n">
        <f aca="false">DZ67-牌譜解析!HG68</f>
        <v>0</v>
      </c>
      <c r="EA68" s="40" t="n">
        <f aca="false">EA67-牌譜解析!HH68</f>
        <v>0</v>
      </c>
      <c r="EB68" s="13" t="n">
        <f aca="false">EB67-牌譜解析!HI68</f>
        <v>0</v>
      </c>
      <c r="EC68" s="13" t="n">
        <f aca="false">EC67-牌譜解析!HJ68</f>
        <v>1</v>
      </c>
      <c r="ED68" s="13" t="n">
        <f aca="false">ED67-牌譜解析!HK68</f>
        <v>1</v>
      </c>
      <c r="EE68" s="13" t="n">
        <f aca="false">EE67-牌譜解析!HL68</f>
        <v>0</v>
      </c>
      <c r="EF68" s="13" t="n">
        <f aca="false">EF67-牌譜解析!HM68</f>
        <v>0</v>
      </c>
      <c r="EG68" s="13" t="n">
        <f aca="false">EG67-牌譜解析!HN68</f>
        <v>1</v>
      </c>
      <c r="EH68" s="13" t="n">
        <f aca="false">EH67-牌譜解析!HO68</f>
        <v>0</v>
      </c>
      <c r="EI68" s="41" t="n">
        <f aca="false">EI67-牌譜解析!HP68</f>
        <v>0</v>
      </c>
      <c r="EJ68" s="13" t="n">
        <f aca="false">EJ67-牌譜解析!HQ68</f>
        <v>0</v>
      </c>
      <c r="EK68" s="13" t="n">
        <f aca="false">EK67-牌譜解析!HR68</f>
        <v>0</v>
      </c>
      <c r="EL68" s="13" t="n">
        <f aca="false">EL67-牌譜解析!HS68</f>
        <v>1</v>
      </c>
      <c r="EM68" s="13" t="n">
        <f aca="false">EM67-牌譜解析!HT68</f>
        <v>0</v>
      </c>
      <c r="EN68" s="13" t="n">
        <f aca="false">EN67-牌譜解析!HU68</f>
        <v>0</v>
      </c>
      <c r="EO68" s="13" t="n">
        <f aca="false">EO67-牌譜解析!HV68</f>
        <v>1</v>
      </c>
      <c r="EP68" s="13" t="n">
        <f aca="false">EP67-牌譜解析!HW68</f>
        <v>0</v>
      </c>
      <c r="EQ68" s="16" t="n">
        <f aca="false">SUM(DI68:EP68)</f>
        <v>5</v>
      </c>
    </row>
    <row r="69" customFormat="false" ht="13.5" hidden="false" customHeight="false" outlineLevel="0" collapsed="false">
      <c r="A69" s="1" t="n">
        <v>4</v>
      </c>
      <c r="C69" s="16" t="n">
        <v>66</v>
      </c>
      <c r="D69" s="1" t="n">
        <f aca="false">牌譜解析!AW38</f>
        <v>0</v>
      </c>
      <c r="E69" s="1" t="n">
        <f aca="false">牌譜解析!AX38</f>
        <v>0</v>
      </c>
      <c r="F69" s="1" t="n">
        <f aca="false">牌譜解析!AY38</f>
        <v>0</v>
      </c>
      <c r="G69" s="1" t="n">
        <f aca="false">牌譜解析!AZ38</f>
        <v>0</v>
      </c>
      <c r="H69" s="1" t="n">
        <f aca="false">牌譜解析!BA38</f>
        <v>0</v>
      </c>
      <c r="I69" s="1" t="n">
        <f aca="false">牌譜解析!BB38</f>
        <v>0</v>
      </c>
      <c r="J69" s="1" t="n">
        <f aca="false">牌譜解析!BC38</f>
        <v>0</v>
      </c>
      <c r="K69" s="1" t="n">
        <f aca="false">牌譜解析!BD38</f>
        <v>0</v>
      </c>
      <c r="L69" s="1" t="n">
        <f aca="false">牌譜解析!BE38</f>
        <v>0</v>
      </c>
      <c r="M69" s="1" t="n">
        <f aca="false">牌譜解析!BF38</f>
        <v>0</v>
      </c>
      <c r="N69" s="1" t="n">
        <f aca="false">牌譜解析!BG38</f>
        <v>0</v>
      </c>
      <c r="O69" s="1" t="n">
        <f aca="false">牌譜解析!BH38</f>
        <v>0</v>
      </c>
      <c r="P69" s="1" t="n">
        <f aca="false">牌譜解析!BI38</f>
        <v>0</v>
      </c>
      <c r="Q69" s="1" t="n">
        <f aca="false">牌譜解析!BJ38</f>
        <v>0</v>
      </c>
      <c r="R69" s="1" t="n">
        <f aca="false">牌譜解析!BK38</f>
        <v>0</v>
      </c>
      <c r="S69" s="1" t="n">
        <f aca="false">牌譜解析!BL38</f>
        <v>0</v>
      </c>
      <c r="T69" s="1" t="n">
        <f aca="false">牌譜解析!BM38</f>
        <v>0</v>
      </c>
      <c r="U69" s="1" t="n">
        <f aca="false">牌譜解析!BN38</f>
        <v>0</v>
      </c>
      <c r="V69" s="1" t="n">
        <f aca="false">牌譜解析!BO38</f>
        <v>0</v>
      </c>
      <c r="W69" s="1" t="n">
        <f aca="false">牌譜解析!BP38</f>
        <v>0</v>
      </c>
      <c r="X69" s="1" t="n">
        <f aca="false">牌譜解析!BQ38</f>
        <v>0</v>
      </c>
      <c r="Y69" s="1" t="n">
        <f aca="false">牌譜解析!BR38</f>
        <v>0</v>
      </c>
      <c r="Z69" s="1" t="n">
        <f aca="false">牌譜解析!BS38</f>
        <v>0</v>
      </c>
      <c r="AA69" s="1" t="n">
        <f aca="false">牌譜解析!BT38</f>
        <v>0</v>
      </c>
      <c r="AB69" s="1" t="n">
        <f aca="false">牌譜解析!BU38</f>
        <v>0</v>
      </c>
      <c r="AC69" s="1" t="n">
        <f aca="false">牌譜解析!BV38</f>
        <v>0</v>
      </c>
      <c r="AD69" s="1" t="n">
        <f aca="false">牌譜解析!BW38</f>
        <v>0</v>
      </c>
      <c r="AE69" s="1" t="n">
        <f aca="false">牌譜解析!BX38</f>
        <v>0</v>
      </c>
      <c r="AF69" s="1" t="n">
        <f aca="false">牌譜解析!BY38</f>
        <v>0</v>
      </c>
      <c r="AG69" s="1" t="n">
        <f aca="false">牌譜解析!BZ38</f>
        <v>1</v>
      </c>
      <c r="AH69" s="1" t="n">
        <f aca="false">牌譜解析!CA38</f>
        <v>0</v>
      </c>
      <c r="AI69" s="1" t="n">
        <f aca="false">牌譜解析!CB38</f>
        <v>0</v>
      </c>
      <c r="AJ69" s="1" t="n">
        <f aca="false">牌譜解析!CC38</f>
        <v>0</v>
      </c>
      <c r="AK69" s="1" t="n">
        <f aca="false">牌譜解析!CD38</f>
        <v>0</v>
      </c>
      <c r="AM69" s="16" t="n">
        <v>66</v>
      </c>
      <c r="AN69" s="1" t="n">
        <f aca="false">SUM(D$3:D69)</f>
        <v>2</v>
      </c>
      <c r="AO69" s="1" t="n">
        <f aca="false">SUM(E$3:E69)</f>
        <v>2</v>
      </c>
      <c r="AP69" s="1" t="n">
        <f aca="false">SUM(F$3:F69)</f>
        <v>2</v>
      </c>
      <c r="AQ69" s="1" t="n">
        <f aca="false">SUM(G$3:G69)</f>
        <v>3</v>
      </c>
      <c r="AR69" s="1" t="n">
        <f aca="false">SUM(H$3:H69)</f>
        <v>1</v>
      </c>
      <c r="AS69" s="1" t="n">
        <f aca="false">SUM(I$3:I69)</f>
        <v>1</v>
      </c>
      <c r="AT69" s="1" t="n">
        <f aca="false">SUM(J$3:J69)</f>
        <v>1</v>
      </c>
      <c r="AU69" s="1" t="n">
        <f aca="false">SUM(K$3:K69)</f>
        <v>3</v>
      </c>
      <c r="AV69" s="1" t="n">
        <f aca="false">SUM(L$3:L69)</f>
        <v>3</v>
      </c>
      <c r="AW69" s="1" t="n">
        <f aca="false">SUM(M$3:M69)</f>
        <v>3</v>
      </c>
      <c r="AX69" s="1" t="n">
        <f aca="false">SUM(N$3:N69)</f>
        <v>4</v>
      </c>
      <c r="AY69" s="1" t="n">
        <f aca="false">SUM(O$3:O69)</f>
        <v>3</v>
      </c>
      <c r="AZ69" s="1" t="n">
        <f aca="false">SUM(P$3:P69)</f>
        <v>3</v>
      </c>
      <c r="BA69" s="1" t="n">
        <f aca="false">SUM(Q$3:Q69)</f>
        <v>1</v>
      </c>
      <c r="BB69" s="1" t="n">
        <f aca="false">SUM(R$3:R69)</f>
        <v>3</v>
      </c>
      <c r="BC69" s="1" t="n">
        <f aca="false">SUM(S$3:S69)</f>
        <v>1</v>
      </c>
      <c r="BD69" s="1" t="n">
        <f aca="false">SUM(T$3:T69)</f>
        <v>2</v>
      </c>
      <c r="BE69" s="1" t="n">
        <f aca="false">SUM(U$3:U69)</f>
        <v>3</v>
      </c>
      <c r="BF69" s="1" t="n">
        <f aca="false">SUM(V$3:V69)</f>
        <v>1</v>
      </c>
      <c r="BG69" s="1" t="n">
        <f aca="false">SUM(W$3:W69)</f>
        <v>2</v>
      </c>
      <c r="BH69" s="1" t="n">
        <f aca="false">SUM(X$3:X69)</f>
        <v>1</v>
      </c>
      <c r="BI69" s="1" t="n">
        <f aca="false">SUM(Y$3:Y69)</f>
        <v>0</v>
      </c>
      <c r="BJ69" s="1" t="n">
        <f aca="false">SUM(Z$3:Z69)</f>
        <v>2</v>
      </c>
      <c r="BK69" s="1" t="n">
        <f aca="false">SUM(AA$3:AA69)</f>
        <v>1</v>
      </c>
      <c r="BL69" s="1" t="n">
        <f aca="false">SUM(AB$3:AB69)</f>
        <v>1</v>
      </c>
      <c r="BM69" s="1" t="n">
        <f aca="false">SUM(AC$3:AC69)</f>
        <v>1</v>
      </c>
      <c r="BN69" s="1" t="n">
        <f aca="false">SUM(AD$3:AD69)</f>
        <v>3</v>
      </c>
      <c r="BO69" s="1" t="n">
        <f aca="false">SUM(AE$3:AE69)</f>
        <v>4</v>
      </c>
      <c r="BP69" s="1" t="n">
        <f aca="false">SUM(AF$3:AF69)</f>
        <v>4</v>
      </c>
      <c r="BQ69" s="1" t="n">
        <f aca="false">SUM(AG$3:AG69)</f>
        <v>4</v>
      </c>
      <c r="BR69" s="1" t="n">
        <f aca="false">SUM(AH$3:AH69)</f>
        <v>4</v>
      </c>
      <c r="BS69" s="1" t="n">
        <f aca="false">SUM(AI$3:AI69)</f>
        <v>4</v>
      </c>
      <c r="BT69" s="1" t="n">
        <f aca="false">SUM(AJ$3:AJ69)</f>
        <v>3</v>
      </c>
      <c r="BU69" s="1" t="n">
        <f aca="false">SUM(AK$3:AK69)</f>
        <v>3</v>
      </c>
      <c r="BV69" s="1" t="n">
        <f aca="false">SUM(AN69:BU69)</f>
        <v>79</v>
      </c>
      <c r="BX69" s="16" t="n">
        <v>66</v>
      </c>
      <c r="BY69" s="1" t="n">
        <f aca="false">4-AN69</f>
        <v>2</v>
      </c>
      <c r="BZ69" s="1" t="n">
        <f aca="false">4-AO69</f>
        <v>2</v>
      </c>
      <c r="CA69" s="1" t="n">
        <f aca="false">4-AP69</f>
        <v>2</v>
      </c>
      <c r="CB69" s="1" t="n">
        <f aca="false">4-AQ69</f>
        <v>1</v>
      </c>
      <c r="CC69" s="1" t="n">
        <f aca="false">4-AR69</f>
        <v>3</v>
      </c>
      <c r="CD69" s="1" t="n">
        <f aca="false">4-AS69</f>
        <v>3</v>
      </c>
      <c r="CE69" s="1" t="n">
        <f aca="false">4-AT69</f>
        <v>3</v>
      </c>
      <c r="CF69" s="1" t="n">
        <f aca="false">4-AU69</f>
        <v>1</v>
      </c>
      <c r="CG69" s="1" t="n">
        <f aca="false">4-AV69</f>
        <v>1</v>
      </c>
      <c r="CH69" s="1" t="n">
        <f aca="false">4-AW69</f>
        <v>1</v>
      </c>
      <c r="CI69" s="1" t="n">
        <f aca="false">4-AX69</f>
        <v>0</v>
      </c>
      <c r="CJ69" s="1" t="n">
        <f aca="false">4-AY69</f>
        <v>1</v>
      </c>
      <c r="CK69" s="1" t="n">
        <f aca="false">4-AZ69</f>
        <v>1</v>
      </c>
      <c r="CL69" s="1" t="n">
        <f aca="false">4-BA69</f>
        <v>3</v>
      </c>
      <c r="CM69" s="1" t="n">
        <f aca="false">4-BB69</f>
        <v>1</v>
      </c>
      <c r="CN69" s="1" t="n">
        <f aca="false">4-BC69</f>
        <v>3</v>
      </c>
      <c r="CO69" s="1" t="n">
        <f aca="false">4-BD69</f>
        <v>2</v>
      </c>
      <c r="CP69" s="1" t="n">
        <f aca="false">4-BE69</f>
        <v>1</v>
      </c>
      <c r="CQ69" s="1" t="n">
        <f aca="false">4-BF69</f>
        <v>3</v>
      </c>
      <c r="CR69" s="1" t="n">
        <f aca="false">4-BG69</f>
        <v>2</v>
      </c>
      <c r="CS69" s="1" t="n">
        <f aca="false">4-BH69</f>
        <v>3</v>
      </c>
      <c r="CT69" s="1" t="n">
        <f aca="false">4-BI69</f>
        <v>4</v>
      </c>
      <c r="CU69" s="1" t="n">
        <f aca="false">4-BJ69</f>
        <v>2</v>
      </c>
      <c r="CV69" s="1" t="n">
        <f aca="false">4-BK69</f>
        <v>3</v>
      </c>
      <c r="CW69" s="1" t="n">
        <f aca="false">4-BL69</f>
        <v>3</v>
      </c>
      <c r="CX69" s="1" t="n">
        <f aca="false">4-BM69</f>
        <v>3</v>
      </c>
      <c r="CY69" s="1" t="n">
        <f aca="false">4-BN69</f>
        <v>1</v>
      </c>
      <c r="CZ69" s="1" t="n">
        <f aca="false">4-BO69</f>
        <v>0</v>
      </c>
      <c r="DA69" s="1" t="n">
        <f aca="false">4-BP69</f>
        <v>0</v>
      </c>
      <c r="DB69" s="1" t="n">
        <f aca="false">4-BQ69</f>
        <v>0</v>
      </c>
      <c r="DC69" s="1" t="n">
        <f aca="false">4-BR69</f>
        <v>0</v>
      </c>
      <c r="DD69" s="1" t="n">
        <f aca="false">4-BS69</f>
        <v>0</v>
      </c>
      <c r="DE69" s="1" t="n">
        <f aca="false">4-BT69</f>
        <v>1</v>
      </c>
      <c r="DF69" s="1" t="n">
        <f aca="false">4-BU69</f>
        <v>1</v>
      </c>
      <c r="DH69" s="5" t="n">
        <v>66</v>
      </c>
      <c r="DI69" s="40" t="n">
        <f aca="false">DI68-牌譜解析!GP69</f>
        <v>0</v>
      </c>
      <c r="DJ69" s="13" t="n">
        <f aca="false">DJ68-牌譜解析!GQ69</f>
        <v>0</v>
      </c>
      <c r="DK69" s="13" t="n">
        <f aca="false">DK68-牌譜解析!GR69</f>
        <v>0</v>
      </c>
      <c r="DL69" s="13" t="n">
        <f aca="false">DL68-牌譜解析!GS69</f>
        <v>0</v>
      </c>
      <c r="DM69" s="13" t="n">
        <f aca="false">DM68-牌譜解析!GT69</f>
        <v>0</v>
      </c>
      <c r="DN69" s="13" t="n">
        <f aca="false">DN68-牌譜解析!GU69</f>
        <v>0</v>
      </c>
      <c r="DO69" s="13" t="n">
        <f aca="false">DO68-牌譜解析!GV69</f>
        <v>0</v>
      </c>
      <c r="DP69" s="13" t="n">
        <f aca="false">DP68-牌譜解析!GW69</f>
        <v>0</v>
      </c>
      <c r="DQ69" s="41" t="n">
        <f aca="false">DQ68-牌譜解析!GX69</f>
        <v>0</v>
      </c>
      <c r="DR69" s="40" t="n">
        <f aca="false">DR68-牌譜解析!GY69</f>
        <v>0</v>
      </c>
      <c r="DS69" s="13" t="n">
        <f aca="false">DS68-牌譜解析!GZ69</f>
        <v>0</v>
      </c>
      <c r="DT69" s="13" t="n">
        <f aca="false">DT68-牌譜解析!HA69</f>
        <v>0</v>
      </c>
      <c r="DU69" s="13" t="n">
        <f aca="false">DU68-牌譜解析!HB69</f>
        <v>0</v>
      </c>
      <c r="DV69" s="13" t="n">
        <f aca="false">DV68-牌譜解析!HC69</f>
        <v>0</v>
      </c>
      <c r="DW69" s="13" t="n">
        <f aca="false">DW68-牌譜解析!HD69</f>
        <v>0</v>
      </c>
      <c r="DX69" s="13" t="n">
        <f aca="false">DX68-牌譜解析!HE69</f>
        <v>0</v>
      </c>
      <c r="DY69" s="13" t="n">
        <f aca="false">DY68-牌譜解析!HF69</f>
        <v>0</v>
      </c>
      <c r="DZ69" s="41" t="n">
        <f aca="false">DZ68-牌譜解析!HG69</f>
        <v>0</v>
      </c>
      <c r="EA69" s="40" t="n">
        <f aca="false">EA68-牌譜解析!HH69</f>
        <v>0</v>
      </c>
      <c r="EB69" s="13" t="n">
        <f aca="false">EB68-牌譜解析!HI69</f>
        <v>0</v>
      </c>
      <c r="EC69" s="13" t="n">
        <f aca="false">EC68-牌譜解析!HJ69</f>
        <v>1</v>
      </c>
      <c r="ED69" s="13" t="n">
        <f aca="false">ED68-牌譜解析!HK69</f>
        <v>1</v>
      </c>
      <c r="EE69" s="13" t="n">
        <f aca="false">EE68-牌譜解析!HL69</f>
        <v>0</v>
      </c>
      <c r="EF69" s="13" t="n">
        <f aca="false">EF68-牌譜解析!HM69</f>
        <v>0</v>
      </c>
      <c r="EG69" s="13" t="n">
        <f aca="false">EG68-牌譜解析!HN69</f>
        <v>1</v>
      </c>
      <c r="EH69" s="13" t="n">
        <f aca="false">EH68-牌譜解析!HO69</f>
        <v>0</v>
      </c>
      <c r="EI69" s="41" t="n">
        <f aca="false">EI68-牌譜解析!HP69</f>
        <v>0</v>
      </c>
      <c r="EJ69" s="13" t="n">
        <f aca="false">EJ68-牌譜解析!HQ69</f>
        <v>0</v>
      </c>
      <c r="EK69" s="13" t="n">
        <f aca="false">EK68-牌譜解析!HR69</f>
        <v>0</v>
      </c>
      <c r="EL69" s="13" t="n">
        <f aca="false">EL68-牌譜解析!HS69</f>
        <v>0</v>
      </c>
      <c r="EM69" s="13" t="n">
        <f aca="false">EM68-牌譜解析!HT69</f>
        <v>0</v>
      </c>
      <c r="EN69" s="13" t="n">
        <f aca="false">EN68-牌譜解析!HU69</f>
        <v>0</v>
      </c>
      <c r="EO69" s="13" t="n">
        <f aca="false">EO68-牌譜解析!HV69</f>
        <v>1</v>
      </c>
      <c r="EP69" s="13" t="n">
        <f aca="false">EP68-牌譜解析!HW69</f>
        <v>0</v>
      </c>
      <c r="EQ69" s="16" t="n">
        <f aca="false">SUM(DI69:EP69)</f>
        <v>4</v>
      </c>
    </row>
    <row r="70" customFormat="false" ht="13.5" hidden="false" customHeight="false" outlineLevel="0" collapsed="false">
      <c r="A70" s="1" t="n">
        <v>1</v>
      </c>
      <c r="C70" s="16" t="n">
        <v>67</v>
      </c>
      <c r="D70" s="1" t="n">
        <f aca="false">牌譜解析!CH38</f>
        <v>1</v>
      </c>
      <c r="E70" s="1" t="n">
        <f aca="false">牌譜解析!CI38</f>
        <v>0</v>
      </c>
      <c r="F70" s="1" t="n">
        <f aca="false">牌譜解析!CJ38</f>
        <v>0</v>
      </c>
      <c r="G70" s="1" t="n">
        <f aca="false">牌譜解析!CK38</f>
        <v>0</v>
      </c>
      <c r="H70" s="1" t="n">
        <f aca="false">牌譜解析!CL38</f>
        <v>0</v>
      </c>
      <c r="I70" s="1" t="n">
        <f aca="false">牌譜解析!CM38</f>
        <v>0</v>
      </c>
      <c r="J70" s="1" t="n">
        <f aca="false">牌譜解析!CN38</f>
        <v>0</v>
      </c>
      <c r="K70" s="1" t="n">
        <f aca="false">牌譜解析!CO38</f>
        <v>0</v>
      </c>
      <c r="L70" s="1" t="n">
        <f aca="false">牌譜解析!CP38</f>
        <v>0</v>
      </c>
      <c r="M70" s="1" t="n">
        <f aca="false">牌譜解析!CQ38</f>
        <v>0</v>
      </c>
      <c r="N70" s="1" t="n">
        <f aca="false">牌譜解析!CR38</f>
        <v>0</v>
      </c>
      <c r="O70" s="1" t="n">
        <f aca="false">牌譜解析!CS38</f>
        <v>0</v>
      </c>
      <c r="P70" s="1" t="n">
        <f aca="false">牌譜解析!CT38</f>
        <v>0</v>
      </c>
      <c r="Q70" s="1" t="n">
        <f aca="false">牌譜解析!CU38</f>
        <v>0</v>
      </c>
      <c r="R70" s="1" t="n">
        <f aca="false">牌譜解析!CV38</f>
        <v>0</v>
      </c>
      <c r="S70" s="1" t="n">
        <f aca="false">牌譜解析!CW38</f>
        <v>0</v>
      </c>
      <c r="T70" s="1" t="n">
        <f aca="false">牌譜解析!CX38</f>
        <v>0</v>
      </c>
      <c r="U70" s="1" t="n">
        <f aca="false">牌譜解析!CY38</f>
        <v>0</v>
      </c>
      <c r="V70" s="1" t="n">
        <f aca="false">牌譜解析!CZ38</f>
        <v>0</v>
      </c>
      <c r="W70" s="1" t="n">
        <f aca="false">牌譜解析!DA38</f>
        <v>0</v>
      </c>
      <c r="X70" s="1" t="n">
        <f aca="false">牌譜解析!DB38</f>
        <v>0</v>
      </c>
      <c r="Y70" s="1" t="n">
        <f aca="false">牌譜解析!DC38</f>
        <v>0</v>
      </c>
      <c r="Z70" s="1" t="n">
        <f aca="false">牌譜解析!DD38</f>
        <v>0</v>
      </c>
      <c r="AA70" s="1" t="n">
        <f aca="false">牌譜解析!DE38</f>
        <v>0</v>
      </c>
      <c r="AB70" s="1" t="n">
        <f aca="false">牌譜解析!DF38</f>
        <v>0</v>
      </c>
      <c r="AC70" s="1" t="n">
        <f aca="false">牌譜解析!DG38</f>
        <v>0</v>
      </c>
      <c r="AD70" s="1" t="n">
        <f aca="false">牌譜解析!DH38</f>
        <v>0</v>
      </c>
      <c r="AE70" s="1" t="n">
        <f aca="false">牌譜解析!DI38</f>
        <v>0</v>
      </c>
      <c r="AF70" s="1" t="n">
        <f aca="false">牌譜解析!DJ38</f>
        <v>0</v>
      </c>
      <c r="AG70" s="1" t="n">
        <f aca="false">牌譜解析!DK38</f>
        <v>0</v>
      </c>
      <c r="AH70" s="1" t="n">
        <f aca="false">牌譜解析!DL38</f>
        <v>0</v>
      </c>
      <c r="AI70" s="1" t="n">
        <f aca="false">牌譜解析!DM38</f>
        <v>0</v>
      </c>
      <c r="AJ70" s="1" t="n">
        <f aca="false">牌譜解析!DN38</f>
        <v>0</v>
      </c>
      <c r="AK70" s="1" t="n">
        <f aca="false">牌譜解析!DO38</f>
        <v>0</v>
      </c>
      <c r="AM70" s="16" t="n">
        <v>67</v>
      </c>
      <c r="AN70" s="1" t="n">
        <f aca="false">SUM(D$3:D70)</f>
        <v>3</v>
      </c>
      <c r="AO70" s="1" t="n">
        <f aca="false">SUM(E$3:E70)</f>
        <v>2</v>
      </c>
      <c r="AP70" s="1" t="n">
        <f aca="false">SUM(F$3:F70)</f>
        <v>2</v>
      </c>
      <c r="AQ70" s="1" t="n">
        <f aca="false">SUM(G$3:G70)</f>
        <v>3</v>
      </c>
      <c r="AR70" s="1" t="n">
        <f aca="false">SUM(H$3:H70)</f>
        <v>1</v>
      </c>
      <c r="AS70" s="1" t="n">
        <f aca="false">SUM(I$3:I70)</f>
        <v>1</v>
      </c>
      <c r="AT70" s="1" t="n">
        <f aca="false">SUM(J$3:J70)</f>
        <v>1</v>
      </c>
      <c r="AU70" s="1" t="n">
        <f aca="false">SUM(K$3:K70)</f>
        <v>3</v>
      </c>
      <c r="AV70" s="1" t="n">
        <f aca="false">SUM(L$3:L70)</f>
        <v>3</v>
      </c>
      <c r="AW70" s="1" t="n">
        <f aca="false">SUM(M$3:M70)</f>
        <v>3</v>
      </c>
      <c r="AX70" s="1" t="n">
        <f aca="false">SUM(N$3:N70)</f>
        <v>4</v>
      </c>
      <c r="AY70" s="1" t="n">
        <f aca="false">SUM(O$3:O70)</f>
        <v>3</v>
      </c>
      <c r="AZ70" s="1" t="n">
        <f aca="false">SUM(P$3:P70)</f>
        <v>3</v>
      </c>
      <c r="BA70" s="1" t="n">
        <f aca="false">SUM(Q$3:Q70)</f>
        <v>1</v>
      </c>
      <c r="BB70" s="1" t="n">
        <f aca="false">SUM(R$3:R70)</f>
        <v>3</v>
      </c>
      <c r="BC70" s="1" t="n">
        <f aca="false">SUM(S$3:S70)</f>
        <v>1</v>
      </c>
      <c r="BD70" s="1" t="n">
        <f aca="false">SUM(T$3:T70)</f>
        <v>2</v>
      </c>
      <c r="BE70" s="1" t="n">
        <f aca="false">SUM(U$3:U70)</f>
        <v>3</v>
      </c>
      <c r="BF70" s="1" t="n">
        <f aca="false">SUM(V$3:V70)</f>
        <v>1</v>
      </c>
      <c r="BG70" s="1" t="n">
        <f aca="false">SUM(W$3:W70)</f>
        <v>2</v>
      </c>
      <c r="BH70" s="1" t="n">
        <f aca="false">SUM(X$3:X70)</f>
        <v>1</v>
      </c>
      <c r="BI70" s="1" t="n">
        <f aca="false">SUM(Y$3:Y70)</f>
        <v>0</v>
      </c>
      <c r="BJ70" s="1" t="n">
        <f aca="false">SUM(Z$3:Z70)</f>
        <v>2</v>
      </c>
      <c r="BK70" s="1" t="n">
        <f aca="false">SUM(AA$3:AA70)</f>
        <v>1</v>
      </c>
      <c r="BL70" s="1" t="n">
        <f aca="false">SUM(AB$3:AB70)</f>
        <v>1</v>
      </c>
      <c r="BM70" s="1" t="n">
        <f aca="false">SUM(AC$3:AC70)</f>
        <v>1</v>
      </c>
      <c r="BN70" s="1" t="n">
        <f aca="false">SUM(AD$3:AD70)</f>
        <v>3</v>
      </c>
      <c r="BO70" s="1" t="n">
        <f aca="false">SUM(AE$3:AE70)</f>
        <v>4</v>
      </c>
      <c r="BP70" s="1" t="n">
        <f aca="false">SUM(AF$3:AF70)</f>
        <v>4</v>
      </c>
      <c r="BQ70" s="1" t="n">
        <f aca="false">SUM(AG$3:AG70)</f>
        <v>4</v>
      </c>
      <c r="BR70" s="1" t="n">
        <f aca="false">SUM(AH$3:AH70)</f>
        <v>4</v>
      </c>
      <c r="BS70" s="1" t="n">
        <f aca="false">SUM(AI$3:AI70)</f>
        <v>4</v>
      </c>
      <c r="BT70" s="1" t="n">
        <f aca="false">SUM(AJ$3:AJ70)</f>
        <v>3</v>
      </c>
      <c r="BU70" s="1" t="n">
        <f aca="false">SUM(AK$3:AK70)</f>
        <v>3</v>
      </c>
      <c r="BV70" s="1" t="n">
        <f aca="false">SUM(AN70:BU70)</f>
        <v>80</v>
      </c>
      <c r="BX70" s="16" t="n">
        <v>67</v>
      </c>
      <c r="BY70" s="1" t="n">
        <f aca="false">4-AN70</f>
        <v>1</v>
      </c>
      <c r="BZ70" s="1" t="n">
        <f aca="false">4-AO70</f>
        <v>2</v>
      </c>
      <c r="CA70" s="1" t="n">
        <f aca="false">4-AP70</f>
        <v>2</v>
      </c>
      <c r="CB70" s="1" t="n">
        <f aca="false">4-AQ70</f>
        <v>1</v>
      </c>
      <c r="CC70" s="1" t="n">
        <f aca="false">4-AR70</f>
        <v>3</v>
      </c>
      <c r="CD70" s="1" t="n">
        <f aca="false">4-AS70</f>
        <v>3</v>
      </c>
      <c r="CE70" s="1" t="n">
        <f aca="false">4-AT70</f>
        <v>3</v>
      </c>
      <c r="CF70" s="1" t="n">
        <f aca="false">4-AU70</f>
        <v>1</v>
      </c>
      <c r="CG70" s="1" t="n">
        <f aca="false">4-AV70</f>
        <v>1</v>
      </c>
      <c r="CH70" s="1" t="n">
        <f aca="false">4-AW70</f>
        <v>1</v>
      </c>
      <c r="CI70" s="1" t="n">
        <f aca="false">4-AX70</f>
        <v>0</v>
      </c>
      <c r="CJ70" s="1" t="n">
        <f aca="false">4-AY70</f>
        <v>1</v>
      </c>
      <c r="CK70" s="1" t="n">
        <f aca="false">4-AZ70</f>
        <v>1</v>
      </c>
      <c r="CL70" s="1" t="n">
        <f aca="false">4-BA70</f>
        <v>3</v>
      </c>
      <c r="CM70" s="1" t="n">
        <f aca="false">4-BB70</f>
        <v>1</v>
      </c>
      <c r="CN70" s="1" t="n">
        <f aca="false">4-BC70</f>
        <v>3</v>
      </c>
      <c r="CO70" s="1" t="n">
        <f aca="false">4-BD70</f>
        <v>2</v>
      </c>
      <c r="CP70" s="1" t="n">
        <f aca="false">4-BE70</f>
        <v>1</v>
      </c>
      <c r="CQ70" s="1" t="n">
        <f aca="false">4-BF70</f>
        <v>3</v>
      </c>
      <c r="CR70" s="1" t="n">
        <f aca="false">4-BG70</f>
        <v>2</v>
      </c>
      <c r="CS70" s="1" t="n">
        <f aca="false">4-BH70</f>
        <v>3</v>
      </c>
      <c r="CT70" s="1" t="n">
        <f aca="false">4-BI70</f>
        <v>4</v>
      </c>
      <c r="CU70" s="1" t="n">
        <f aca="false">4-BJ70</f>
        <v>2</v>
      </c>
      <c r="CV70" s="1" t="n">
        <f aca="false">4-BK70</f>
        <v>3</v>
      </c>
      <c r="CW70" s="1" t="n">
        <f aca="false">4-BL70</f>
        <v>3</v>
      </c>
      <c r="CX70" s="1" t="n">
        <f aca="false">4-BM70</f>
        <v>3</v>
      </c>
      <c r="CY70" s="1" t="n">
        <f aca="false">4-BN70</f>
        <v>1</v>
      </c>
      <c r="CZ70" s="1" t="n">
        <f aca="false">4-BO70</f>
        <v>0</v>
      </c>
      <c r="DA70" s="1" t="n">
        <f aca="false">4-BP70</f>
        <v>0</v>
      </c>
      <c r="DB70" s="1" t="n">
        <f aca="false">4-BQ70</f>
        <v>0</v>
      </c>
      <c r="DC70" s="1" t="n">
        <f aca="false">4-BR70</f>
        <v>0</v>
      </c>
      <c r="DD70" s="1" t="n">
        <f aca="false">4-BS70</f>
        <v>0</v>
      </c>
      <c r="DE70" s="1" t="n">
        <f aca="false">4-BT70</f>
        <v>1</v>
      </c>
      <c r="DF70" s="1" t="n">
        <f aca="false">4-BU70</f>
        <v>1</v>
      </c>
      <c r="DH70" s="5" t="n">
        <v>67</v>
      </c>
      <c r="DI70" s="40" t="n">
        <f aca="false">DI69-牌譜解析!GP70</f>
        <v>0</v>
      </c>
      <c r="DJ70" s="13" t="n">
        <f aca="false">DJ69-牌譜解析!GQ70</f>
        <v>0</v>
      </c>
      <c r="DK70" s="13" t="n">
        <f aca="false">DK69-牌譜解析!GR70</f>
        <v>0</v>
      </c>
      <c r="DL70" s="13" t="n">
        <f aca="false">DL69-牌譜解析!GS70</f>
        <v>0</v>
      </c>
      <c r="DM70" s="13" t="n">
        <f aca="false">DM69-牌譜解析!GT70</f>
        <v>0</v>
      </c>
      <c r="DN70" s="13" t="n">
        <f aca="false">DN69-牌譜解析!GU70</f>
        <v>0</v>
      </c>
      <c r="DO70" s="13" t="n">
        <f aca="false">DO69-牌譜解析!GV70</f>
        <v>0</v>
      </c>
      <c r="DP70" s="13" t="n">
        <f aca="false">DP69-牌譜解析!GW70</f>
        <v>0</v>
      </c>
      <c r="DQ70" s="41" t="n">
        <f aca="false">DQ69-牌譜解析!GX70</f>
        <v>0</v>
      </c>
      <c r="DR70" s="40" t="n">
        <f aca="false">DR69-牌譜解析!GY70</f>
        <v>0</v>
      </c>
      <c r="DS70" s="13" t="n">
        <f aca="false">DS69-牌譜解析!GZ70</f>
        <v>0</v>
      </c>
      <c r="DT70" s="13" t="n">
        <f aca="false">DT69-牌譜解析!HA70</f>
        <v>0</v>
      </c>
      <c r="DU70" s="13" t="n">
        <f aca="false">DU69-牌譜解析!HB70</f>
        <v>0</v>
      </c>
      <c r="DV70" s="13" t="n">
        <f aca="false">DV69-牌譜解析!HC70</f>
        <v>0</v>
      </c>
      <c r="DW70" s="13" t="n">
        <f aca="false">DW69-牌譜解析!HD70</f>
        <v>0</v>
      </c>
      <c r="DX70" s="13" t="n">
        <f aca="false">DX69-牌譜解析!HE70</f>
        <v>0</v>
      </c>
      <c r="DY70" s="13" t="n">
        <f aca="false">DY69-牌譜解析!HF70</f>
        <v>0</v>
      </c>
      <c r="DZ70" s="41" t="n">
        <f aca="false">DZ69-牌譜解析!HG70</f>
        <v>0</v>
      </c>
      <c r="EA70" s="40" t="n">
        <f aca="false">EA69-牌譜解析!HH70</f>
        <v>0</v>
      </c>
      <c r="EB70" s="13" t="n">
        <f aca="false">EB69-牌譜解析!HI70</f>
        <v>0</v>
      </c>
      <c r="EC70" s="13" t="n">
        <f aca="false">EC69-牌譜解析!HJ70</f>
        <v>1</v>
      </c>
      <c r="ED70" s="13" t="n">
        <f aca="false">ED69-牌譜解析!HK70</f>
        <v>0</v>
      </c>
      <c r="EE70" s="13" t="n">
        <f aca="false">EE69-牌譜解析!HL70</f>
        <v>0</v>
      </c>
      <c r="EF70" s="13" t="n">
        <f aca="false">EF69-牌譜解析!HM70</f>
        <v>0</v>
      </c>
      <c r="EG70" s="13" t="n">
        <f aca="false">EG69-牌譜解析!HN70</f>
        <v>1</v>
      </c>
      <c r="EH70" s="13" t="n">
        <f aca="false">EH69-牌譜解析!HO70</f>
        <v>0</v>
      </c>
      <c r="EI70" s="41" t="n">
        <f aca="false">EI69-牌譜解析!HP70</f>
        <v>0</v>
      </c>
      <c r="EJ70" s="13" t="n">
        <f aca="false">EJ69-牌譜解析!HQ70</f>
        <v>0</v>
      </c>
      <c r="EK70" s="13" t="n">
        <f aca="false">EK69-牌譜解析!HR70</f>
        <v>0</v>
      </c>
      <c r="EL70" s="13" t="n">
        <f aca="false">EL69-牌譜解析!HS70</f>
        <v>0</v>
      </c>
      <c r="EM70" s="13" t="n">
        <f aca="false">EM69-牌譜解析!HT70</f>
        <v>0</v>
      </c>
      <c r="EN70" s="13" t="n">
        <f aca="false">EN69-牌譜解析!HU70</f>
        <v>0</v>
      </c>
      <c r="EO70" s="13" t="n">
        <f aca="false">EO69-牌譜解析!HV70</f>
        <v>1</v>
      </c>
      <c r="EP70" s="13" t="n">
        <f aca="false">EP69-牌譜解析!HW70</f>
        <v>0</v>
      </c>
      <c r="EQ70" s="16" t="n">
        <f aca="false">SUM(DI70:EP70)</f>
        <v>3</v>
      </c>
    </row>
    <row r="71" customFormat="false" ht="13.5" hidden="false" customHeight="false" outlineLevel="0" collapsed="false">
      <c r="A71" s="1" t="n">
        <v>2</v>
      </c>
      <c r="C71" s="16" t="n">
        <v>68</v>
      </c>
      <c r="D71" s="1" t="n">
        <f aca="false">牌譜解析!DS38</f>
        <v>0</v>
      </c>
      <c r="E71" s="1" t="n">
        <f aca="false">牌譜解析!DT38</f>
        <v>0</v>
      </c>
      <c r="F71" s="1" t="n">
        <f aca="false">牌譜解析!DU38</f>
        <v>0</v>
      </c>
      <c r="G71" s="1" t="n">
        <f aca="false">牌譜解析!DV38</f>
        <v>0</v>
      </c>
      <c r="H71" s="1" t="n">
        <f aca="false">牌譜解析!DW38</f>
        <v>0</v>
      </c>
      <c r="I71" s="1" t="n">
        <f aca="false">牌譜解析!DX38</f>
        <v>0</v>
      </c>
      <c r="J71" s="1" t="n">
        <f aca="false">牌譜解析!DY38</f>
        <v>0</v>
      </c>
      <c r="K71" s="1" t="n">
        <f aca="false">牌譜解析!DZ38</f>
        <v>0</v>
      </c>
      <c r="L71" s="1" t="n">
        <f aca="false">牌譜解析!EA38</f>
        <v>0</v>
      </c>
      <c r="M71" s="1" t="n">
        <f aca="false">牌譜解析!EB38</f>
        <v>0</v>
      </c>
      <c r="N71" s="1" t="n">
        <f aca="false">牌譜解析!EC38</f>
        <v>0</v>
      </c>
      <c r="O71" s="1" t="n">
        <f aca="false">牌譜解析!ED38</f>
        <v>0</v>
      </c>
      <c r="P71" s="1" t="n">
        <f aca="false">牌譜解析!EE38</f>
        <v>0</v>
      </c>
      <c r="Q71" s="1" t="n">
        <f aca="false">牌譜解析!EF38</f>
        <v>0</v>
      </c>
      <c r="R71" s="1" t="n">
        <f aca="false">牌譜解析!EG38</f>
        <v>0</v>
      </c>
      <c r="S71" s="1" t="n">
        <f aca="false">牌譜解析!EH38</f>
        <v>1</v>
      </c>
      <c r="T71" s="1" t="n">
        <f aca="false">牌譜解析!EI38</f>
        <v>0</v>
      </c>
      <c r="U71" s="1" t="n">
        <f aca="false">牌譜解析!EJ38</f>
        <v>0</v>
      </c>
      <c r="V71" s="1" t="n">
        <f aca="false">牌譜解析!EK38</f>
        <v>0</v>
      </c>
      <c r="W71" s="1" t="n">
        <f aca="false">牌譜解析!EL38</f>
        <v>0</v>
      </c>
      <c r="X71" s="1" t="n">
        <f aca="false">牌譜解析!EM38</f>
        <v>0</v>
      </c>
      <c r="Y71" s="1" t="n">
        <f aca="false">牌譜解析!EN38</f>
        <v>0</v>
      </c>
      <c r="Z71" s="1" t="n">
        <f aca="false">牌譜解析!EO38</f>
        <v>0</v>
      </c>
      <c r="AA71" s="1" t="n">
        <f aca="false">牌譜解析!EP38</f>
        <v>0</v>
      </c>
      <c r="AB71" s="1" t="n">
        <f aca="false">牌譜解析!EQ38</f>
        <v>0</v>
      </c>
      <c r="AC71" s="1" t="n">
        <f aca="false">牌譜解析!ER38</f>
        <v>0</v>
      </c>
      <c r="AD71" s="1" t="n">
        <f aca="false">牌譜解析!ES38</f>
        <v>0</v>
      </c>
      <c r="AE71" s="1" t="n">
        <f aca="false">牌譜解析!ET38</f>
        <v>0</v>
      </c>
      <c r="AF71" s="1" t="n">
        <f aca="false">牌譜解析!EU38</f>
        <v>0</v>
      </c>
      <c r="AG71" s="1" t="n">
        <f aca="false">牌譜解析!EV38</f>
        <v>0</v>
      </c>
      <c r="AH71" s="1" t="n">
        <f aca="false">牌譜解析!EW38</f>
        <v>0</v>
      </c>
      <c r="AI71" s="1" t="n">
        <f aca="false">牌譜解析!EX38</f>
        <v>0</v>
      </c>
      <c r="AJ71" s="1" t="n">
        <f aca="false">牌譜解析!EY38</f>
        <v>0</v>
      </c>
      <c r="AK71" s="1" t="n">
        <f aca="false">牌譜解析!EZ38</f>
        <v>0</v>
      </c>
      <c r="AM71" s="16" t="n">
        <v>68</v>
      </c>
      <c r="AN71" s="1" t="n">
        <f aca="false">SUM(D$3:D71)</f>
        <v>3</v>
      </c>
      <c r="AO71" s="1" t="n">
        <f aca="false">SUM(E$3:E71)</f>
        <v>2</v>
      </c>
      <c r="AP71" s="1" t="n">
        <f aca="false">SUM(F$3:F71)</f>
        <v>2</v>
      </c>
      <c r="AQ71" s="1" t="n">
        <f aca="false">SUM(G$3:G71)</f>
        <v>3</v>
      </c>
      <c r="AR71" s="1" t="n">
        <f aca="false">SUM(H$3:H71)</f>
        <v>1</v>
      </c>
      <c r="AS71" s="1" t="n">
        <f aca="false">SUM(I$3:I71)</f>
        <v>1</v>
      </c>
      <c r="AT71" s="1" t="n">
        <f aca="false">SUM(J$3:J71)</f>
        <v>1</v>
      </c>
      <c r="AU71" s="1" t="n">
        <f aca="false">SUM(K$3:K71)</f>
        <v>3</v>
      </c>
      <c r="AV71" s="1" t="n">
        <f aca="false">SUM(L$3:L71)</f>
        <v>3</v>
      </c>
      <c r="AW71" s="1" t="n">
        <f aca="false">SUM(M$3:M71)</f>
        <v>3</v>
      </c>
      <c r="AX71" s="1" t="n">
        <f aca="false">SUM(N$3:N71)</f>
        <v>4</v>
      </c>
      <c r="AY71" s="1" t="n">
        <f aca="false">SUM(O$3:O71)</f>
        <v>3</v>
      </c>
      <c r="AZ71" s="1" t="n">
        <f aca="false">SUM(P$3:P71)</f>
        <v>3</v>
      </c>
      <c r="BA71" s="1" t="n">
        <f aca="false">SUM(Q$3:Q71)</f>
        <v>1</v>
      </c>
      <c r="BB71" s="1" t="n">
        <f aca="false">SUM(R$3:R71)</f>
        <v>3</v>
      </c>
      <c r="BC71" s="1" t="n">
        <f aca="false">SUM(S$3:S71)</f>
        <v>2</v>
      </c>
      <c r="BD71" s="1" t="n">
        <f aca="false">SUM(T$3:T71)</f>
        <v>2</v>
      </c>
      <c r="BE71" s="1" t="n">
        <f aca="false">SUM(U$3:U71)</f>
        <v>3</v>
      </c>
      <c r="BF71" s="1" t="n">
        <f aca="false">SUM(V$3:V71)</f>
        <v>1</v>
      </c>
      <c r="BG71" s="1" t="n">
        <f aca="false">SUM(W$3:W71)</f>
        <v>2</v>
      </c>
      <c r="BH71" s="1" t="n">
        <f aca="false">SUM(X$3:X71)</f>
        <v>1</v>
      </c>
      <c r="BI71" s="1" t="n">
        <f aca="false">SUM(Y$3:Y71)</f>
        <v>0</v>
      </c>
      <c r="BJ71" s="1" t="n">
        <f aca="false">SUM(Z$3:Z71)</f>
        <v>2</v>
      </c>
      <c r="BK71" s="1" t="n">
        <f aca="false">SUM(AA$3:AA71)</f>
        <v>1</v>
      </c>
      <c r="BL71" s="1" t="n">
        <f aca="false">SUM(AB$3:AB71)</f>
        <v>1</v>
      </c>
      <c r="BM71" s="1" t="n">
        <f aca="false">SUM(AC$3:AC71)</f>
        <v>1</v>
      </c>
      <c r="BN71" s="1" t="n">
        <f aca="false">SUM(AD$3:AD71)</f>
        <v>3</v>
      </c>
      <c r="BO71" s="1" t="n">
        <f aca="false">SUM(AE$3:AE71)</f>
        <v>4</v>
      </c>
      <c r="BP71" s="1" t="n">
        <f aca="false">SUM(AF$3:AF71)</f>
        <v>4</v>
      </c>
      <c r="BQ71" s="1" t="n">
        <f aca="false">SUM(AG$3:AG71)</f>
        <v>4</v>
      </c>
      <c r="BR71" s="1" t="n">
        <f aca="false">SUM(AH$3:AH71)</f>
        <v>4</v>
      </c>
      <c r="BS71" s="1" t="n">
        <f aca="false">SUM(AI$3:AI71)</f>
        <v>4</v>
      </c>
      <c r="BT71" s="1" t="n">
        <f aca="false">SUM(AJ$3:AJ71)</f>
        <v>3</v>
      </c>
      <c r="BU71" s="1" t="n">
        <f aca="false">SUM(AK$3:AK71)</f>
        <v>3</v>
      </c>
      <c r="BV71" s="1" t="n">
        <f aca="false">SUM(AN71:BU71)</f>
        <v>81</v>
      </c>
      <c r="BX71" s="16" t="n">
        <v>68</v>
      </c>
      <c r="BY71" s="1" t="n">
        <f aca="false">4-AN71</f>
        <v>1</v>
      </c>
      <c r="BZ71" s="1" t="n">
        <f aca="false">4-AO71</f>
        <v>2</v>
      </c>
      <c r="CA71" s="1" t="n">
        <f aca="false">4-AP71</f>
        <v>2</v>
      </c>
      <c r="CB71" s="1" t="n">
        <f aca="false">4-AQ71</f>
        <v>1</v>
      </c>
      <c r="CC71" s="1" t="n">
        <f aca="false">4-AR71</f>
        <v>3</v>
      </c>
      <c r="CD71" s="1" t="n">
        <f aca="false">4-AS71</f>
        <v>3</v>
      </c>
      <c r="CE71" s="1" t="n">
        <f aca="false">4-AT71</f>
        <v>3</v>
      </c>
      <c r="CF71" s="1" t="n">
        <f aca="false">4-AU71</f>
        <v>1</v>
      </c>
      <c r="CG71" s="1" t="n">
        <f aca="false">4-AV71</f>
        <v>1</v>
      </c>
      <c r="CH71" s="1" t="n">
        <f aca="false">4-AW71</f>
        <v>1</v>
      </c>
      <c r="CI71" s="1" t="n">
        <f aca="false">4-AX71</f>
        <v>0</v>
      </c>
      <c r="CJ71" s="1" t="n">
        <f aca="false">4-AY71</f>
        <v>1</v>
      </c>
      <c r="CK71" s="1" t="n">
        <f aca="false">4-AZ71</f>
        <v>1</v>
      </c>
      <c r="CL71" s="1" t="n">
        <f aca="false">4-BA71</f>
        <v>3</v>
      </c>
      <c r="CM71" s="1" t="n">
        <f aca="false">4-BB71</f>
        <v>1</v>
      </c>
      <c r="CN71" s="1" t="n">
        <f aca="false">4-BC71</f>
        <v>2</v>
      </c>
      <c r="CO71" s="1" t="n">
        <f aca="false">4-BD71</f>
        <v>2</v>
      </c>
      <c r="CP71" s="1" t="n">
        <f aca="false">4-BE71</f>
        <v>1</v>
      </c>
      <c r="CQ71" s="1" t="n">
        <f aca="false">4-BF71</f>
        <v>3</v>
      </c>
      <c r="CR71" s="1" t="n">
        <f aca="false">4-BG71</f>
        <v>2</v>
      </c>
      <c r="CS71" s="1" t="n">
        <f aca="false">4-BH71</f>
        <v>3</v>
      </c>
      <c r="CT71" s="1" t="n">
        <f aca="false">4-BI71</f>
        <v>4</v>
      </c>
      <c r="CU71" s="1" t="n">
        <f aca="false">4-BJ71</f>
        <v>2</v>
      </c>
      <c r="CV71" s="1" t="n">
        <f aca="false">4-BK71</f>
        <v>3</v>
      </c>
      <c r="CW71" s="1" t="n">
        <f aca="false">4-BL71</f>
        <v>3</v>
      </c>
      <c r="CX71" s="1" t="n">
        <f aca="false">4-BM71</f>
        <v>3</v>
      </c>
      <c r="CY71" s="1" t="n">
        <f aca="false">4-BN71</f>
        <v>1</v>
      </c>
      <c r="CZ71" s="1" t="n">
        <f aca="false">4-BO71</f>
        <v>0</v>
      </c>
      <c r="DA71" s="1" t="n">
        <f aca="false">4-BP71</f>
        <v>0</v>
      </c>
      <c r="DB71" s="1" t="n">
        <f aca="false">4-BQ71</f>
        <v>0</v>
      </c>
      <c r="DC71" s="1" t="n">
        <f aca="false">4-BR71</f>
        <v>0</v>
      </c>
      <c r="DD71" s="1" t="n">
        <f aca="false">4-BS71</f>
        <v>0</v>
      </c>
      <c r="DE71" s="1" t="n">
        <f aca="false">4-BT71</f>
        <v>1</v>
      </c>
      <c r="DF71" s="1" t="n">
        <f aca="false">4-BU71</f>
        <v>1</v>
      </c>
      <c r="DH71" s="5" t="n">
        <v>68</v>
      </c>
      <c r="DI71" s="40" t="n">
        <f aca="false">DI70-牌譜解析!GP71</f>
        <v>0</v>
      </c>
      <c r="DJ71" s="13" t="n">
        <f aca="false">DJ70-牌譜解析!GQ71</f>
        <v>0</v>
      </c>
      <c r="DK71" s="13" t="n">
        <f aca="false">DK70-牌譜解析!GR71</f>
        <v>0</v>
      </c>
      <c r="DL71" s="13" t="n">
        <f aca="false">DL70-牌譜解析!GS71</f>
        <v>0</v>
      </c>
      <c r="DM71" s="13" t="n">
        <f aca="false">DM70-牌譜解析!GT71</f>
        <v>0</v>
      </c>
      <c r="DN71" s="13" t="n">
        <f aca="false">DN70-牌譜解析!GU71</f>
        <v>0</v>
      </c>
      <c r="DO71" s="13" t="n">
        <f aca="false">DO70-牌譜解析!GV71</f>
        <v>0</v>
      </c>
      <c r="DP71" s="13" t="n">
        <f aca="false">DP70-牌譜解析!GW71</f>
        <v>0</v>
      </c>
      <c r="DQ71" s="41" t="n">
        <f aca="false">DQ70-牌譜解析!GX71</f>
        <v>0</v>
      </c>
      <c r="DR71" s="40" t="n">
        <f aca="false">DR70-牌譜解析!GY71</f>
        <v>0</v>
      </c>
      <c r="DS71" s="13" t="n">
        <f aca="false">DS70-牌譜解析!GZ71</f>
        <v>0</v>
      </c>
      <c r="DT71" s="13" t="n">
        <f aca="false">DT70-牌譜解析!HA71</f>
        <v>0</v>
      </c>
      <c r="DU71" s="13" t="n">
        <f aca="false">DU70-牌譜解析!HB71</f>
        <v>0</v>
      </c>
      <c r="DV71" s="13" t="n">
        <f aca="false">DV70-牌譜解析!HC71</f>
        <v>0</v>
      </c>
      <c r="DW71" s="13" t="n">
        <f aca="false">DW70-牌譜解析!HD71</f>
        <v>0</v>
      </c>
      <c r="DX71" s="13" t="n">
        <f aca="false">DX70-牌譜解析!HE71</f>
        <v>0</v>
      </c>
      <c r="DY71" s="13" t="n">
        <f aca="false">DY70-牌譜解析!HF71</f>
        <v>0</v>
      </c>
      <c r="DZ71" s="41" t="n">
        <f aca="false">DZ70-牌譜解析!HG71</f>
        <v>0</v>
      </c>
      <c r="EA71" s="40" t="n">
        <f aca="false">EA70-牌譜解析!HH71</f>
        <v>0</v>
      </c>
      <c r="EB71" s="13" t="n">
        <f aca="false">EB70-牌譜解析!HI71</f>
        <v>0</v>
      </c>
      <c r="EC71" s="13" t="n">
        <f aca="false">EC70-牌譜解析!HJ71</f>
        <v>0</v>
      </c>
      <c r="ED71" s="13" t="n">
        <f aca="false">ED70-牌譜解析!HK71</f>
        <v>0</v>
      </c>
      <c r="EE71" s="13" t="n">
        <f aca="false">EE70-牌譜解析!HL71</f>
        <v>0</v>
      </c>
      <c r="EF71" s="13" t="n">
        <f aca="false">EF70-牌譜解析!HM71</f>
        <v>0</v>
      </c>
      <c r="EG71" s="13" t="n">
        <f aca="false">EG70-牌譜解析!HN71</f>
        <v>1</v>
      </c>
      <c r="EH71" s="13" t="n">
        <f aca="false">EH70-牌譜解析!HO71</f>
        <v>0</v>
      </c>
      <c r="EI71" s="41" t="n">
        <f aca="false">EI70-牌譜解析!HP71</f>
        <v>0</v>
      </c>
      <c r="EJ71" s="13" t="n">
        <f aca="false">EJ70-牌譜解析!HQ71</f>
        <v>0</v>
      </c>
      <c r="EK71" s="13" t="n">
        <f aca="false">EK70-牌譜解析!HR71</f>
        <v>0</v>
      </c>
      <c r="EL71" s="13" t="n">
        <f aca="false">EL70-牌譜解析!HS71</f>
        <v>0</v>
      </c>
      <c r="EM71" s="13" t="n">
        <f aca="false">EM70-牌譜解析!HT71</f>
        <v>0</v>
      </c>
      <c r="EN71" s="13" t="n">
        <f aca="false">EN70-牌譜解析!HU71</f>
        <v>0</v>
      </c>
      <c r="EO71" s="13" t="n">
        <f aca="false">EO70-牌譜解析!HV71</f>
        <v>1</v>
      </c>
      <c r="EP71" s="13" t="n">
        <f aca="false">EP70-牌譜解析!HW71</f>
        <v>0</v>
      </c>
      <c r="EQ71" s="16" t="n">
        <f aca="false">SUM(DI71:EP71)</f>
        <v>2</v>
      </c>
    </row>
    <row r="72" customFormat="false" ht="13.5" hidden="false" customHeight="false" outlineLevel="0" collapsed="false">
      <c r="A72" s="1" t="n">
        <v>3</v>
      </c>
      <c r="B72" s="1" t="n">
        <v>18</v>
      </c>
      <c r="C72" s="38" t="n">
        <v>69</v>
      </c>
      <c r="D72" s="1" t="n">
        <f aca="false">牌譜解析!L39</f>
        <v>0</v>
      </c>
      <c r="E72" s="1" t="n">
        <f aca="false">牌譜解析!M39</f>
        <v>0</v>
      </c>
      <c r="F72" s="1" t="n">
        <f aca="false">牌譜解析!N39</f>
        <v>0</v>
      </c>
      <c r="G72" s="1" t="n">
        <f aca="false">牌譜解析!O39</f>
        <v>0</v>
      </c>
      <c r="H72" s="1" t="n">
        <f aca="false">牌譜解析!P39</f>
        <v>0</v>
      </c>
      <c r="I72" s="1" t="n">
        <f aca="false">牌譜解析!Q39</f>
        <v>0</v>
      </c>
      <c r="J72" s="1" t="n">
        <f aca="false">牌譜解析!R39</f>
        <v>0</v>
      </c>
      <c r="K72" s="1" t="n">
        <f aca="false">牌譜解析!S39</f>
        <v>0</v>
      </c>
      <c r="L72" s="1" t="n">
        <f aca="false">牌譜解析!T39</f>
        <v>0</v>
      </c>
      <c r="M72" s="1" t="n">
        <f aca="false">牌譜解析!U39</f>
        <v>0</v>
      </c>
      <c r="N72" s="1" t="n">
        <f aca="false">牌譜解析!V39</f>
        <v>0</v>
      </c>
      <c r="O72" s="1" t="n">
        <f aca="false">牌譜解析!W39</f>
        <v>0</v>
      </c>
      <c r="P72" s="1" t="n">
        <f aca="false">牌譜解析!X39</f>
        <v>0</v>
      </c>
      <c r="Q72" s="1" t="n">
        <f aca="false">牌譜解析!Y39</f>
        <v>0</v>
      </c>
      <c r="R72" s="1" t="n">
        <f aca="false">牌譜解析!Z39</f>
        <v>0</v>
      </c>
      <c r="S72" s="1" t="n">
        <f aca="false">牌譜解析!AA39</f>
        <v>0</v>
      </c>
      <c r="T72" s="1" t="n">
        <f aca="false">牌譜解析!AB39</f>
        <v>0</v>
      </c>
      <c r="U72" s="1" t="n">
        <f aca="false">牌譜解析!AC39</f>
        <v>0</v>
      </c>
      <c r="V72" s="1" t="n">
        <f aca="false">牌譜解析!AD39</f>
        <v>0</v>
      </c>
      <c r="W72" s="1" t="n">
        <f aca="false">牌譜解析!AE39</f>
        <v>0</v>
      </c>
      <c r="X72" s="1" t="n">
        <f aca="false">牌譜解析!AF39</f>
        <v>0</v>
      </c>
      <c r="Y72" s="1" t="n">
        <f aca="false">牌譜解析!AG39</f>
        <v>0</v>
      </c>
      <c r="Z72" s="1" t="n">
        <f aca="false">牌譜解析!AH39</f>
        <v>0</v>
      </c>
      <c r="AA72" s="1" t="n">
        <f aca="false">牌譜解析!AI39</f>
        <v>0</v>
      </c>
      <c r="AB72" s="1" t="n">
        <f aca="false">牌譜解析!AJ39</f>
        <v>1</v>
      </c>
      <c r="AC72" s="1" t="n">
        <f aca="false">牌譜解析!AK39</f>
        <v>0</v>
      </c>
      <c r="AD72" s="1" t="n">
        <f aca="false">牌譜解析!AL39</f>
        <v>0</v>
      </c>
      <c r="AE72" s="1" t="n">
        <f aca="false">牌譜解析!AM39</f>
        <v>0</v>
      </c>
      <c r="AF72" s="1" t="n">
        <f aca="false">牌譜解析!AN39</f>
        <v>0</v>
      </c>
      <c r="AG72" s="1" t="n">
        <f aca="false">牌譜解析!AO39</f>
        <v>0</v>
      </c>
      <c r="AH72" s="1" t="n">
        <f aca="false">牌譜解析!AP39</f>
        <v>0</v>
      </c>
      <c r="AI72" s="1" t="n">
        <f aca="false">牌譜解析!AQ39</f>
        <v>0</v>
      </c>
      <c r="AJ72" s="1" t="n">
        <f aca="false">牌譜解析!AR39</f>
        <v>0</v>
      </c>
      <c r="AK72" s="1" t="n">
        <f aca="false">牌譜解析!AS39</f>
        <v>0</v>
      </c>
      <c r="AM72" s="38" t="n">
        <v>69</v>
      </c>
      <c r="AN72" s="1" t="n">
        <f aca="false">SUM(D$3:D72)</f>
        <v>3</v>
      </c>
      <c r="AO72" s="1" t="n">
        <f aca="false">SUM(E$3:E72)</f>
        <v>2</v>
      </c>
      <c r="AP72" s="1" t="n">
        <f aca="false">SUM(F$3:F72)</f>
        <v>2</v>
      </c>
      <c r="AQ72" s="1" t="n">
        <f aca="false">SUM(G$3:G72)</f>
        <v>3</v>
      </c>
      <c r="AR72" s="1" t="n">
        <f aca="false">SUM(H$3:H72)</f>
        <v>1</v>
      </c>
      <c r="AS72" s="1" t="n">
        <f aca="false">SUM(I$3:I72)</f>
        <v>1</v>
      </c>
      <c r="AT72" s="1" t="n">
        <f aca="false">SUM(J$3:J72)</f>
        <v>1</v>
      </c>
      <c r="AU72" s="1" t="n">
        <f aca="false">SUM(K$3:K72)</f>
        <v>3</v>
      </c>
      <c r="AV72" s="1" t="n">
        <f aca="false">SUM(L$3:L72)</f>
        <v>3</v>
      </c>
      <c r="AW72" s="1" t="n">
        <f aca="false">SUM(M$3:M72)</f>
        <v>3</v>
      </c>
      <c r="AX72" s="1" t="n">
        <f aca="false">SUM(N$3:N72)</f>
        <v>4</v>
      </c>
      <c r="AY72" s="1" t="n">
        <f aca="false">SUM(O$3:O72)</f>
        <v>3</v>
      </c>
      <c r="AZ72" s="1" t="n">
        <f aca="false">SUM(P$3:P72)</f>
        <v>3</v>
      </c>
      <c r="BA72" s="1" t="n">
        <f aca="false">SUM(Q$3:Q72)</f>
        <v>1</v>
      </c>
      <c r="BB72" s="1" t="n">
        <f aca="false">SUM(R$3:R72)</f>
        <v>3</v>
      </c>
      <c r="BC72" s="1" t="n">
        <f aca="false">SUM(S$3:S72)</f>
        <v>2</v>
      </c>
      <c r="BD72" s="1" t="n">
        <f aca="false">SUM(T$3:T72)</f>
        <v>2</v>
      </c>
      <c r="BE72" s="1" t="n">
        <f aca="false">SUM(U$3:U72)</f>
        <v>3</v>
      </c>
      <c r="BF72" s="1" t="n">
        <f aca="false">SUM(V$3:V72)</f>
        <v>1</v>
      </c>
      <c r="BG72" s="1" t="n">
        <f aca="false">SUM(W$3:W72)</f>
        <v>2</v>
      </c>
      <c r="BH72" s="1" t="n">
        <f aca="false">SUM(X$3:X72)</f>
        <v>1</v>
      </c>
      <c r="BI72" s="1" t="n">
        <f aca="false">SUM(Y$3:Y72)</f>
        <v>0</v>
      </c>
      <c r="BJ72" s="1" t="n">
        <f aca="false">SUM(Z$3:Z72)</f>
        <v>2</v>
      </c>
      <c r="BK72" s="1" t="n">
        <f aca="false">SUM(AA$3:AA72)</f>
        <v>1</v>
      </c>
      <c r="BL72" s="1" t="n">
        <f aca="false">SUM(AB$3:AB72)</f>
        <v>2</v>
      </c>
      <c r="BM72" s="1" t="n">
        <f aca="false">SUM(AC$3:AC72)</f>
        <v>1</v>
      </c>
      <c r="BN72" s="1" t="n">
        <f aca="false">SUM(AD$3:AD72)</f>
        <v>3</v>
      </c>
      <c r="BO72" s="1" t="n">
        <f aca="false">SUM(AE$3:AE72)</f>
        <v>4</v>
      </c>
      <c r="BP72" s="1" t="n">
        <f aca="false">SUM(AF$3:AF72)</f>
        <v>4</v>
      </c>
      <c r="BQ72" s="1" t="n">
        <f aca="false">SUM(AG$3:AG72)</f>
        <v>4</v>
      </c>
      <c r="BR72" s="1" t="n">
        <f aca="false">SUM(AH$3:AH72)</f>
        <v>4</v>
      </c>
      <c r="BS72" s="1" t="n">
        <f aca="false">SUM(AI$3:AI72)</f>
        <v>4</v>
      </c>
      <c r="BT72" s="1" t="n">
        <f aca="false">SUM(AJ$3:AJ72)</f>
        <v>3</v>
      </c>
      <c r="BU72" s="1" t="n">
        <f aca="false">SUM(AK$3:AK72)</f>
        <v>3</v>
      </c>
      <c r="BV72" s="1" t="n">
        <f aca="false">SUM(AN72:BU72)</f>
        <v>82</v>
      </c>
      <c r="BX72" s="38" t="n">
        <v>69</v>
      </c>
      <c r="BY72" s="1" t="n">
        <f aca="false">4-AN72</f>
        <v>1</v>
      </c>
      <c r="BZ72" s="1" t="n">
        <f aca="false">4-AO72</f>
        <v>2</v>
      </c>
      <c r="CA72" s="1" t="n">
        <f aca="false">4-AP72</f>
        <v>2</v>
      </c>
      <c r="CB72" s="1" t="n">
        <f aca="false">4-AQ72</f>
        <v>1</v>
      </c>
      <c r="CC72" s="1" t="n">
        <f aca="false">4-AR72</f>
        <v>3</v>
      </c>
      <c r="CD72" s="1" t="n">
        <f aca="false">4-AS72</f>
        <v>3</v>
      </c>
      <c r="CE72" s="1" t="n">
        <f aca="false">4-AT72</f>
        <v>3</v>
      </c>
      <c r="CF72" s="1" t="n">
        <f aca="false">4-AU72</f>
        <v>1</v>
      </c>
      <c r="CG72" s="1" t="n">
        <f aca="false">4-AV72</f>
        <v>1</v>
      </c>
      <c r="CH72" s="1" t="n">
        <f aca="false">4-AW72</f>
        <v>1</v>
      </c>
      <c r="CI72" s="1" t="n">
        <f aca="false">4-AX72</f>
        <v>0</v>
      </c>
      <c r="CJ72" s="1" t="n">
        <f aca="false">4-AY72</f>
        <v>1</v>
      </c>
      <c r="CK72" s="1" t="n">
        <f aca="false">4-AZ72</f>
        <v>1</v>
      </c>
      <c r="CL72" s="1" t="n">
        <f aca="false">4-BA72</f>
        <v>3</v>
      </c>
      <c r="CM72" s="1" t="n">
        <f aca="false">4-BB72</f>
        <v>1</v>
      </c>
      <c r="CN72" s="1" t="n">
        <f aca="false">4-BC72</f>
        <v>2</v>
      </c>
      <c r="CO72" s="1" t="n">
        <f aca="false">4-BD72</f>
        <v>2</v>
      </c>
      <c r="CP72" s="1" t="n">
        <f aca="false">4-BE72</f>
        <v>1</v>
      </c>
      <c r="CQ72" s="1" t="n">
        <f aca="false">4-BF72</f>
        <v>3</v>
      </c>
      <c r="CR72" s="1" t="n">
        <f aca="false">4-BG72</f>
        <v>2</v>
      </c>
      <c r="CS72" s="1" t="n">
        <f aca="false">4-BH72</f>
        <v>3</v>
      </c>
      <c r="CT72" s="1" t="n">
        <f aca="false">4-BI72</f>
        <v>4</v>
      </c>
      <c r="CU72" s="1" t="n">
        <f aca="false">4-BJ72</f>
        <v>2</v>
      </c>
      <c r="CV72" s="1" t="n">
        <f aca="false">4-BK72</f>
        <v>3</v>
      </c>
      <c r="CW72" s="1" t="n">
        <f aca="false">4-BL72</f>
        <v>2</v>
      </c>
      <c r="CX72" s="1" t="n">
        <f aca="false">4-BM72</f>
        <v>3</v>
      </c>
      <c r="CY72" s="1" t="n">
        <f aca="false">4-BN72</f>
        <v>1</v>
      </c>
      <c r="CZ72" s="1" t="n">
        <f aca="false">4-BO72</f>
        <v>0</v>
      </c>
      <c r="DA72" s="1" t="n">
        <f aca="false">4-BP72</f>
        <v>0</v>
      </c>
      <c r="DB72" s="1" t="n">
        <f aca="false">4-BQ72</f>
        <v>0</v>
      </c>
      <c r="DC72" s="1" t="n">
        <f aca="false">4-BR72</f>
        <v>0</v>
      </c>
      <c r="DD72" s="1" t="n">
        <f aca="false">4-BS72</f>
        <v>0</v>
      </c>
      <c r="DE72" s="1" t="n">
        <f aca="false">4-BT72</f>
        <v>1</v>
      </c>
      <c r="DF72" s="1" t="n">
        <f aca="false">4-BU72</f>
        <v>1</v>
      </c>
      <c r="DH72" s="39" t="n">
        <v>69</v>
      </c>
      <c r="DI72" s="40" t="n">
        <f aca="false">DI71-牌譜解析!GP72</f>
        <v>0</v>
      </c>
      <c r="DJ72" s="13" t="n">
        <f aca="false">DJ71-牌譜解析!GQ72</f>
        <v>0</v>
      </c>
      <c r="DK72" s="13" t="n">
        <f aca="false">DK71-牌譜解析!GR72</f>
        <v>0</v>
      </c>
      <c r="DL72" s="13" t="n">
        <f aca="false">DL71-牌譜解析!GS72</f>
        <v>0</v>
      </c>
      <c r="DM72" s="13" t="n">
        <f aca="false">DM71-牌譜解析!GT72</f>
        <v>0</v>
      </c>
      <c r="DN72" s="13" t="n">
        <f aca="false">DN71-牌譜解析!GU72</f>
        <v>0</v>
      </c>
      <c r="DO72" s="13" t="n">
        <f aca="false">DO71-牌譜解析!GV72</f>
        <v>0</v>
      </c>
      <c r="DP72" s="13" t="n">
        <f aca="false">DP71-牌譜解析!GW72</f>
        <v>0</v>
      </c>
      <c r="DQ72" s="41" t="n">
        <f aca="false">DQ71-牌譜解析!GX72</f>
        <v>0</v>
      </c>
      <c r="DR72" s="40" t="n">
        <f aca="false">DR71-牌譜解析!GY72</f>
        <v>0</v>
      </c>
      <c r="DS72" s="13" t="n">
        <f aca="false">DS71-牌譜解析!GZ72</f>
        <v>0</v>
      </c>
      <c r="DT72" s="13" t="n">
        <f aca="false">DT71-牌譜解析!HA72</f>
        <v>0</v>
      </c>
      <c r="DU72" s="13" t="n">
        <f aca="false">DU71-牌譜解析!HB72</f>
        <v>0</v>
      </c>
      <c r="DV72" s="13" t="n">
        <f aca="false">DV71-牌譜解析!HC72</f>
        <v>0</v>
      </c>
      <c r="DW72" s="13" t="n">
        <f aca="false">DW71-牌譜解析!HD72</f>
        <v>0</v>
      </c>
      <c r="DX72" s="13" t="n">
        <f aca="false">DX71-牌譜解析!HE72</f>
        <v>0</v>
      </c>
      <c r="DY72" s="13" t="n">
        <f aca="false">DY71-牌譜解析!HF72</f>
        <v>0</v>
      </c>
      <c r="DZ72" s="41" t="n">
        <f aca="false">DZ71-牌譜解析!HG72</f>
        <v>0</v>
      </c>
      <c r="EA72" s="40" t="n">
        <f aca="false">EA71-牌譜解析!HH72</f>
        <v>0</v>
      </c>
      <c r="EB72" s="13" t="n">
        <f aca="false">EB71-牌譜解析!HI72</f>
        <v>0</v>
      </c>
      <c r="EC72" s="13" t="n">
        <f aca="false">EC71-牌譜解析!HJ72</f>
        <v>0</v>
      </c>
      <c r="ED72" s="13" t="n">
        <f aca="false">ED71-牌譜解析!HK72</f>
        <v>0</v>
      </c>
      <c r="EE72" s="13" t="n">
        <f aca="false">EE71-牌譜解析!HL72</f>
        <v>0</v>
      </c>
      <c r="EF72" s="13" t="n">
        <f aca="false">EF71-牌譜解析!HM72</f>
        <v>0</v>
      </c>
      <c r="EG72" s="13" t="n">
        <f aca="false">EG71-牌譜解析!HN72</f>
        <v>0</v>
      </c>
      <c r="EH72" s="13" t="n">
        <f aca="false">EH71-牌譜解析!HO72</f>
        <v>0</v>
      </c>
      <c r="EI72" s="41" t="n">
        <f aca="false">EI71-牌譜解析!HP72</f>
        <v>0</v>
      </c>
      <c r="EJ72" s="13" t="n">
        <f aca="false">EJ71-牌譜解析!HQ72</f>
        <v>0</v>
      </c>
      <c r="EK72" s="13" t="n">
        <f aca="false">EK71-牌譜解析!HR72</f>
        <v>0</v>
      </c>
      <c r="EL72" s="13" t="n">
        <f aca="false">EL71-牌譜解析!HS72</f>
        <v>0</v>
      </c>
      <c r="EM72" s="13" t="n">
        <f aca="false">EM71-牌譜解析!HT72</f>
        <v>0</v>
      </c>
      <c r="EN72" s="13" t="n">
        <f aca="false">EN71-牌譜解析!HU72</f>
        <v>0</v>
      </c>
      <c r="EO72" s="13" t="n">
        <f aca="false">EO71-牌譜解析!HV72</f>
        <v>1</v>
      </c>
      <c r="EP72" s="13" t="n">
        <f aca="false">EP71-牌譜解析!HW72</f>
        <v>0</v>
      </c>
      <c r="EQ72" s="16" t="n">
        <f aca="false">SUM(DI72:EP72)</f>
        <v>1</v>
      </c>
    </row>
    <row r="73" customFormat="false" ht="14.25" hidden="false" customHeight="false" outlineLevel="0" collapsed="false">
      <c r="A73" s="1" t="n">
        <v>4</v>
      </c>
      <c r="C73" s="19" t="n">
        <v>70</v>
      </c>
      <c r="D73" s="1" t="n">
        <f aca="false">牌譜解析!AW40</f>
        <v>0</v>
      </c>
      <c r="E73" s="1" t="n">
        <f aca="false">牌譜解析!AX40</f>
        <v>0</v>
      </c>
      <c r="F73" s="1" t="n">
        <f aca="false">牌譜解析!AY40</f>
        <v>0</v>
      </c>
      <c r="G73" s="1" t="n">
        <f aca="false">牌譜解析!AZ40</f>
        <v>0</v>
      </c>
      <c r="H73" s="1" t="n">
        <f aca="false">牌譜解析!BA40</f>
        <v>0</v>
      </c>
      <c r="I73" s="1" t="n">
        <f aca="false">牌譜解析!BB40</f>
        <v>0</v>
      </c>
      <c r="J73" s="1" t="n">
        <f aca="false">牌譜解析!BC40</f>
        <v>0</v>
      </c>
      <c r="K73" s="1" t="n">
        <f aca="false">牌譜解析!BD40</f>
        <v>0</v>
      </c>
      <c r="L73" s="1" t="n">
        <f aca="false">牌譜解析!BE40</f>
        <v>0</v>
      </c>
      <c r="M73" s="1" t="n">
        <f aca="false">牌譜解析!BF40</f>
        <v>0</v>
      </c>
      <c r="N73" s="1" t="n">
        <f aca="false">牌譜解析!BG40</f>
        <v>0</v>
      </c>
      <c r="O73" s="1" t="n">
        <f aca="false">牌譜解析!BH40</f>
        <v>0</v>
      </c>
      <c r="P73" s="1" t="n">
        <f aca="false">牌譜解析!BI40</f>
        <v>0</v>
      </c>
      <c r="Q73" s="1" t="n">
        <f aca="false">牌譜解析!BJ40</f>
        <v>0</v>
      </c>
      <c r="R73" s="1" t="n">
        <f aca="false">牌譜解析!BK40</f>
        <v>0</v>
      </c>
      <c r="S73" s="1" t="n">
        <f aca="false">牌譜解析!BL40</f>
        <v>0</v>
      </c>
      <c r="T73" s="1" t="n">
        <f aca="false">牌譜解析!BM40</f>
        <v>0</v>
      </c>
      <c r="U73" s="1" t="n">
        <f aca="false">牌譜解析!BN40</f>
        <v>0</v>
      </c>
      <c r="V73" s="1" t="n">
        <f aca="false">牌譜解析!BO40</f>
        <v>0</v>
      </c>
      <c r="W73" s="1" t="n">
        <f aca="false">牌譜解析!BP40</f>
        <v>0</v>
      </c>
      <c r="X73" s="1" t="n">
        <f aca="false">牌譜解析!BQ40</f>
        <v>0</v>
      </c>
      <c r="Y73" s="1" t="n">
        <f aca="false">牌譜解析!BR40</f>
        <v>0</v>
      </c>
      <c r="Z73" s="1" t="n">
        <f aca="false">牌譜解析!BS40</f>
        <v>0</v>
      </c>
      <c r="AA73" s="1" t="n">
        <f aca="false">牌譜解析!BT40</f>
        <v>0</v>
      </c>
      <c r="AB73" s="1" t="n">
        <f aca="false">牌譜解析!BU40</f>
        <v>0</v>
      </c>
      <c r="AC73" s="1" t="n">
        <f aca="false">牌譜解析!BV40</f>
        <v>0</v>
      </c>
      <c r="AD73" s="1" t="n">
        <f aca="false">牌譜解析!BW40</f>
        <v>0</v>
      </c>
      <c r="AE73" s="1" t="n">
        <f aca="false">牌譜解析!BX40</f>
        <v>0</v>
      </c>
      <c r="AF73" s="1" t="n">
        <f aca="false">牌譜解析!BY40</f>
        <v>0</v>
      </c>
      <c r="AG73" s="1" t="n">
        <f aca="false">牌譜解析!BZ40</f>
        <v>0</v>
      </c>
      <c r="AH73" s="1" t="n">
        <f aca="false">牌譜解析!CA40</f>
        <v>0</v>
      </c>
      <c r="AI73" s="1" t="n">
        <f aca="false">牌譜解析!CB40</f>
        <v>0</v>
      </c>
      <c r="AJ73" s="1" t="n">
        <f aca="false">牌譜解析!CC40</f>
        <v>1</v>
      </c>
      <c r="AK73" s="1" t="n">
        <f aca="false">牌譜解析!CD40</f>
        <v>0</v>
      </c>
      <c r="AM73" s="19" t="n">
        <v>70</v>
      </c>
      <c r="AN73" s="1" t="n">
        <f aca="false">SUM(D$3:D73)</f>
        <v>3</v>
      </c>
      <c r="AO73" s="1" t="n">
        <f aca="false">SUM(E$3:E73)</f>
        <v>2</v>
      </c>
      <c r="AP73" s="1" t="n">
        <f aca="false">SUM(F$3:F73)</f>
        <v>2</v>
      </c>
      <c r="AQ73" s="1" t="n">
        <f aca="false">SUM(G$3:G73)</f>
        <v>3</v>
      </c>
      <c r="AR73" s="1" t="n">
        <f aca="false">SUM(H$3:H73)</f>
        <v>1</v>
      </c>
      <c r="AS73" s="1" t="n">
        <f aca="false">SUM(I$3:I73)</f>
        <v>1</v>
      </c>
      <c r="AT73" s="1" t="n">
        <f aca="false">SUM(J$3:J73)</f>
        <v>1</v>
      </c>
      <c r="AU73" s="1" t="n">
        <f aca="false">SUM(K$3:K73)</f>
        <v>3</v>
      </c>
      <c r="AV73" s="1" t="n">
        <f aca="false">SUM(L$3:L73)</f>
        <v>3</v>
      </c>
      <c r="AW73" s="1" t="n">
        <f aca="false">SUM(M$3:M73)</f>
        <v>3</v>
      </c>
      <c r="AX73" s="1" t="n">
        <f aca="false">SUM(N$3:N73)</f>
        <v>4</v>
      </c>
      <c r="AY73" s="1" t="n">
        <f aca="false">SUM(O$3:O73)</f>
        <v>3</v>
      </c>
      <c r="AZ73" s="1" t="n">
        <f aca="false">SUM(P$3:P73)</f>
        <v>3</v>
      </c>
      <c r="BA73" s="1" t="n">
        <f aca="false">SUM(Q$3:Q73)</f>
        <v>1</v>
      </c>
      <c r="BB73" s="1" t="n">
        <f aca="false">SUM(R$3:R73)</f>
        <v>3</v>
      </c>
      <c r="BC73" s="1" t="n">
        <f aca="false">SUM(S$3:S73)</f>
        <v>2</v>
      </c>
      <c r="BD73" s="1" t="n">
        <f aca="false">SUM(T$3:T73)</f>
        <v>2</v>
      </c>
      <c r="BE73" s="1" t="n">
        <f aca="false">SUM(U$3:U73)</f>
        <v>3</v>
      </c>
      <c r="BF73" s="1" t="n">
        <f aca="false">SUM(V$3:V73)</f>
        <v>1</v>
      </c>
      <c r="BG73" s="1" t="n">
        <f aca="false">SUM(W$3:W73)</f>
        <v>2</v>
      </c>
      <c r="BH73" s="1" t="n">
        <f aca="false">SUM(X$3:X73)</f>
        <v>1</v>
      </c>
      <c r="BI73" s="1" t="n">
        <f aca="false">SUM(Y$3:Y73)</f>
        <v>0</v>
      </c>
      <c r="BJ73" s="1" t="n">
        <f aca="false">SUM(Z$3:Z73)</f>
        <v>2</v>
      </c>
      <c r="BK73" s="1" t="n">
        <f aca="false">SUM(AA$3:AA73)</f>
        <v>1</v>
      </c>
      <c r="BL73" s="1" t="n">
        <f aca="false">SUM(AB$3:AB73)</f>
        <v>2</v>
      </c>
      <c r="BM73" s="1" t="n">
        <f aca="false">SUM(AC$3:AC73)</f>
        <v>1</v>
      </c>
      <c r="BN73" s="1" t="n">
        <f aca="false">SUM(AD$3:AD73)</f>
        <v>3</v>
      </c>
      <c r="BO73" s="1" t="n">
        <f aca="false">SUM(AE$3:AE73)</f>
        <v>4</v>
      </c>
      <c r="BP73" s="1" t="n">
        <f aca="false">SUM(AF$3:AF73)</f>
        <v>4</v>
      </c>
      <c r="BQ73" s="1" t="n">
        <f aca="false">SUM(AG$3:AG73)</f>
        <v>4</v>
      </c>
      <c r="BR73" s="1" t="n">
        <f aca="false">SUM(AH$3:AH73)</f>
        <v>4</v>
      </c>
      <c r="BS73" s="1" t="n">
        <f aca="false">SUM(AI$3:AI73)</f>
        <v>4</v>
      </c>
      <c r="BT73" s="1" t="n">
        <f aca="false">SUM(AJ$3:AJ73)</f>
        <v>4</v>
      </c>
      <c r="BU73" s="1" t="n">
        <f aca="false">SUM(AK$3:AK73)</f>
        <v>3</v>
      </c>
      <c r="BV73" s="1" t="n">
        <f aca="false">SUM(AN73:BU73)</f>
        <v>83</v>
      </c>
      <c r="BX73" s="19" t="n">
        <v>70</v>
      </c>
      <c r="BY73" s="1" t="n">
        <f aca="false">4-AN73</f>
        <v>1</v>
      </c>
      <c r="BZ73" s="1" t="n">
        <f aca="false">4-AO73</f>
        <v>2</v>
      </c>
      <c r="CA73" s="1" t="n">
        <f aca="false">4-AP73</f>
        <v>2</v>
      </c>
      <c r="CB73" s="1" t="n">
        <f aca="false">4-AQ73</f>
        <v>1</v>
      </c>
      <c r="CC73" s="1" t="n">
        <f aca="false">4-AR73</f>
        <v>3</v>
      </c>
      <c r="CD73" s="1" t="n">
        <f aca="false">4-AS73</f>
        <v>3</v>
      </c>
      <c r="CE73" s="1" t="n">
        <f aca="false">4-AT73</f>
        <v>3</v>
      </c>
      <c r="CF73" s="1" t="n">
        <f aca="false">4-AU73</f>
        <v>1</v>
      </c>
      <c r="CG73" s="1" t="n">
        <f aca="false">4-AV73</f>
        <v>1</v>
      </c>
      <c r="CH73" s="1" t="n">
        <f aca="false">4-AW73</f>
        <v>1</v>
      </c>
      <c r="CI73" s="1" t="n">
        <f aca="false">4-AX73</f>
        <v>0</v>
      </c>
      <c r="CJ73" s="1" t="n">
        <f aca="false">4-AY73</f>
        <v>1</v>
      </c>
      <c r="CK73" s="1" t="n">
        <f aca="false">4-AZ73</f>
        <v>1</v>
      </c>
      <c r="CL73" s="1" t="n">
        <f aca="false">4-BA73</f>
        <v>3</v>
      </c>
      <c r="CM73" s="1" t="n">
        <f aca="false">4-BB73</f>
        <v>1</v>
      </c>
      <c r="CN73" s="1" t="n">
        <f aca="false">4-BC73</f>
        <v>2</v>
      </c>
      <c r="CO73" s="1" t="n">
        <f aca="false">4-BD73</f>
        <v>2</v>
      </c>
      <c r="CP73" s="1" t="n">
        <f aca="false">4-BE73</f>
        <v>1</v>
      </c>
      <c r="CQ73" s="1" t="n">
        <f aca="false">4-BF73</f>
        <v>3</v>
      </c>
      <c r="CR73" s="1" t="n">
        <f aca="false">4-BG73</f>
        <v>2</v>
      </c>
      <c r="CS73" s="1" t="n">
        <f aca="false">4-BH73</f>
        <v>3</v>
      </c>
      <c r="CT73" s="1" t="n">
        <f aca="false">4-BI73</f>
        <v>4</v>
      </c>
      <c r="CU73" s="1" t="n">
        <f aca="false">4-BJ73</f>
        <v>2</v>
      </c>
      <c r="CV73" s="1" t="n">
        <f aca="false">4-BK73</f>
        <v>3</v>
      </c>
      <c r="CW73" s="1" t="n">
        <f aca="false">4-BL73</f>
        <v>2</v>
      </c>
      <c r="CX73" s="1" t="n">
        <f aca="false">4-BM73</f>
        <v>3</v>
      </c>
      <c r="CY73" s="1" t="n">
        <f aca="false">4-BN73</f>
        <v>1</v>
      </c>
      <c r="CZ73" s="1" t="n">
        <f aca="false">4-BO73</f>
        <v>0</v>
      </c>
      <c r="DA73" s="1" t="n">
        <f aca="false">4-BP73</f>
        <v>0</v>
      </c>
      <c r="DB73" s="1" t="n">
        <f aca="false">4-BQ73</f>
        <v>0</v>
      </c>
      <c r="DC73" s="1" t="n">
        <f aca="false">4-BR73</f>
        <v>0</v>
      </c>
      <c r="DD73" s="1" t="n">
        <f aca="false">4-BS73</f>
        <v>0</v>
      </c>
      <c r="DE73" s="1" t="n">
        <f aca="false">4-BT73</f>
        <v>0</v>
      </c>
      <c r="DF73" s="1" t="n">
        <f aca="false">4-BU73</f>
        <v>1</v>
      </c>
      <c r="DH73" s="7" t="n">
        <v>70</v>
      </c>
      <c r="DI73" s="42" t="n">
        <f aca="false">DI72-牌譜解析!GP73</f>
        <v>0</v>
      </c>
      <c r="DJ73" s="43" t="n">
        <f aca="false">DJ72-牌譜解析!GQ73</f>
        <v>0</v>
      </c>
      <c r="DK73" s="43" t="n">
        <f aca="false">DK72-牌譜解析!GR73</f>
        <v>0</v>
      </c>
      <c r="DL73" s="43" t="n">
        <f aca="false">DL72-牌譜解析!GS73</f>
        <v>0</v>
      </c>
      <c r="DM73" s="43" t="n">
        <f aca="false">DM72-牌譜解析!GT73</f>
        <v>0</v>
      </c>
      <c r="DN73" s="43" t="n">
        <f aca="false">DN72-牌譜解析!GU73</f>
        <v>0</v>
      </c>
      <c r="DO73" s="43" t="n">
        <f aca="false">DO72-牌譜解析!GV73</f>
        <v>0</v>
      </c>
      <c r="DP73" s="43" t="n">
        <f aca="false">DP72-牌譜解析!GW73</f>
        <v>0</v>
      </c>
      <c r="DQ73" s="44" t="n">
        <f aca="false">DQ72-牌譜解析!GX73</f>
        <v>0</v>
      </c>
      <c r="DR73" s="42" t="n">
        <f aca="false">DR72-牌譜解析!GY73</f>
        <v>0</v>
      </c>
      <c r="DS73" s="43" t="n">
        <f aca="false">DS72-牌譜解析!GZ73</f>
        <v>0</v>
      </c>
      <c r="DT73" s="43" t="n">
        <f aca="false">DT72-牌譜解析!HA73</f>
        <v>0</v>
      </c>
      <c r="DU73" s="43" t="n">
        <f aca="false">DU72-牌譜解析!HB73</f>
        <v>0</v>
      </c>
      <c r="DV73" s="43" t="n">
        <f aca="false">DV72-牌譜解析!HC73</f>
        <v>0</v>
      </c>
      <c r="DW73" s="43" t="n">
        <f aca="false">DW72-牌譜解析!HD73</f>
        <v>0</v>
      </c>
      <c r="DX73" s="43" t="n">
        <f aca="false">DX72-牌譜解析!HE73</f>
        <v>0</v>
      </c>
      <c r="DY73" s="43" t="n">
        <f aca="false">DY72-牌譜解析!HF73</f>
        <v>0</v>
      </c>
      <c r="DZ73" s="44" t="n">
        <f aca="false">DZ72-牌譜解析!HG73</f>
        <v>0</v>
      </c>
      <c r="EA73" s="42" t="n">
        <f aca="false">EA72-牌譜解析!HH73</f>
        <v>0</v>
      </c>
      <c r="EB73" s="43" t="n">
        <f aca="false">EB72-牌譜解析!HI73</f>
        <v>0</v>
      </c>
      <c r="EC73" s="43" t="n">
        <f aca="false">EC72-牌譜解析!HJ73</f>
        <v>0</v>
      </c>
      <c r="ED73" s="43" t="n">
        <f aca="false">ED72-牌譜解析!HK73</f>
        <v>0</v>
      </c>
      <c r="EE73" s="43" t="n">
        <f aca="false">EE72-牌譜解析!HL73</f>
        <v>0</v>
      </c>
      <c r="EF73" s="43" t="n">
        <f aca="false">EF72-牌譜解析!HM73</f>
        <v>0</v>
      </c>
      <c r="EG73" s="43" t="n">
        <f aca="false">EG72-牌譜解析!HN73</f>
        <v>0</v>
      </c>
      <c r="EH73" s="43" t="n">
        <f aca="false">EH72-牌譜解析!HO73</f>
        <v>0</v>
      </c>
      <c r="EI73" s="44" t="n">
        <f aca="false">EI72-牌譜解析!HP73</f>
        <v>0</v>
      </c>
      <c r="EJ73" s="13" t="n">
        <f aca="false">EJ72-牌譜解析!HQ73</f>
        <v>0</v>
      </c>
      <c r="EK73" s="13" t="n">
        <f aca="false">EK72-牌譜解析!HR73</f>
        <v>0</v>
      </c>
      <c r="EL73" s="13" t="n">
        <f aca="false">EL72-牌譜解析!HS73</f>
        <v>0</v>
      </c>
      <c r="EM73" s="13" t="n">
        <f aca="false">EM72-牌譜解析!HT73</f>
        <v>0</v>
      </c>
      <c r="EN73" s="13" t="n">
        <f aca="false">EN72-牌譜解析!HU73</f>
        <v>0</v>
      </c>
      <c r="EO73" s="13" t="n">
        <f aca="false">EO72-牌譜解析!HV73</f>
        <v>0</v>
      </c>
      <c r="EP73" s="13" t="n">
        <f aca="false">EP72-牌譜解析!HW73</f>
        <v>0</v>
      </c>
      <c r="EQ73" s="19" t="n">
        <f aca="false">SUM(DI73:EP73)</f>
        <v>0</v>
      </c>
    </row>
  </sheetData>
  <mergeCells count="2">
    <mergeCell ref="AN1:AO1"/>
    <mergeCell ref="BY1:BZ1"/>
  </mergeCells>
  <conditionalFormatting sqref="AN4:BU73">
    <cfRule type="cellIs" priority="2" operator="equal" aboveAverage="0" equalAverage="0" bottom="0" percent="0" rank="0" text="" dxfId="0">
      <formula>4</formula>
    </cfRule>
  </conditionalFormatting>
  <conditionalFormatting sqref="BY3:DF73">
    <cfRule type="cellIs" priority="3" operator="equal" aboveAverage="0" equalAverage="0" bottom="0" percent="0" rank="0" text="" dxfId="1">
      <formula>0</formula>
    </cfRule>
  </conditionalFormatting>
  <conditionalFormatting sqref="DI3:EP73">
    <cfRule type="cellIs" priority="4" operator="equal" aboveAverage="0" equalAverage="0" bottom="0" percent="0" rank="0" text="" dxfId="2">
      <formula>0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HN84"/>
  <sheetViews>
    <sheetView showFormulas="false" showGridLines="true" showRowColHeaders="true" showZeros="true" rightToLeft="false" tabSelected="false" showOutlineSymbols="true" defaultGridColor="true" view="normal" topLeftCell="A9" colorId="64" zoomScale="65" zoomScaleNormal="65" zoomScalePageLayoutView="100" workbookViewId="0">
      <selection pane="topLeft" activeCell="I14" activeCellId="0" sqref="I14"/>
    </sheetView>
  </sheetViews>
  <sheetFormatPr defaultRowHeight="13.5" zeroHeight="false" outlineLevelRow="0" outlineLevelCol="0"/>
  <cols>
    <col collapsed="false" customWidth="true" hidden="false" outlineLevel="0" max="3" min="1" style="1" width="9"/>
    <col collapsed="false" customWidth="true" hidden="false" outlineLevel="0" max="4" min="4" style="1" width="12.62"/>
    <col collapsed="false" customWidth="true" hidden="false" outlineLevel="0" max="5" min="5" style="1" width="9.12"/>
    <col collapsed="false" customWidth="true" hidden="false" outlineLevel="0" max="6" min="6" style="1" width="9"/>
    <col collapsed="false" customWidth="true" hidden="false" outlineLevel="0" max="41" min="7" style="1" width="4.81"/>
    <col collapsed="false" customWidth="true" hidden="false" outlineLevel="0" max="42" min="42" style="1" width="9"/>
    <col collapsed="false" customWidth="true" hidden="false" outlineLevel="0" max="44" min="43" style="1" width="4.53"/>
    <col collapsed="false" customWidth="true" hidden="false" outlineLevel="0" max="45" min="45" style="45" width="6.37"/>
    <col collapsed="false" customWidth="true" hidden="false" outlineLevel="0" max="78" min="46" style="45" width="5.37"/>
    <col collapsed="false" customWidth="true" hidden="false" outlineLevel="0" max="79" min="79" style="1" width="6.07"/>
    <col collapsed="false" customWidth="true" hidden="false" outlineLevel="0" max="80" min="80" style="1" width="5.35"/>
    <col collapsed="false" customWidth="true" hidden="false" outlineLevel="0" max="114" min="81" style="45" width="5.35"/>
    <col collapsed="false" customWidth="true" hidden="false" outlineLevel="0" max="152" min="115" style="1" width="6.07"/>
    <col collapsed="false" customWidth="true" hidden="false" outlineLevel="0" max="188" min="153" style="1" width="5.63"/>
    <col collapsed="false" customWidth="true" hidden="false" outlineLevel="0" max="236" min="189" style="1" width="4.68"/>
    <col collapsed="false" customWidth="true" hidden="false" outlineLevel="0" max="1025" min="237" style="1" width="9"/>
  </cols>
  <sheetData>
    <row r="4" customFormat="false" ht="14.25" hidden="false" customHeight="false" outlineLevel="0" collapsed="false"/>
    <row r="5" customFormat="false" ht="13.5" hidden="false" customHeight="false" outlineLevel="0" collapsed="false">
      <c r="BM5" s="46" t="n">
        <v>4</v>
      </c>
      <c r="BN5" s="46"/>
    </row>
    <row r="6" customFormat="false" ht="14.25" hidden="false" customHeight="false" outlineLevel="0" collapsed="false">
      <c r="BM6" s="46"/>
      <c r="BN6" s="46"/>
    </row>
    <row r="9" customFormat="false" ht="14.25" hidden="false" customHeight="false" outlineLevel="0" collapsed="false"/>
    <row r="10" customFormat="false" ht="14.25" hidden="false" customHeight="false" outlineLevel="0" collapsed="false"/>
    <row r="11" customFormat="false" ht="14.25" hidden="false" customHeight="false" outlineLevel="0" collapsed="false">
      <c r="GG11" s="47" t="n">
        <v>0.5</v>
      </c>
    </row>
    <row r="12" customFormat="false" ht="14.25" hidden="false" customHeight="false" outlineLevel="0" collapsed="false">
      <c r="D12" s="1" t="s">
        <v>81</v>
      </c>
      <c r="E12" s="1" t="s">
        <v>82</v>
      </c>
      <c r="G12" s="1" t="str">
        <f aca="false">R算出!BX1</f>
        <v>R</v>
      </c>
      <c r="H12" s="48" t="str">
        <f aca="false">R算出!BY1</f>
        <v>non-see</v>
      </c>
      <c r="I12" s="48"/>
      <c r="AS12" s="49" t="s">
        <v>83</v>
      </c>
      <c r="AT12" s="49"/>
      <c r="AU12" s="49"/>
      <c r="CB12" s="50"/>
      <c r="CC12" s="49" t="s">
        <v>84</v>
      </c>
      <c r="CD12" s="49"/>
      <c r="CE12" s="49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M12" s="49" t="s">
        <v>85</v>
      </c>
      <c r="DN12" s="49"/>
      <c r="DO12" s="49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W12" s="49" t="s">
        <v>86</v>
      </c>
      <c r="EX12" s="49"/>
      <c r="EY12" s="49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G12" s="49" t="s">
        <v>87</v>
      </c>
      <c r="GH12" s="49"/>
      <c r="GI12" s="49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</row>
    <row r="13" customFormat="false" ht="14.25" hidden="false" customHeight="false" outlineLevel="0" collapsed="false">
      <c r="C13" s="1" t="s">
        <v>88</v>
      </c>
      <c r="D13" s="1" t="s">
        <v>89</v>
      </c>
      <c r="E13" s="1" t="s">
        <v>90</v>
      </c>
      <c r="H13" s="52" t="str">
        <f aca="false">R算出!BY2</f>
        <v>1m</v>
      </c>
      <c r="I13" s="53" t="str">
        <f aca="false">R算出!BZ2</f>
        <v>2m</v>
      </c>
      <c r="J13" s="53" t="str">
        <f aca="false">R算出!CA2</f>
        <v>3m</v>
      </c>
      <c r="K13" s="53" t="str">
        <f aca="false">R算出!CB2</f>
        <v>4m</v>
      </c>
      <c r="L13" s="53" t="str">
        <f aca="false">R算出!CC2</f>
        <v>5m</v>
      </c>
      <c r="M13" s="53" t="str">
        <f aca="false">R算出!CD2</f>
        <v>6m</v>
      </c>
      <c r="N13" s="53" t="str">
        <f aca="false">R算出!CE2</f>
        <v>7m</v>
      </c>
      <c r="O13" s="53" t="str">
        <f aca="false">R算出!CF2</f>
        <v>8m</v>
      </c>
      <c r="P13" s="54" t="str">
        <f aca="false">R算出!CG2</f>
        <v>9m</v>
      </c>
      <c r="Q13" s="53" t="str">
        <f aca="false">R算出!CH2</f>
        <v>1p</v>
      </c>
      <c r="R13" s="53" t="str">
        <f aca="false">R算出!CI2</f>
        <v>2p</v>
      </c>
      <c r="S13" s="53" t="str">
        <f aca="false">R算出!CJ2</f>
        <v>3p</v>
      </c>
      <c r="T13" s="53" t="str">
        <f aca="false">R算出!CK2</f>
        <v>4p</v>
      </c>
      <c r="U13" s="53" t="str">
        <f aca="false">R算出!CL2</f>
        <v>5p</v>
      </c>
      <c r="V13" s="53" t="str">
        <f aca="false">R算出!CM2</f>
        <v>6p</v>
      </c>
      <c r="W13" s="53" t="str">
        <f aca="false">R算出!CN2</f>
        <v>7p</v>
      </c>
      <c r="X13" s="53" t="str">
        <f aca="false">R算出!CO2</f>
        <v>8p</v>
      </c>
      <c r="Y13" s="53" t="str">
        <f aca="false">R算出!CP2</f>
        <v>9p</v>
      </c>
      <c r="Z13" s="52" t="str">
        <f aca="false">R算出!CQ2</f>
        <v>1s</v>
      </c>
      <c r="AA13" s="53" t="str">
        <f aca="false">R算出!CR2</f>
        <v>2s</v>
      </c>
      <c r="AB13" s="53" t="str">
        <f aca="false">R算出!CS2</f>
        <v>3s</v>
      </c>
      <c r="AC13" s="53" t="str">
        <f aca="false">R算出!CT2</f>
        <v>4s</v>
      </c>
      <c r="AD13" s="53" t="str">
        <f aca="false">R算出!CU2</f>
        <v>5s</v>
      </c>
      <c r="AE13" s="53" t="str">
        <f aca="false">R算出!CV2</f>
        <v>6s</v>
      </c>
      <c r="AF13" s="53" t="str">
        <f aca="false">R算出!CW2</f>
        <v>7s</v>
      </c>
      <c r="AG13" s="53" t="str">
        <f aca="false">R算出!CX2</f>
        <v>8s</v>
      </c>
      <c r="AH13" s="53" t="str">
        <f aca="false">R算出!CY2</f>
        <v>9s</v>
      </c>
      <c r="AI13" s="52" t="str">
        <f aca="false">R算出!CZ2</f>
        <v>東</v>
      </c>
      <c r="AJ13" s="53" t="str">
        <f aca="false">R算出!DA2</f>
        <v>南</v>
      </c>
      <c r="AK13" s="53" t="str">
        <f aca="false">R算出!DB2</f>
        <v>西</v>
      </c>
      <c r="AL13" s="53" t="str">
        <f aca="false">R算出!DC2</f>
        <v>北</v>
      </c>
      <c r="AM13" s="53" t="str">
        <f aca="false">R算出!DD2</f>
        <v>白</v>
      </c>
      <c r="AN13" s="53" t="str">
        <f aca="false">R算出!DE2</f>
        <v>発</v>
      </c>
      <c r="AO13" s="54" t="str">
        <f aca="false">R算出!DF2</f>
        <v>中</v>
      </c>
      <c r="AQ13" s="1" t="s">
        <v>88</v>
      </c>
      <c r="AS13" s="55" t="s">
        <v>0</v>
      </c>
      <c r="AT13" s="56" t="s">
        <v>1</v>
      </c>
      <c r="AU13" s="56" t="s">
        <v>2</v>
      </c>
      <c r="AV13" s="56" t="s">
        <v>3</v>
      </c>
      <c r="AW13" s="56" t="s">
        <v>4</v>
      </c>
      <c r="AX13" s="56" t="s">
        <v>5</v>
      </c>
      <c r="AY13" s="56" t="s">
        <v>6</v>
      </c>
      <c r="AZ13" s="56" t="s">
        <v>7</v>
      </c>
      <c r="BA13" s="56" t="s">
        <v>8</v>
      </c>
      <c r="BB13" s="52" t="s">
        <v>9</v>
      </c>
      <c r="BC13" s="53" t="s">
        <v>10</v>
      </c>
      <c r="BD13" s="53" t="s">
        <v>11</v>
      </c>
      <c r="BE13" s="53" t="s">
        <v>12</v>
      </c>
      <c r="BF13" s="53" t="s">
        <v>13</v>
      </c>
      <c r="BG13" s="53" t="s">
        <v>14</v>
      </c>
      <c r="BH13" s="53" t="s">
        <v>15</v>
      </c>
      <c r="BI13" s="53" t="s">
        <v>16</v>
      </c>
      <c r="BJ13" s="53" t="s">
        <v>17</v>
      </c>
      <c r="BK13" s="52" t="s">
        <v>18</v>
      </c>
      <c r="BL13" s="53" t="s">
        <v>19</v>
      </c>
      <c r="BM13" s="53" t="s">
        <v>20</v>
      </c>
      <c r="BN13" s="53" t="s">
        <v>21</v>
      </c>
      <c r="BO13" s="53" t="s">
        <v>22</v>
      </c>
      <c r="BP13" s="53" t="s">
        <v>23</v>
      </c>
      <c r="BQ13" s="53" t="s">
        <v>24</v>
      </c>
      <c r="BR13" s="53" t="s">
        <v>25</v>
      </c>
      <c r="BS13" s="53" t="s">
        <v>26</v>
      </c>
      <c r="BT13" s="52" t="s">
        <v>27</v>
      </c>
      <c r="BU13" s="53" t="s">
        <v>28</v>
      </c>
      <c r="BV13" s="53" t="s">
        <v>29</v>
      </c>
      <c r="BW13" s="53" t="s">
        <v>30</v>
      </c>
      <c r="BX13" s="53" t="s">
        <v>31</v>
      </c>
      <c r="BY13" s="53" t="s">
        <v>32</v>
      </c>
      <c r="BZ13" s="54" t="s">
        <v>33</v>
      </c>
      <c r="CB13" s="50" t="s">
        <v>88</v>
      </c>
      <c r="CC13" s="52" t="s">
        <v>0</v>
      </c>
      <c r="CD13" s="53" t="s">
        <v>1</v>
      </c>
      <c r="CE13" s="53" t="s">
        <v>2</v>
      </c>
      <c r="CF13" s="53" t="s">
        <v>3</v>
      </c>
      <c r="CG13" s="53" t="s">
        <v>4</v>
      </c>
      <c r="CH13" s="53" t="s">
        <v>5</v>
      </c>
      <c r="CI13" s="53" t="s">
        <v>6</v>
      </c>
      <c r="CJ13" s="53" t="s">
        <v>7</v>
      </c>
      <c r="CK13" s="53" t="s">
        <v>8</v>
      </c>
      <c r="CL13" s="52" t="s">
        <v>9</v>
      </c>
      <c r="CM13" s="53" t="s">
        <v>10</v>
      </c>
      <c r="CN13" s="53" t="s">
        <v>11</v>
      </c>
      <c r="CO13" s="53" t="s">
        <v>12</v>
      </c>
      <c r="CP13" s="53" t="s">
        <v>13</v>
      </c>
      <c r="CQ13" s="53" t="s">
        <v>14</v>
      </c>
      <c r="CR13" s="53" t="s">
        <v>15</v>
      </c>
      <c r="CS13" s="53" t="s">
        <v>16</v>
      </c>
      <c r="CT13" s="53" t="s">
        <v>17</v>
      </c>
      <c r="CU13" s="52" t="s">
        <v>18</v>
      </c>
      <c r="CV13" s="53" t="s">
        <v>19</v>
      </c>
      <c r="CW13" s="53" t="s">
        <v>20</v>
      </c>
      <c r="CX13" s="53" t="s">
        <v>21</v>
      </c>
      <c r="CY13" s="53" t="s">
        <v>22</v>
      </c>
      <c r="CZ13" s="53" t="s">
        <v>23</v>
      </c>
      <c r="DA13" s="53" t="s">
        <v>24</v>
      </c>
      <c r="DB13" s="53" t="s">
        <v>25</v>
      </c>
      <c r="DC13" s="53" t="s">
        <v>26</v>
      </c>
      <c r="DD13" s="55" t="s">
        <v>27</v>
      </c>
      <c r="DE13" s="56" t="s">
        <v>28</v>
      </c>
      <c r="DF13" s="56" t="s">
        <v>29</v>
      </c>
      <c r="DG13" s="56" t="s">
        <v>30</v>
      </c>
      <c r="DH13" s="56" t="s">
        <v>31</v>
      </c>
      <c r="DI13" s="56" t="s">
        <v>32</v>
      </c>
      <c r="DJ13" s="57" t="s">
        <v>33</v>
      </c>
      <c r="DL13" s="1" t="s">
        <v>88</v>
      </c>
      <c r="DM13" s="55" t="s">
        <v>0</v>
      </c>
      <c r="DN13" s="56" t="s">
        <v>1</v>
      </c>
      <c r="DO13" s="56" t="s">
        <v>2</v>
      </c>
      <c r="DP13" s="56" t="s">
        <v>3</v>
      </c>
      <c r="DQ13" s="56" t="s">
        <v>4</v>
      </c>
      <c r="DR13" s="56" t="s">
        <v>5</v>
      </c>
      <c r="DS13" s="56" t="s">
        <v>6</v>
      </c>
      <c r="DT13" s="56" t="s">
        <v>7</v>
      </c>
      <c r="DU13" s="57" t="s">
        <v>8</v>
      </c>
      <c r="DV13" s="55" t="s">
        <v>9</v>
      </c>
      <c r="DW13" s="56" t="s">
        <v>10</v>
      </c>
      <c r="DX13" s="56" t="s">
        <v>11</v>
      </c>
      <c r="DY13" s="56" t="s">
        <v>12</v>
      </c>
      <c r="DZ13" s="56" t="s">
        <v>13</v>
      </c>
      <c r="EA13" s="56" t="s">
        <v>14</v>
      </c>
      <c r="EB13" s="56" t="s">
        <v>15</v>
      </c>
      <c r="EC13" s="56" t="s">
        <v>16</v>
      </c>
      <c r="ED13" s="57" t="s">
        <v>17</v>
      </c>
      <c r="EE13" s="55" t="s">
        <v>18</v>
      </c>
      <c r="EF13" s="56" t="s">
        <v>19</v>
      </c>
      <c r="EG13" s="56" t="s">
        <v>20</v>
      </c>
      <c r="EH13" s="56" t="s">
        <v>21</v>
      </c>
      <c r="EI13" s="56" t="s">
        <v>22</v>
      </c>
      <c r="EJ13" s="56" t="s">
        <v>23</v>
      </c>
      <c r="EK13" s="56" t="s">
        <v>24</v>
      </c>
      <c r="EL13" s="56" t="s">
        <v>25</v>
      </c>
      <c r="EM13" s="56" t="s">
        <v>26</v>
      </c>
      <c r="EN13" s="55" t="s">
        <v>27</v>
      </c>
      <c r="EO13" s="56" t="s">
        <v>28</v>
      </c>
      <c r="EP13" s="56" t="s">
        <v>29</v>
      </c>
      <c r="EQ13" s="56" t="s">
        <v>30</v>
      </c>
      <c r="ER13" s="56" t="s">
        <v>31</v>
      </c>
      <c r="ES13" s="56" t="s">
        <v>32</v>
      </c>
      <c r="ET13" s="57" t="s">
        <v>33</v>
      </c>
      <c r="EW13" s="55" t="s">
        <v>0</v>
      </c>
      <c r="EX13" s="56" t="s">
        <v>1</v>
      </c>
      <c r="EY13" s="56" t="s">
        <v>2</v>
      </c>
      <c r="EZ13" s="56" t="s">
        <v>3</v>
      </c>
      <c r="FA13" s="56" t="s">
        <v>4</v>
      </c>
      <c r="FB13" s="56" t="s">
        <v>5</v>
      </c>
      <c r="FC13" s="56" t="s">
        <v>6</v>
      </c>
      <c r="FD13" s="56" t="s">
        <v>7</v>
      </c>
      <c r="FE13" s="57" t="s">
        <v>8</v>
      </c>
      <c r="FF13" s="55" t="s">
        <v>9</v>
      </c>
      <c r="FG13" s="56" t="s">
        <v>10</v>
      </c>
      <c r="FH13" s="56" t="s">
        <v>11</v>
      </c>
      <c r="FI13" s="56" t="s">
        <v>12</v>
      </c>
      <c r="FJ13" s="56" t="s">
        <v>13</v>
      </c>
      <c r="FK13" s="56" t="s">
        <v>14</v>
      </c>
      <c r="FL13" s="56" t="s">
        <v>15</v>
      </c>
      <c r="FM13" s="56" t="s">
        <v>16</v>
      </c>
      <c r="FN13" s="57" t="s">
        <v>17</v>
      </c>
      <c r="FO13" s="55" t="s">
        <v>18</v>
      </c>
      <c r="FP13" s="56" t="s">
        <v>19</v>
      </c>
      <c r="FQ13" s="56" t="s">
        <v>20</v>
      </c>
      <c r="FR13" s="56" t="s">
        <v>21</v>
      </c>
      <c r="FS13" s="56" t="s">
        <v>22</v>
      </c>
      <c r="FT13" s="56" t="s">
        <v>23</v>
      </c>
      <c r="FU13" s="56" t="s">
        <v>24</v>
      </c>
      <c r="FV13" s="56" t="s">
        <v>25</v>
      </c>
      <c r="FW13" s="56" t="s">
        <v>26</v>
      </c>
      <c r="FX13" s="55" t="s">
        <v>27</v>
      </c>
      <c r="FY13" s="56" t="s">
        <v>28</v>
      </c>
      <c r="FZ13" s="56" t="s">
        <v>29</v>
      </c>
      <c r="GA13" s="56" t="s">
        <v>30</v>
      </c>
      <c r="GB13" s="56" t="s">
        <v>31</v>
      </c>
      <c r="GC13" s="56" t="s">
        <v>32</v>
      </c>
      <c r="GD13" s="57" t="s">
        <v>33</v>
      </c>
      <c r="GG13" s="55" t="s">
        <v>0</v>
      </c>
      <c r="GH13" s="56" t="s">
        <v>1</v>
      </c>
      <c r="GI13" s="56" t="s">
        <v>2</v>
      </c>
      <c r="GJ13" s="56" t="s">
        <v>3</v>
      </c>
      <c r="GK13" s="56" t="s">
        <v>4</v>
      </c>
      <c r="GL13" s="56" t="s">
        <v>5</v>
      </c>
      <c r="GM13" s="56" t="s">
        <v>6</v>
      </c>
      <c r="GN13" s="56" t="s">
        <v>7</v>
      </c>
      <c r="GO13" s="57" t="s">
        <v>8</v>
      </c>
      <c r="GP13" s="55" t="s">
        <v>9</v>
      </c>
      <c r="GQ13" s="56" t="s">
        <v>10</v>
      </c>
      <c r="GR13" s="56" t="s">
        <v>11</v>
      </c>
      <c r="GS13" s="56" t="s">
        <v>12</v>
      </c>
      <c r="GT13" s="56" t="s">
        <v>13</v>
      </c>
      <c r="GU13" s="56" t="s">
        <v>14</v>
      </c>
      <c r="GV13" s="56" t="s">
        <v>15</v>
      </c>
      <c r="GW13" s="56" t="s">
        <v>16</v>
      </c>
      <c r="GX13" s="57" t="s">
        <v>17</v>
      </c>
      <c r="GY13" s="55" t="s">
        <v>18</v>
      </c>
      <c r="GZ13" s="56" t="s">
        <v>19</v>
      </c>
      <c r="HA13" s="56" t="s">
        <v>20</v>
      </c>
      <c r="HB13" s="56" t="s">
        <v>21</v>
      </c>
      <c r="HC13" s="56" t="s">
        <v>22</v>
      </c>
      <c r="HD13" s="56" t="s">
        <v>23</v>
      </c>
      <c r="HE13" s="56" t="s">
        <v>24</v>
      </c>
      <c r="HF13" s="56" t="s">
        <v>25</v>
      </c>
      <c r="HG13" s="56" t="s">
        <v>26</v>
      </c>
      <c r="HH13" s="55" t="s">
        <v>27</v>
      </c>
      <c r="HI13" s="56" t="s">
        <v>28</v>
      </c>
      <c r="HJ13" s="56" t="s">
        <v>29</v>
      </c>
      <c r="HK13" s="56" t="s">
        <v>30</v>
      </c>
      <c r="HL13" s="56" t="s">
        <v>31</v>
      </c>
      <c r="HM13" s="56" t="s">
        <v>32</v>
      </c>
      <c r="HN13" s="57" t="s">
        <v>33</v>
      </c>
    </row>
    <row r="14" customFormat="false" ht="13.5" hidden="false" customHeight="false" outlineLevel="0" collapsed="false">
      <c r="B14" s="58" t="n">
        <v>0</v>
      </c>
      <c r="C14" s="58" t="n">
        <f aca="false">70-B14</f>
        <v>70</v>
      </c>
      <c r="D14" s="59" t="n">
        <f aca="false">C14/(C14+53)</f>
        <v>0.569105691056911</v>
      </c>
      <c r="E14" s="59" t="n">
        <f aca="false">53/(C14+53)</f>
        <v>0.430894308943089</v>
      </c>
      <c r="G14" s="1" t="n">
        <f aca="false">R算出!BX3</f>
        <v>0</v>
      </c>
      <c r="H14" s="1" t="n">
        <f aca="false">R算出!BY3</f>
        <v>4</v>
      </c>
      <c r="I14" s="1" t="n">
        <f aca="false">R算出!BZ3</f>
        <v>4</v>
      </c>
      <c r="J14" s="1" t="n">
        <f aca="false">R算出!CA3</f>
        <v>3</v>
      </c>
      <c r="K14" s="1" t="n">
        <f aca="false">R算出!CB3</f>
        <v>4</v>
      </c>
      <c r="L14" s="1" t="n">
        <f aca="false">R算出!CC3</f>
        <v>4</v>
      </c>
      <c r="M14" s="1" t="n">
        <f aca="false">R算出!CD3</f>
        <v>3</v>
      </c>
      <c r="N14" s="1" t="n">
        <f aca="false">R算出!CE3</f>
        <v>3</v>
      </c>
      <c r="O14" s="1" t="n">
        <f aca="false">R算出!CF3</f>
        <v>4</v>
      </c>
      <c r="P14" s="1" t="n">
        <f aca="false">R算出!CG3</f>
        <v>4</v>
      </c>
      <c r="Q14" s="1" t="n">
        <f aca="false">R算出!CH3</f>
        <v>4</v>
      </c>
      <c r="R14" s="1" t="n">
        <f aca="false">R算出!CI3</f>
        <v>4</v>
      </c>
      <c r="S14" s="1" t="n">
        <f aca="false">R算出!CJ3</f>
        <v>3</v>
      </c>
      <c r="T14" s="1" t="n">
        <f aca="false">R算出!CK3</f>
        <v>2</v>
      </c>
      <c r="U14" s="1" t="n">
        <f aca="false">R算出!CL3</f>
        <v>4</v>
      </c>
      <c r="V14" s="1" t="n">
        <f aca="false">R算出!CM3</f>
        <v>3</v>
      </c>
      <c r="W14" s="1" t="n">
        <f aca="false">R算出!CN3</f>
        <v>4</v>
      </c>
      <c r="X14" s="1" t="n">
        <f aca="false">R算出!CO3</f>
        <v>3</v>
      </c>
      <c r="Y14" s="1" t="n">
        <f aca="false">R算出!CP3</f>
        <v>4</v>
      </c>
      <c r="Z14" s="1" t="n">
        <f aca="false">R算出!CQ3</f>
        <v>3</v>
      </c>
      <c r="AA14" s="1" t="n">
        <f aca="false">R算出!CR3</f>
        <v>4</v>
      </c>
      <c r="AB14" s="1" t="n">
        <f aca="false">R算出!CS3</f>
        <v>3</v>
      </c>
      <c r="AC14" s="1" t="n">
        <f aca="false">R算出!CT3</f>
        <v>4</v>
      </c>
      <c r="AD14" s="1" t="n">
        <f aca="false">R算出!CU3</f>
        <v>3</v>
      </c>
      <c r="AE14" s="1" t="n">
        <f aca="false">R算出!CV3</f>
        <v>4</v>
      </c>
      <c r="AF14" s="1" t="n">
        <f aca="false">R算出!CW3</f>
        <v>4</v>
      </c>
      <c r="AG14" s="1" t="n">
        <f aca="false">R算出!CX3</f>
        <v>4</v>
      </c>
      <c r="AH14" s="1" t="n">
        <f aca="false">R算出!CY3</f>
        <v>4</v>
      </c>
      <c r="AI14" s="1" t="n">
        <f aca="false">R算出!CZ3</f>
        <v>4</v>
      </c>
      <c r="AJ14" s="1" t="n">
        <f aca="false">R算出!DA3</f>
        <v>3</v>
      </c>
      <c r="AK14" s="1" t="n">
        <f aca="false">R算出!DB3</f>
        <v>3</v>
      </c>
      <c r="AL14" s="1" t="n">
        <f aca="false">R算出!DC3</f>
        <v>4</v>
      </c>
      <c r="AM14" s="1" t="n">
        <f aca="false">R算出!DD3</f>
        <v>4</v>
      </c>
      <c r="AN14" s="1" t="n">
        <f aca="false">R算出!DE3</f>
        <v>4</v>
      </c>
      <c r="AO14" s="1" t="n">
        <f aca="false">R算出!DF3</f>
        <v>4</v>
      </c>
      <c r="AQ14" s="58" t="n">
        <f aca="false">C14</f>
        <v>70</v>
      </c>
      <c r="AR14" s="58" t="n">
        <v>0</v>
      </c>
      <c r="AS14" s="55" t="n">
        <f aca="false">(1-H14/($AQ14+$BM$5))*$D14/((1-H14/($AQ14+$BM$5))*$D14+(1-H14/(53+$BM$5))*$E14)</f>
        <v>0.573315871797293</v>
      </c>
      <c r="AT14" s="56" t="n">
        <f aca="false">(1-I14/($AQ14+$BM$5))*$D14/((1-I14/($AQ14+$BM$5))*$D14+(1-I14/(53+$BM$5))*$E14)</f>
        <v>0.573315871797293</v>
      </c>
      <c r="AU14" s="56" t="n">
        <f aca="false">(1-J14/($AQ14+$BM$5))*$D14/((1-J14/($AQ14+$BM$5))*$D14+(1-J14/(53+$BM$5))*$E14)</f>
        <v>0.572212863427581</v>
      </c>
      <c r="AV14" s="56" t="n">
        <f aca="false">(1-K14/($AQ14+$BM$5))*$D14/((1-K14/($AQ14+$BM$5))*$D14+(1-K14/(53+$BM$5))*$E14)</f>
        <v>0.573315871797293</v>
      </c>
      <c r="AW14" s="56" t="n">
        <f aca="false">(1-L14/($AQ14+$BM$5))*$D14/((1-L14/($AQ14+$BM$5))*$D14+(1-L14/(53+$BM$5))*$E14)</f>
        <v>0.573315871797293</v>
      </c>
      <c r="AX14" s="56" t="n">
        <f aca="false">(1-M14/($AQ14+$BM$5))*$D14/((1-M14/($AQ14+$BM$5))*$D14+(1-M14/(53+$BM$5))*$E14)</f>
        <v>0.572212863427581</v>
      </c>
      <c r="AY14" s="56" t="n">
        <f aca="false">(1-N14/($AQ14+$BM$5))*$D14/((1-N14/($AQ14+$BM$5))*$D14+(1-N14/(53+$BM$5))*$E14)</f>
        <v>0.572212863427581</v>
      </c>
      <c r="AZ14" s="56" t="n">
        <f aca="false">(1-O14/($AQ14+$BM$5))*$D14/((1-O14/($AQ14+$BM$5))*$D14+(1-O14/(53+$BM$5))*$E14)</f>
        <v>0.573315871797293</v>
      </c>
      <c r="BA14" s="60" t="n">
        <f aca="false">(1-P14/($AQ14+$BM$5))*$D14/((1-P14/($AQ14+$BM$5))*$D14+(1-P14/(53+$BM$5))*$E14)</f>
        <v>0.573315871797293</v>
      </c>
      <c r="BB14" s="55" t="n">
        <f aca="false">(1-Q14/($AQ14+$BM$5))*$D14/((1-Q14/($AQ14+$BM$5))*$D14+(1-Q14/(53+$BM$5))*$E14)</f>
        <v>0.573315871797293</v>
      </c>
      <c r="BC14" s="56" t="n">
        <f aca="false">(1-R14/($AQ14+$BM$5))*$D14/((1-R14/($AQ14+$BM$5))*$D14+(1-R14/(53+$BM$5))*$E14)</f>
        <v>0.573315871797293</v>
      </c>
      <c r="BD14" s="56" t="n">
        <f aca="false">(1-S14/($AQ14+$BM$5))*$D14/((1-S14/($AQ14+$BM$5))*$D14+(1-S14/(53+$BM$5))*$E14)</f>
        <v>0.572212863427581</v>
      </c>
      <c r="BE14" s="56" t="n">
        <f aca="false">(1-T14/($AQ14+$BM$5))*$D14/((1-T14/($AQ14+$BM$5))*$D14+(1-T14/(53+$BM$5))*$E14)</f>
        <v>0.571144555557765</v>
      </c>
      <c r="BF14" s="56" t="n">
        <f aca="false">(1-U14/($AQ14+$BM$5))*$D14/((1-U14/($AQ14+$BM$5))*$D14+(1-U14/(53+$BM$5))*$E14)</f>
        <v>0.573315871797293</v>
      </c>
      <c r="BG14" s="56" t="n">
        <f aca="false">(1-V14/($AQ14+$BM$5))*$D14/((1-V14/($AQ14+$BM$5))*$D14+(1-V14/(53+$BM$5))*$E14)</f>
        <v>0.572212863427581</v>
      </c>
      <c r="BH14" s="56" t="n">
        <f aca="false">(1-W14/($AQ14+$BM$5))*$D14/((1-W14/($AQ14+$BM$5))*$D14+(1-W14/(53+$BM$5))*$E14)</f>
        <v>0.573315871797293</v>
      </c>
      <c r="BI14" s="56" t="n">
        <f aca="false">(1-X14/($AQ14+$BM$5))*$D14/((1-X14/($AQ14+$BM$5))*$D14+(1-X14/(53+$BM$5))*$E14)</f>
        <v>0.572212863427581</v>
      </c>
      <c r="BJ14" s="57" t="n">
        <f aca="false">(1-Y14/($AQ14+$BM$5))*$D14/((1-Y14/($AQ14+$BM$5))*$D14+(1-Y14/(53+$BM$5))*$E14)</f>
        <v>0.573315871797293</v>
      </c>
      <c r="BK14" s="55" t="n">
        <f aca="false">(1-Z14/($AQ14+$BM$5))*$D14/((1-Z14/($AQ14+$BM$5))*$D14+(1-Z14/(53+$BM$5))*$E14)</f>
        <v>0.572212863427581</v>
      </c>
      <c r="BL14" s="56" t="n">
        <f aca="false">(1-AA14/($AQ14+$BM$5))*$D14/((1-AA14/($AQ14+$BM$5))*$D14+(1-AA14/(53+$BM$5))*$E14)</f>
        <v>0.573315871797293</v>
      </c>
      <c r="BM14" s="56" t="n">
        <f aca="false">(1-AB14/($AQ14+$BM$5))*$D14/((1-AB14/($AQ14+$BM$5))*$D14+(1-AB14/(53+$BM$5))*$E14)</f>
        <v>0.572212863427581</v>
      </c>
      <c r="BN14" s="56" t="n">
        <f aca="false">(1-AC14/($AQ14+$BM$5))*$D14/((1-AC14/($AQ14+$BM$5))*$D14+(1-AC14/(53+$BM$5))*$E14)</f>
        <v>0.573315871797293</v>
      </c>
      <c r="BO14" s="56" t="n">
        <f aca="false">(1-AD14/($AQ14+$BM$5))*$D14/((1-AD14/($AQ14+$BM$5))*$D14+(1-AD14/(53+$BM$5))*$E14)</f>
        <v>0.572212863427581</v>
      </c>
      <c r="BP14" s="56" t="n">
        <f aca="false">(1-AE14/($AQ14+$BM$5))*$D14/((1-AE14/($AQ14+$BM$5))*$D14+(1-AE14/(53+$BM$5))*$E14)</f>
        <v>0.573315871797293</v>
      </c>
      <c r="BQ14" s="56" t="n">
        <f aca="false">(1-AF14/($AQ14+$BM$5))*$D14/((1-AF14/($AQ14+$BM$5))*$D14+(1-AF14/(53+$BM$5))*$E14)</f>
        <v>0.573315871797293</v>
      </c>
      <c r="BR14" s="56" t="n">
        <f aca="false">(1-AG14/($AQ14+$BM$5))*$D14/((1-AG14/($AQ14+$BM$5))*$D14+(1-AG14/(53+$BM$5))*$E14)</f>
        <v>0.573315871797293</v>
      </c>
      <c r="BS14" s="57" t="n">
        <f aca="false">(1-AH14/($AQ14+$BM$5))*$D14/((1-AH14/($AQ14+$BM$5))*$D14+(1-AH14/(53+$BM$5))*$E14)</f>
        <v>0.573315871797293</v>
      </c>
      <c r="BT14" s="61" t="n">
        <f aca="false">(1-AI14/($AQ14+$BM$5))*$D14/((1-AI14/($AQ14+$BM$5))*$D14+(1-AI14/(53+$BM$5))*$E14)</f>
        <v>0.573315871797293</v>
      </c>
      <c r="BU14" s="61" t="n">
        <f aca="false">(1-AJ14/($AQ14+$BM$5))*$D14/((1-AJ14/($AQ14+$BM$5))*$D14+(1-AJ14/(53+$BM$5))*$E14)</f>
        <v>0.572212863427581</v>
      </c>
      <c r="BV14" s="61" t="n">
        <f aca="false">(1-AK14/($AQ14+$BM$5))*$D14/((1-AK14/($AQ14+$BM$5))*$D14+(1-AK14/(53+$BM$5))*$E14)</f>
        <v>0.572212863427581</v>
      </c>
      <c r="BW14" s="61" t="n">
        <f aca="false">(1-AL14/($AQ14+$BM$5))*$D14/((1-AL14/($AQ14+$BM$5))*$D14+(1-AL14/(53+$BM$5))*$E14)</f>
        <v>0.573315871797293</v>
      </c>
      <c r="BX14" s="61" t="n">
        <f aca="false">(1-AM14/($AQ14+$BM$5))*$D14/((1-AM14/($AQ14+$BM$5))*$D14+(1-AM14/(53+$BM$5))*$E14)</f>
        <v>0.573315871797293</v>
      </c>
      <c r="BY14" s="61" t="n">
        <f aca="false">(1-AN14/($AQ14+$BM$5))*$D14/((1-AN14/($AQ14+$BM$5))*$D14+(1-AN14/(53+$BM$5))*$E14)</f>
        <v>0.573315871797293</v>
      </c>
      <c r="BZ14" s="62" t="n">
        <f aca="false">(1-AO14/($AQ14+$BM$5))*$D14/((1-AO14/($AQ14+$BM$5))*$D14+(1-AO14/(53+$BM$5))*$E14)</f>
        <v>0.573315871797293</v>
      </c>
      <c r="CB14" s="1" t="n">
        <f aca="false">AQ14</f>
        <v>70</v>
      </c>
      <c r="CC14" s="63" t="n">
        <f aca="false">(1-H14/(53+$BM$5))*$E14/((1-H14/($CB14+$BM$5))*$D14+(1-H14/(53+$BM$5))*$E14)</f>
        <v>0.426684128202707</v>
      </c>
      <c r="CD14" s="64" t="n">
        <f aca="false">(1-I14/(53+$BM$5))*$E14/((1-I14/($CB14+$BM$5))*$D14+(1-I14/(53+$BM$5))*$E14)</f>
        <v>0.426684128202707</v>
      </c>
      <c r="CE14" s="64" t="n">
        <f aca="false">(1-J14/(53+$BM$5))*$E14/((1-J14/($CB14+$BM$5))*$D14+(1-J14/(53+$BM$5))*$E14)</f>
        <v>0.427787136572418</v>
      </c>
      <c r="CF14" s="64" t="n">
        <f aca="false">(1-K14/(53+$BM$5))*$E14/((1-K14/($CB14+$BM$5))*$D14+(1-K14/(53+$BM$5))*$E14)</f>
        <v>0.426684128202707</v>
      </c>
      <c r="CG14" s="64" t="n">
        <f aca="false">(1-L14/(53+$BM$5))*$E14/((1-L14/($CB14+$BM$5))*$D14+(1-L14/(53+$BM$5))*$E14)</f>
        <v>0.426684128202707</v>
      </c>
      <c r="CH14" s="64" t="n">
        <f aca="false">(1-M14/(53+$BM$5))*$E14/((1-M14/($CB14+$BM$5))*$D14+(1-M14/(53+$BM$5))*$E14)</f>
        <v>0.427787136572418</v>
      </c>
      <c r="CI14" s="64" t="n">
        <f aca="false">(1-N14/(53+$BM$5))*$E14/((1-N14/($CB14+$BM$5))*$D14+(1-N14/(53+$BM$5))*$E14)</f>
        <v>0.427787136572418</v>
      </c>
      <c r="CJ14" s="64" t="n">
        <f aca="false">(1-O14/(53+$BM$5))*$E14/((1-O14/($CB14+$BM$5))*$D14+(1-O14/(53+$BM$5))*$E14)</f>
        <v>0.426684128202707</v>
      </c>
      <c r="CK14" s="65" t="n">
        <f aca="false">(1-P14/(53+$BM$5))*$E14/((1-P14/($CB14+$BM$5))*$D14+(1-P14/(53+$BM$5))*$E14)</f>
        <v>0.426684128202707</v>
      </c>
      <c r="CL14" s="63" t="n">
        <f aca="false">(1-Q14/(53+$BM$5))*$E14/((1-Q14/($CB14+$BM$5))*$D14+(1-Q14/(53+$BM$5))*$E14)</f>
        <v>0.426684128202707</v>
      </c>
      <c r="CM14" s="64" t="n">
        <f aca="false">(1-R14/(53+$BM$5))*$E14/((1-R14/($CB14+$BM$5))*$D14+(1-R14/(53+$BM$5))*$E14)</f>
        <v>0.426684128202707</v>
      </c>
      <c r="CN14" s="64" t="n">
        <f aca="false">(1-S14/(53+$BM$5))*$E14/((1-S14/($CB14+$BM$5))*$D14+(1-S14/(53+$BM$5))*$E14)</f>
        <v>0.427787136572418</v>
      </c>
      <c r="CO14" s="64" t="n">
        <f aca="false">(1-T14/(53+$BM$5))*$E14/((1-T14/($CB14+$BM$5))*$D14+(1-T14/(53+$BM$5))*$E14)</f>
        <v>0.428855444442235</v>
      </c>
      <c r="CP14" s="64" t="n">
        <f aca="false">(1-U14/(53+$BM$5))*$E14/((1-U14/($CB14+$BM$5))*$D14+(1-U14/(53+$BM$5))*$E14)</f>
        <v>0.426684128202707</v>
      </c>
      <c r="CQ14" s="64" t="n">
        <f aca="false">(1-V14/(53+$BM$5))*$E14/((1-V14/($CB14+$BM$5))*$D14+(1-V14/(53+$BM$5))*$E14)</f>
        <v>0.427787136572418</v>
      </c>
      <c r="CR14" s="64" t="n">
        <f aca="false">(1-W14/(53+$BM$5))*$E14/((1-W14/($CB14+$BM$5))*$D14+(1-W14/(53+$BM$5))*$E14)</f>
        <v>0.426684128202707</v>
      </c>
      <c r="CS14" s="64" t="n">
        <f aca="false">(1-X14/(53+$BM$5))*$E14/((1-X14/($CB14+$BM$5))*$D14+(1-X14/(53+$BM$5))*$E14)</f>
        <v>0.427787136572418</v>
      </c>
      <c r="CT14" s="65" t="n">
        <f aca="false">(1-Y14/(53+$BM$5))*$E14/((1-Y14/($CB14+$BM$5))*$D14+(1-Y14/(53+$BM$5))*$E14)</f>
        <v>0.426684128202707</v>
      </c>
      <c r="CU14" s="63" t="n">
        <f aca="false">(1-Z14/(53+$BM$5))*$E14/((1-Z14/($CB14+$BM$5))*$D14+(1-Z14/(53+$BM$5))*$E14)</f>
        <v>0.427787136572418</v>
      </c>
      <c r="CV14" s="64" t="n">
        <f aca="false">(1-AA14/(53+$BM$5))*$E14/((1-AA14/($CB14+$BM$5))*$D14+(1-AA14/(53+$BM$5))*$E14)</f>
        <v>0.426684128202707</v>
      </c>
      <c r="CW14" s="64" t="n">
        <f aca="false">(1-AB14/(53+$BM$5))*$E14/((1-AB14/($CB14+$BM$5))*$D14+(1-AB14/(53+$BM$5))*$E14)</f>
        <v>0.427787136572418</v>
      </c>
      <c r="CX14" s="64" t="n">
        <f aca="false">(1-AC14/(53+$BM$5))*$E14/((1-AC14/($CB14+$BM$5))*$D14+(1-AC14/(53+$BM$5))*$E14)</f>
        <v>0.426684128202707</v>
      </c>
      <c r="CY14" s="64" t="n">
        <f aca="false">(1-AD14/(53+$BM$5))*$E14/((1-AD14/($CB14+$BM$5))*$D14+(1-AD14/(53+$BM$5))*$E14)</f>
        <v>0.427787136572418</v>
      </c>
      <c r="CZ14" s="64" t="n">
        <f aca="false">(1-AE14/(53+$BM$5))*$E14/((1-AE14/($CB14+$BM$5))*$D14+(1-AE14/(53+$BM$5))*$E14)</f>
        <v>0.426684128202707</v>
      </c>
      <c r="DA14" s="64" t="n">
        <f aca="false">(1-AF14/(53+$BM$5))*$E14/((1-AF14/($CB14+$BM$5))*$D14+(1-AF14/(53+$BM$5))*$E14)</f>
        <v>0.426684128202707</v>
      </c>
      <c r="DB14" s="64" t="n">
        <f aca="false">(1-AG14/(53+$BM$5))*$E14/((1-AG14/($CB14+$BM$5))*$D14+(1-AG14/(53+$BM$5))*$E14)</f>
        <v>0.426684128202707</v>
      </c>
      <c r="DC14" s="64" t="n">
        <f aca="false">(1-AH14/(53+$BM$5))*$E14/((1-AH14/($CB14+$BM$5))*$D14+(1-AH14/(53+$BM$5))*$E14)</f>
        <v>0.426684128202707</v>
      </c>
      <c r="DD14" s="55" t="n">
        <f aca="false">(1-AI14/(53+$BM$5))*$E14/((1-AI14/($CB14+$BM$5))*$D14+(1-AI14/(53+$BM$5))*$E14)</f>
        <v>0.426684128202707</v>
      </c>
      <c r="DE14" s="56" t="n">
        <f aca="false">(1-AJ14/(53+$BM$5))*$E14/((1-AJ14/($CB14+$BM$5))*$D14+(1-AJ14/(53+$BM$5))*$E14)</f>
        <v>0.427787136572418</v>
      </c>
      <c r="DF14" s="56" t="n">
        <f aca="false">(1-AK14/(53+$BM$5))*$E14/((1-AK14/($CB14+$BM$5))*$D14+(1-AK14/(53+$BM$5))*$E14)</f>
        <v>0.427787136572418</v>
      </c>
      <c r="DG14" s="56" t="n">
        <f aca="false">(1-AL14/(53+$BM$5))*$E14/((1-AL14/($CB14+$BM$5))*$D14+(1-AL14/(53+$BM$5))*$E14)</f>
        <v>0.426684128202707</v>
      </c>
      <c r="DH14" s="56" t="n">
        <f aca="false">(1-AM14/(53+$BM$5))*$E14/((1-AM14/($CB14+$BM$5))*$D14+(1-AM14/(53+$BM$5))*$E14)</f>
        <v>0.426684128202707</v>
      </c>
      <c r="DI14" s="56" t="n">
        <f aca="false">(1-AN14/(53+$BM$5))*$E14/((1-AN14/($CB14+$BM$5))*$D14+(1-AN14/(53+$BM$5))*$E14)</f>
        <v>0.426684128202707</v>
      </c>
      <c r="DJ14" s="57" t="n">
        <f aca="false">(1-AO14/(53+$BM$5))*$E14/((1-AO14/($CB14+$BM$5))*$D14+(1-AO14/(53+$BM$5))*$E14)</f>
        <v>0.426684128202707</v>
      </c>
      <c r="DL14" s="1" t="n">
        <f aca="false">CB14</f>
        <v>70</v>
      </c>
      <c r="DM14" s="66" t="n">
        <f aca="false">H14*AS14</f>
        <v>2.29326348718917</v>
      </c>
      <c r="DN14" s="67" t="n">
        <f aca="false">I14*AT14</f>
        <v>2.29326348718917</v>
      </c>
      <c r="DO14" s="67" t="n">
        <f aca="false">J14*AU14</f>
        <v>1.71663859028274</v>
      </c>
      <c r="DP14" s="67" t="n">
        <f aca="false">K14*AV14</f>
        <v>2.29326348718917</v>
      </c>
      <c r="DQ14" s="67" t="n">
        <f aca="false">L14*AW14</f>
        <v>2.29326348718917</v>
      </c>
      <c r="DR14" s="67" t="n">
        <f aca="false">M14*AX14</f>
        <v>1.71663859028274</v>
      </c>
      <c r="DS14" s="67" t="n">
        <f aca="false">N14*AY14</f>
        <v>1.71663859028274</v>
      </c>
      <c r="DT14" s="67" t="n">
        <f aca="false">O14*AZ14</f>
        <v>2.29326348718917</v>
      </c>
      <c r="DU14" s="67" t="n">
        <f aca="false">P14*BA14</f>
        <v>2.29326348718917</v>
      </c>
      <c r="DV14" s="66" t="n">
        <f aca="false">Q14*BB14</f>
        <v>2.29326348718917</v>
      </c>
      <c r="DW14" s="67" t="n">
        <f aca="false">R14*BC14</f>
        <v>2.29326348718917</v>
      </c>
      <c r="DX14" s="67" t="n">
        <f aca="false">S14*BD14</f>
        <v>1.71663859028274</v>
      </c>
      <c r="DY14" s="67" t="n">
        <f aca="false">T14*BE14</f>
        <v>1.14228911111553</v>
      </c>
      <c r="DZ14" s="67" t="n">
        <f aca="false">U14*BF14</f>
        <v>2.29326348718917</v>
      </c>
      <c r="EA14" s="67" t="n">
        <f aca="false">V14*BG14</f>
        <v>1.71663859028274</v>
      </c>
      <c r="EB14" s="67" t="n">
        <f aca="false">W14*BH14</f>
        <v>2.29326348718917</v>
      </c>
      <c r="EC14" s="67" t="n">
        <f aca="false">X14*BI14</f>
        <v>1.71663859028274</v>
      </c>
      <c r="ED14" s="68" t="n">
        <f aca="false">Y14*BJ14</f>
        <v>2.29326348718917</v>
      </c>
      <c r="EE14" s="67" t="n">
        <f aca="false">Z14*BK14</f>
        <v>1.71663859028274</v>
      </c>
      <c r="EF14" s="67" t="n">
        <f aca="false">AA14*BL14</f>
        <v>2.29326348718917</v>
      </c>
      <c r="EG14" s="67" t="n">
        <f aca="false">AB14*BM14</f>
        <v>1.71663859028274</v>
      </c>
      <c r="EH14" s="67" t="n">
        <f aca="false">AC14*BN14</f>
        <v>2.29326348718917</v>
      </c>
      <c r="EI14" s="67" t="n">
        <f aca="false">AD14*BO14</f>
        <v>1.71663859028274</v>
      </c>
      <c r="EJ14" s="67" t="n">
        <f aca="false">AE14*BP14</f>
        <v>2.29326348718917</v>
      </c>
      <c r="EK14" s="67" t="n">
        <f aca="false">AF14*BQ14</f>
        <v>2.29326348718917</v>
      </c>
      <c r="EL14" s="67" t="n">
        <f aca="false">AG14*BR14</f>
        <v>2.29326348718917</v>
      </c>
      <c r="EM14" s="67" t="n">
        <f aca="false">AH14*BS14</f>
        <v>2.29326348718917</v>
      </c>
      <c r="EN14" s="66" t="n">
        <f aca="false">AI14*BT14</f>
        <v>2.29326348718917</v>
      </c>
      <c r="EO14" s="67" t="n">
        <f aca="false">AJ14*BU14</f>
        <v>1.71663859028274</v>
      </c>
      <c r="EP14" s="67" t="n">
        <f aca="false">AK14*BV14</f>
        <v>1.71663859028274</v>
      </c>
      <c r="EQ14" s="67" t="n">
        <f aca="false">AL14*BW14</f>
        <v>2.29326348718917</v>
      </c>
      <c r="ER14" s="67" t="n">
        <f aca="false">AM14*BX14</f>
        <v>2.29326348718917</v>
      </c>
      <c r="ES14" s="67" t="n">
        <f aca="false">AN14*BY14</f>
        <v>2.29326348718917</v>
      </c>
      <c r="ET14" s="68" t="n">
        <f aca="false">AO14*BZ14</f>
        <v>2.29326348718917</v>
      </c>
      <c r="EU14" s="45"/>
      <c r="EW14" s="35" t="n">
        <f aca="false">R算出!DI3</f>
        <v>3</v>
      </c>
      <c r="EX14" s="36" t="n">
        <f aca="false">R算出!DJ3</f>
        <v>1</v>
      </c>
      <c r="EY14" s="36" t="n">
        <f aca="false">R算出!DK3</f>
        <v>1</v>
      </c>
      <c r="EZ14" s="36" t="n">
        <f aca="false">R算出!DL3</f>
        <v>3</v>
      </c>
      <c r="FA14" s="36" t="n">
        <f aca="false">R算出!DM3</f>
        <v>2</v>
      </c>
      <c r="FB14" s="36" t="n">
        <f aca="false">R算出!DN3</f>
        <v>2</v>
      </c>
      <c r="FC14" s="36" t="n">
        <f aca="false">R算出!DO3</f>
        <v>0</v>
      </c>
      <c r="FD14" s="36" t="n">
        <f aca="false">R算出!DP3</f>
        <v>1</v>
      </c>
      <c r="FE14" s="36" t="n">
        <f aca="false">R算出!DQ3</f>
        <v>3</v>
      </c>
      <c r="FF14" s="35" t="n">
        <f aca="false">R算出!DR3</f>
        <v>1</v>
      </c>
      <c r="FG14" s="36" t="n">
        <f aca="false">R算出!DS3</f>
        <v>3</v>
      </c>
      <c r="FH14" s="36" t="n">
        <f aca="false">R算出!DT3</f>
        <v>1</v>
      </c>
      <c r="FI14" s="36" t="n">
        <f aca="false">R算出!DU3</f>
        <v>1</v>
      </c>
      <c r="FJ14" s="36" t="n">
        <f aca="false">R算出!DV3</f>
        <v>3</v>
      </c>
      <c r="FK14" s="36" t="n">
        <f aca="false">R算出!DW3</f>
        <v>1</v>
      </c>
      <c r="FL14" s="36" t="n">
        <f aca="false">R算出!DX3</f>
        <v>2</v>
      </c>
      <c r="FM14" s="36" t="n">
        <f aca="false">R算出!DY3</f>
        <v>2</v>
      </c>
      <c r="FN14" s="37" t="n">
        <f aca="false">R算出!DZ3</f>
        <v>2</v>
      </c>
      <c r="FO14" s="36" t="n">
        <f aca="false">R算出!EA3</f>
        <v>1</v>
      </c>
      <c r="FP14" s="36" t="n">
        <f aca="false">R算出!EB3</f>
        <v>2</v>
      </c>
      <c r="FQ14" s="36" t="n">
        <f aca="false">R算出!EC3</f>
        <v>1</v>
      </c>
      <c r="FR14" s="36" t="n">
        <f aca="false">R算出!ED3</f>
        <v>2</v>
      </c>
      <c r="FS14" s="36" t="n">
        <f aca="false">R算出!EE3</f>
        <v>3</v>
      </c>
      <c r="FT14" s="36" t="n">
        <f aca="false">R算出!EF3</f>
        <v>3</v>
      </c>
      <c r="FU14" s="36" t="n">
        <f aca="false">R算出!EG3</f>
        <v>3</v>
      </c>
      <c r="FV14" s="36" t="n">
        <f aca="false">R算出!EH3</f>
        <v>2</v>
      </c>
      <c r="FW14" s="36" t="n">
        <f aca="false">R算出!EI3</f>
        <v>3</v>
      </c>
      <c r="FX14" s="35" t="n">
        <f aca="false">R算出!EJ3</f>
        <v>2</v>
      </c>
      <c r="FY14" s="36" t="n">
        <f aca="false">R算出!EK3</f>
        <v>3</v>
      </c>
      <c r="FZ14" s="36" t="n">
        <f aca="false">R算出!EL3</f>
        <v>1</v>
      </c>
      <c r="GA14" s="36" t="n">
        <f aca="false">R算出!EM3</f>
        <v>3</v>
      </c>
      <c r="GB14" s="36" t="n">
        <f aca="false">R算出!EN3</f>
        <v>3</v>
      </c>
      <c r="GC14" s="36" t="n">
        <f aca="false">R算出!EO3</f>
        <v>4</v>
      </c>
      <c r="GD14" s="37" t="n">
        <f aca="false">R算出!EP3</f>
        <v>2</v>
      </c>
      <c r="GG14" s="69" t="n">
        <f aca="false">ABS(EW14-DM14)</f>
        <v>0.706736512810827</v>
      </c>
      <c r="GH14" s="70" t="n">
        <f aca="false">ABS(EX14-DN14)</f>
        <v>1.29326348718917</v>
      </c>
      <c r="GI14" s="70" t="n">
        <f aca="false">ABS(EY14-DO14)</f>
        <v>0.716638590282745</v>
      </c>
      <c r="GJ14" s="70" t="n">
        <f aca="false">ABS(EZ14-DP14)</f>
        <v>0.706736512810827</v>
      </c>
      <c r="GK14" s="70" t="n">
        <f aca="false">ABS(FA14-DQ14)</f>
        <v>0.293263487189173</v>
      </c>
      <c r="GL14" s="70" t="n">
        <f aca="false">ABS(FB14-DR14)</f>
        <v>0.283361409717255</v>
      </c>
      <c r="GM14" s="70" t="n">
        <f aca="false">ABS(FC14-DS14)</f>
        <v>1.71663859028274</v>
      </c>
      <c r="GN14" s="70" t="n">
        <f aca="false">ABS(FD14-DT14)</f>
        <v>1.29326348718917</v>
      </c>
      <c r="GO14" s="70" t="n">
        <f aca="false">ABS(FE14-DU14)</f>
        <v>0.706736512810827</v>
      </c>
      <c r="GP14" s="69" t="n">
        <f aca="false">ABS(FF14-DV14)</f>
        <v>1.29326348718917</v>
      </c>
      <c r="GQ14" s="70" t="n">
        <f aca="false">ABS(FG14-DW14)</f>
        <v>0.706736512810827</v>
      </c>
      <c r="GR14" s="70" t="n">
        <f aca="false">ABS(FH14-DX14)</f>
        <v>0.716638590282745</v>
      </c>
      <c r="GS14" s="70" t="n">
        <f aca="false">ABS(FI14-DY14)</f>
        <v>0.14228911111553</v>
      </c>
      <c r="GT14" s="70" t="n">
        <f aca="false">ABS(FJ14-DZ14)</f>
        <v>0.706736512810827</v>
      </c>
      <c r="GU14" s="70" t="n">
        <f aca="false">ABS(FK14-EA14)</f>
        <v>0.716638590282745</v>
      </c>
      <c r="GV14" s="70" t="n">
        <f aca="false">ABS(FL14-EB14)</f>
        <v>0.293263487189173</v>
      </c>
      <c r="GW14" s="70" t="n">
        <f aca="false">ABS(FM14-EC14)</f>
        <v>0.283361409717255</v>
      </c>
      <c r="GX14" s="60" t="n">
        <f aca="false">ABS(FN14-ED14)</f>
        <v>0.293263487189173</v>
      </c>
      <c r="GY14" s="70" t="n">
        <f aca="false">ABS(FO14-EE14)</f>
        <v>0.716638590282745</v>
      </c>
      <c r="GZ14" s="70" t="n">
        <f aca="false">ABS(FP14-EF14)</f>
        <v>0.293263487189173</v>
      </c>
      <c r="HA14" s="70" t="n">
        <f aca="false">ABS(FQ14-EG14)</f>
        <v>0.716638590282745</v>
      </c>
      <c r="HB14" s="70" t="n">
        <f aca="false">ABS(FR14-EH14)</f>
        <v>0.293263487189173</v>
      </c>
      <c r="HC14" s="70" t="n">
        <f aca="false">ABS(FS14-EI14)</f>
        <v>1.28336140971726</v>
      </c>
      <c r="HD14" s="70" t="n">
        <f aca="false">ABS(FT14-EJ14)</f>
        <v>0.706736512810827</v>
      </c>
      <c r="HE14" s="70" t="n">
        <f aca="false">ABS(FU14-EK14)</f>
        <v>0.706736512810827</v>
      </c>
      <c r="HF14" s="70" t="n">
        <f aca="false">ABS(FV14-EL14)</f>
        <v>0.293263487189173</v>
      </c>
      <c r="HG14" s="70" t="n">
        <f aca="false">ABS(FW14-EM14)</f>
        <v>0.706736512810827</v>
      </c>
      <c r="HH14" s="69" t="n">
        <f aca="false">ABS(FX14-EN14)</f>
        <v>0.293263487189173</v>
      </c>
      <c r="HI14" s="70" t="n">
        <f aca="false">ABS(FY14-EO14)</f>
        <v>1.28336140971726</v>
      </c>
      <c r="HJ14" s="70" t="n">
        <f aca="false">ABS(FZ14-EP14)</f>
        <v>0.716638590282745</v>
      </c>
      <c r="HK14" s="70" t="n">
        <f aca="false">ABS(GA14-EQ14)</f>
        <v>0.706736512810827</v>
      </c>
      <c r="HL14" s="70" t="n">
        <f aca="false">ABS(GB14-ER14)</f>
        <v>0.706736512810827</v>
      </c>
      <c r="HM14" s="70" t="n">
        <f aca="false">ABS(GC14-ES14)</f>
        <v>1.70673651281083</v>
      </c>
      <c r="HN14" s="60" t="n">
        <f aca="false">ABS(GD14-ET14)</f>
        <v>0.293263487189173</v>
      </c>
    </row>
    <row r="15" customFormat="false" ht="13.5" hidden="false" customHeight="false" outlineLevel="0" collapsed="false">
      <c r="B15" s="58" t="n">
        <v>1</v>
      </c>
      <c r="C15" s="58" t="n">
        <f aca="false">70-B15</f>
        <v>69</v>
      </c>
      <c r="D15" s="59" t="n">
        <f aca="false">C15/(C15+53)</f>
        <v>0.565573770491803</v>
      </c>
      <c r="E15" s="59" t="n">
        <f aca="false">53/(C15+53)</f>
        <v>0.434426229508197</v>
      </c>
      <c r="G15" s="1" t="n">
        <f aca="false">R算出!BX4</f>
        <v>1</v>
      </c>
      <c r="H15" s="13" t="n">
        <f aca="false">R算出!BY4</f>
        <v>4</v>
      </c>
      <c r="I15" s="13" t="n">
        <f aca="false">R算出!BZ4</f>
        <v>4</v>
      </c>
      <c r="J15" s="13" t="n">
        <f aca="false">R算出!CA4</f>
        <v>3</v>
      </c>
      <c r="K15" s="13" t="n">
        <f aca="false">R算出!CB4</f>
        <v>4</v>
      </c>
      <c r="L15" s="13" t="n">
        <f aca="false">R算出!CC4</f>
        <v>4</v>
      </c>
      <c r="M15" s="13" t="n">
        <f aca="false">R算出!CD4</f>
        <v>3</v>
      </c>
      <c r="N15" s="13" t="n">
        <f aca="false">R算出!CE4</f>
        <v>3</v>
      </c>
      <c r="O15" s="13" t="n">
        <f aca="false">R算出!CF4</f>
        <v>4</v>
      </c>
      <c r="P15" s="13" t="n">
        <f aca="false">R算出!CG4</f>
        <v>4</v>
      </c>
      <c r="Q15" s="13" t="n">
        <f aca="false">R算出!CH4</f>
        <v>3</v>
      </c>
      <c r="R15" s="13" t="n">
        <f aca="false">R算出!CI4</f>
        <v>4</v>
      </c>
      <c r="S15" s="13" t="n">
        <f aca="false">R算出!CJ4</f>
        <v>3</v>
      </c>
      <c r="T15" s="13" t="n">
        <f aca="false">R算出!CK4</f>
        <v>2</v>
      </c>
      <c r="U15" s="13" t="n">
        <f aca="false">R算出!CL4</f>
        <v>4</v>
      </c>
      <c r="V15" s="13" t="n">
        <f aca="false">R算出!CM4</f>
        <v>3</v>
      </c>
      <c r="W15" s="13" t="n">
        <f aca="false">R算出!CN4</f>
        <v>4</v>
      </c>
      <c r="X15" s="13" t="n">
        <f aca="false">R算出!CO4</f>
        <v>3</v>
      </c>
      <c r="Y15" s="13" t="n">
        <f aca="false">R算出!CP4</f>
        <v>4</v>
      </c>
      <c r="Z15" s="13" t="n">
        <f aca="false">R算出!CQ4</f>
        <v>3</v>
      </c>
      <c r="AA15" s="13" t="n">
        <f aca="false">R算出!CR4</f>
        <v>4</v>
      </c>
      <c r="AB15" s="13" t="n">
        <f aca="false">R算出!CS4</f>
        <v>3</v>
      </c>
      <c r="AC15" s="13" t="n">
        <f aca="false">R算出!CT4</f>
        <v>4</v>
      </c>
      <c r="AD15" s="13" t="n">
        <f aca="false">R算出!CU4</f>
        <v>3</v>
      </c>
      <c r="AE15" s="13" t="n">
        <f aca="false">R算出!CV4</f>
        <v>4</v>
      </c>
      <c r="AF15" s="13" t="n">
        <f aca="false">R算出!CW4</f>
        <v>4</v>
      </c>
      <c r="AG15" s="13" t="n">
        <f aca="false">R算出!CX4</f>
        <v>4</v>
      </c>
      <c r="AH15" s="13" t="n">
        <f aca="false">R算出!CY4</f>
        <v>4</v>
      </c>
      <c r="AI15" s="13" t="n">
        <f aca="false">R算出!CZ4</f>
        <v>4</v>
      </c>
      <c r="AJ15" s="13" t="n">
        <f aca="false">R算出!DA4</f>
        <v>3</v>
      </c>
      <c r="AK15" s="13" t="n">
        <f aca="false">R算出!DB4</f>
        <v>3</v>
      </c>
      <c r="AL15" s="13" t="n">
        <f aca="false">R算出!DC4</f>
        <v>4</v>
      </c>
      <c r="AM15" s="13" t="n">
        <f aca="false">R算出!DD4</f>
        <v>4</v>
      </c>
      <c r="AN15" s="13" t="n">
        <f aca="false">R算出!DE4</f>
        <v>4</v>
      </c>
      <c r="AO15" s="13" t="n">
        <f aca="false">R算出!DF4</f>
        <v>4</v>
      </c>
      <c r="AQ15" s="58" t="n">
        <f aca="false">C15</f>
        <v>69</v>
      </c>
      <c r="AR15" s="58" t="n">
        <v>1</v>
      </c>
      <c r="AS15" s="71" t="n">
        <f aca="false">(1-H15/($AQ15+$BM$5))*AS14/((1-H15/($AQ15+$BM$5))*AS14+(1-H15/(53+$BM$5))*CC14)</f>
        <v>0.577324376626479</v>
      </c>
      <c r="AT15" s="45" t="n">
        <f aca="false">(1-I15/($AQ15+$BM$5))*AT14/((1-I15/($AQ15+$BM$5))*AT14+(1-I15/(53+$BM$5))*CD14)</f>
        <v>0.577324376626479</v>
      </c>
      <c r="AU15" s="45" t="n">
        <f aca="false">(1-J15/($AQ15+$BM$5))*AU14/((1-J15/($AQ15+$BM$5))*AU14+(1-J15/(53+$BM$5))*CE14)</f>
        <v>0.575172882198224</v>
      </c>
      <c r="AV15" s="45" t="n">
        <f aca="false">(1-K15/($AQ15+$BM$5))*AV14/((1-K15/($AQ15+$BM$5))*AV14+(1-K15/(53+$BM$5))*CF14)</f>
        <v>0.577324376626479</v>
      </c>
      <c r="AW15" s="45" t="n">
        <f aca="false">(1-L15/($AQ15+$BM$5))*AW14/((1-L15/($AQ15+$BM$5))*AW14+(1-L15/(53+$BM$5))*CG14)</f>
        <v>0.577324376626479</v>
      </c>
      <c r="AX15" s="45" t="n">
        <f aca="false">(1-M15/($AQ15+$BM$5))*AX14/((1-M15/($AQ15+$BM$5))*AX14+(1-M15/(53+$BM$5))*CH14)</f>
        <v>0.575172882198224</v>
      </c>
      <c r="AY15" s="45" t="n">
        <f aca="false">(1-N15/($AQ15+$BM$5))*AY14/((1-N15/($AQ15+$BM$5))*AY14+(1-N15/(53+$BM$5))*CI14)</f>
        <v>0.575172882198224</v>
      </c>
      <c r="AZ15" s="45" t="n">
        <f aca="false">(1-O15/($AQ15+$BM$5))*AZ14/((1-O15/($AQ15+$BM$5))*AZ14+(1-O15/(53+$BM$5))*CJ14)</f>
        <v>0.577324376626479</v>
      </c>
      <c r="BA15" s="62" t="n">
        <f aca="false">(1-P15/($AQ15+$BM$5))*BA14/((1-P15/($AQ15+$BM$5))*BA14+(1-P15/(53+$BM$5))*CK14)</f>
        <v>0.577324376626479</v>
      </c>
      <c r="BB15" s="63" t="n">
        <f aca="false">(1-Q15/($AQ15+$BM$5))*BB14/((1-Q15/($AQ15+$BM$5))*BB14+(1-Q15/(53+$BM$5))*CL14)</f>
        <v>0.57627391006402</v>
      </c>
      <c r="BC15" s="51" t="n">
        <f aca="false">(1-R15/($AQ15+$BM$5))*BC14/((1-R15/($AQ15+$BM$5))*BC14+(1-R15/(53+$BM$5))*CM14)</f>
        <v>0.577324376626479</v>
      </c>
      <c r="BD15" s="51" t="n">
        <f aca="false">(1-S15/($AQ15+$BM$5))*BD14/((1-S15/($AQ15+$BM$5))*BD14+(1-S15/(53+$BM$5))*CN14)</f>
        <v>0.575172882198224</v>
      </c>
      <c r="BE15" s="51" t="n">
        <f aca="false">(1-T15/($AQ15+$BM$5))*BE14/((1-T15/($AQ15+$BM$5))*BE14+(1-T15/(53+$BM$5))*CO14)</f>
        <v>0.573087896220483</v>
      </c>
      <c r="BF15" s="51" t="n">
        <f aca="false">(1-U15/($AQ15+$BM$5))*BF14/((1-U15/($AQ15+$BM$5))*BF14+(1-U15/(53+$BM$5))*CP14)</f>
        <v>0.577324376626479</v>
      </c>
      <c r="BG15" s="51" t="n">
        <f aca="false">(1-V15/($AQ15+$BM$5))*BG14/((1-V15/($AQ15+$BM$5))*BG14+(1-V15/(53+$BM$5))*CQ14)</f>
        <v>0.575172882198224</v>
      </c>
      <c r="BH15" s="51" t="n">
        <f aca="false">(1-W15/($AQ15+$BM$5))*BH14/((1-W15/($AQ15+$BM$5))*BH14+(1-W15/(53+$BM$5))*CR14)</f>
        <v>0.577324376626479</v>
      </c>
      <c r="BI15" s="51" t="n">
        <f aca="false">(1-X15/($AQ15+$BM$5))*BI14/((1-X15/($AQ15+$BM$5))*BI14+(1-X15/(53+$BM$5))*CS14)</f>
        <v>0.575172882198224</v>
      </c>
      <c r="BJ15" s="65" t="n">
        <f aca="false">(1-Y15/($AQ15+$BM$5))*BJ14/((1-Y15/($AQ15+$BM$5))*BJ14+(1-Y15/(53+$BM$5))*CT14)</f>
        <v>0.577324376626479</v>
      </c>
      <c r="BK15" s="63" t="n">
        <f aca="false">(1-Z15/($AQ15+$BM$5))*BK14/((1-Z15/($AQ15+$BM$5))*BK14+(1-Z15/(53+$BM$5))*CU14)</f>
        <v>0.575172882198224</v>
      </c>
      <c r="BL15" s="51" t="n">
        <f aca="false">(1-AA15/($AQ15+$BM$5))*BL14/((1-AA15/($AQ15+$BM$5))*BL14+(1-AA15/(53+$BM$5))*CV14)</f>
        <v>0.577324376626479</v>
      </c>
      <c r="BM15" s="51" t="n">
        <f aca="false">(1-AB15/($AQ15+$BM$5))*BM14/((1-AB15/($AQ15+$BM$5))*BM14+(1-AB15/(53+$BM$5))*CW14)</f>
        <v>0.575172882198224</v>
      </c>
      <c r="BN15" s="51" t="n">
        <f aca="false">(1-AC15/($AQ15+$BM$5))*BN14/((1-AC15/($AQ15+$BM$5))*BN14+(1-AC15/(53+$BM$5))*CX14)</f>
        <v>0.577324376626479</v>
      </c>
      <c r="BO15" s="51" t="n">
        <f aca="false">(1-AD15/($AQ15+$BM$5))*BO14/((1-AD15/($AQ15+$BM$5))*BO14+(1-AD15/(53+$BM$5))*CY14)</f>
        <v>0.575172882198224</v>
      </c>
      <c r="BP15" s="51" t="n">
        <f aca="false">(1-AE15/($AQ15+$BM$5))*BP14/((1-AE15/($AQ15+$BM$5))*BP14+(1-AE15/(53+$BM$5))*CZ14)</f>
        <v>0.577324376626479</v>
      </c>
      <c r="BQ15" s="51" t="n">
        <f aca="false">(1-AF15/($AQ15+$BM$5))*BQ14/((1-AF15/($AQ15+$BM$5))*BQ14+(1-AF15/(53+$BM$5))*DA14)</f>
        <v>0.577324376626479</v>
      </c>
      <c r="BR15" s="51" t="n">
        <f aca="false">(1-AG15/($AQ15+$BM$5))*BR14/((1-AG15/($AQ15+$BM$5))*BR14+(1-AG15/(53+$BM$5))*DB14)</f>
        <v>0.577324376626479</v>
      </c>
      <c r="BS15" s="65" t="n">
        <f aca="false">(1-AH15/($AQ15+$BM$5))*BS14/((1-AH15/($AQ15+$BM$5))*BS14+(1-AH15/(53+$BM$5))*DC14)</f>
        <v>0.577324376626479</v>
      </c>
      <c r="BT15" s="45" t="n">
        <f aca="false">(1-AI15/($AQ15+$BM$5))*BT14/((1-AI15/($AQ15+$BM$5))*BT14+(1-AI15/(53+$BM$5))*DD14)</f>
        <v>0.577324376626479</v>
      </c>
      <c r="BU15" s="45" t="n">
        <f aca="false">(1-AJ15/($AQ15+$BM$5))*BU14/((1-AJ15/($AQ15+$BM$5))*BU14+(1-AJ15/(53+$BM$5))*DE14)</f>
        <v>0.575172882198224</v>
      </c>
      <c r="BV15" s="45" t="n">
        <f aca="false">(1-AK15/($AQ15+$BM$5))*BV14/((1-AK15/($AQ15+$BM$5))*BV14+(1-AK15/(53+$BM$5))*DF14)</f>
        <v>0.575172882198224</v>
      </c>
      <c r="BW15" s="45" t="n">
        <f aca="false">(1-AL15/($AQ15+$BM$5))*BW14/((1-AL15/($AQ15+$BM$5))*BW14+(1-AL15/(53+$BM$5))*DG14)</f>
        <v>0.577324376626479</v>
      </c>
      <c r="BX15" s="45" t="n">
        <f aca="false">(1-AM15/($AQ15+$BM$5))*BX14/((1-AM15/($AQ15+$BM$5))*BX14+(1-AM15/(53+$BM$5))*DH14)</f>
        <v>0.577324376626479</v>
      </c>
      <c r="BY15" s="45" t="n">
        <f aca="false">(1-AN15/($AQ15+$BM$5))*BY14/((1-AN15/($AQ15+$BM$5))*BY14+(1-AN15/(53+$BM$5))*DI14)</f>
        <v>0.577324376626479</v>
      </c>
      <c r="BZ15" s="62" t="n">
        <f aca="false">(1-AO15/($AQ15+$BM$5))*BZ14/((1-AO15/($AQ15+$BM$5))*BZ14+(1-AO15/(53+$BM$5))*DJ14)</f>
        <v>0.577324376626479</v>
      </c>
      <c r="CB15" s="1" t="n">
        <f aca="false">AQ15</f>
        <v>69</v>
      </c>
      <c r="CC15" s="63" t="n">
        <f aca="false">(1-H15/(53+$BM$5))*CC14/((1-H15/($CB15+$BM$5))*AS14+(1-H15/(53+$BM$5))*CC14)</f>
        <v>0.422675623373521</v>
      </c>
      <c r="CD15" s="51" t="n">
        <f aca="false">(1-I15/(53+$BM$5))*CD14/((1-I15/($CB15+$BM$5))*AT14+(1-I15/(53+$BM$5))*CD14)</f>
        <v>0.422675623373521</v>
      </c>
      <c r="CE15" s="51" t="n">
        <f aca="false">(1-J15/(53+$BM$5))*CE14/((1-J15/($CB15+$BM$5))*AU14+(1-J15/(53+$BM$5))*CE14)</f>
        <v>0.424827117801776</v>
      </c>
      <c r="CF15" s="51" t="n">
        <f aca="false">(1-K15/(53+$BM$5))*CF14/((1-K15/($CB15+$BM$5))*AV14+(1-K15/(53+$BM$5))*CF14)</f>
        <v>0.422675623373521</v>
      </c>
      <c r="CG15" s="51" t="n">
        <f aca="false">(1-L15/(53+$BM$5))*CG14/((1-L15/($CB15+$BM$5))*AW14+(1-L15/(53+$BM$5))*CG14)</f>
        <v>0.422675623373521</v>
      </c>
      <c r="CH15" s="51" t="n">
        <f aca="false">(1-M15/(53+$BM$5))*CH14/((1-M15/($CB15+$BM$5))*AX14+(1-M15/(53+$BM$5))*CH14)</f>
        <v>0.424827117801776</v>
      </c>
      <c r="CI15" s="51" t="n">
        <f aca="false">(1-N15/(53+$BM$5))*CI14/((1-N15/($CB15+$BM$5))*AY14+(1-N15/(53+$BM$5))*CI14)</f>
        <v>0.424827117801776</v>
      </c>
      <c r="CJ15" s="51" t="n">
        <f aca="false">(1-O15/(53+$BM$5))*CJ14/((1-O15/($CB15+$BM$5))*AZ14+(1-O15/(53+$BM$5))*CJ14)</f>
        <v>0.422675623373521</v>
      </c>
      <c r="CK15" s="65" t="n">
        <f aca="false">(1-P15/(53+$BM$5))*CK14/((1-P15/($CB15+$BM$5))*BA14+(1-P15/(53+$BM$5))*CK14)</f>
        <v>0.422675623373521</v>
      </c>
      <c r="CL15" s="63" t="n">
        <f aca="false">(1-Q15/(53+$BM$5))*CL14/((1-Q15/($CB15+$BM$5))*BB14+(1-Q15/(53+$BM$5))*CL14)</f>
        <v>0.42372608993598</v>
      </c>
      <c r="CM15" s="51" t="n">
        <f aca="false">(1-R15/(53+$BM$5))*CM14/((1-R15/($CB15+$BM$5))*BC14+(1-R15/(53+$BM$5))*CM14)</f>
        <v>0.422675623373521</v>
      </c>
      <c r="CN15" s="51" t="n">
        <f aca="false">(1-S15/(53+$BM$5))*CN14/((1-S15/($CB15+$BM$5))*BD14+(1-S15/(53+$BM$5))*CN14)</f>
        <v>0.424827117801776</v>
      </c>
      <c r="CO15" s="51" t="n">
        <f aca="false">(1-T15/(53+$BM$5))*CO14/((1-T15/($CB15+$BM$5))*BE14+(1-T15/(53+$BM$5))*CO14)</f>
        <v>0.426912103779517</v>
      </c>
      <c r="CP15" s="51" t="n">
        <f aca="false">(1-U15/(53+$BM$5))*CP14/((1-U15/($CB15+$BM$5))*BF14+(1-U15/(53+$BM$5))*CP14)</f>
        <v>0.422675623373521</v>
      </c>
      <c r="CQ15" s="51" t="n">
        <f aca="false">(1-V15/(53+$BM$5))*CQ14/((1-V15/($CB15+$BM$5))*BG14+(1-V15/(53+$BM$5))*CQ14)</f>
        <v>0.424827117801776</v>
      </c>
      <c r="CR15" s="51" t="n">
        <f aca="false">(1-W15/(53+$BM$5))*CR14/((1-W15/($CB15+$BM$5))*BH14+(1-W15/(53+$BM$5))*CR14)</f>
        <v>0.422675623373521</v>
      </c>
      <c r="CS15" s="51" t="n">
        <f aca="false">(1-X15/(53+$BM$5))*CS14/((1-X15/($CB15+$BM$5))*BI14+(1-X15/(53+$BM$5))*CS14)</f>
        <v>0.424827117801776</v>
      </c>
      <c r="CT15" s="65" t="n">
        <f aca="false">(1-Y15/(53+$BM$5))*CT14/((1-Y15/($CB15+$BM$5))*BJ14+(1-Y15/(53+$BM$5))*CT14)</f>
        <v>0.422675623373521</v>
      </c>
      <c r="CU15" s="63" t="n">
        <f aca="false">(1-Z15/(53+$BM$5))*CU14/((1-Z15/($CB15+$BM$5))*BK14+(1-Z15/(53+$BM$5))*CU14)</f>
        <v>0.424827117801776</v>
      </c>
      <c r="CV15" s="51" t="n">
        <f aca="false">(1-AA15/(53+$BM$5))*CV14/((1-AA15/($CB15+$BM$5))*BL14+(1-AA15/(53+$BM$5))*CV14)</f>
        <v>0.422675623373521</v>
      </c>
      <c r="CW15" s="51" t="n">
        <f aca="false">(1-AB15/(53+$BM$5))*CW14/((1-AB15/($CB15+$BM$5))*BM14+(1-AB15/(53+$BM$5))*CW14)</f>
        <v>0.424827117801776</v>
      </c>
      <c r="CX15" s="51" t="n">
        <f aca="false">(1-AC15/(53+$BM$5))*CX14/((1-AC15/($CB15+$BM$5))*BN14+(1-AC15/(53+$BM$5))*CX14)</f>
        <v>0.422675623373521</v>
      </c>
      <c r="CY15" s="51" t="n">
        <f aca="false">(1-AD15/(53+$BM$5))*CY14/((1-AD15/($CB15+$BM$5))*BO14+(1-AD15/(53+$BM$5))*CY14)</f>
        <v>0.424827117801776</v>
      </c>
      <c r="CZ15" s="51" t="n">
        <f aca="false">(1-AE15/(53+$BM$5))*CZ14/((1-AE15/($CB15+$BM$5))*BP14+(1-AE15/(53+$BM$5))*CZ14)</f>
        <v>0.422675623373521</v>
      </c>
      <c r="DA15" s="51" t="n">
        <f aca="false">(1-AF15/(53+$BM$5))*DA14/((1-AF15/($CB15+$BM$5))*BQ14+(1-AF15/(53+$BM$5))*DA14)</f>
        <v>0.422675623373521</v>
      </c>
      <c r="DB15" s="51" t="n">
        <f aca="false">(1-AG15/(53+$BM$5))*DB14/((1-AG15/($CB15+$BM$5))*BR14+(1-AG15/(53+$BM$5))*DB14)</f>
        <v>0.422675623373521</v>
      </c>
      <c r="DC15" s="64" t="n">
        <f aca="false">(1-AH15/(53+$BM$5))*DC14/((1-AH15/($CB15+$BM$5))*BS14+(1-AH15/(53+$BM$5))*DC14)</f>
        <v>0.422675623373521</v>
      </c>
      <c r="DD15" s="63" t="n">
        <f aca="false">(1-AI15/(53+$BM$5))*DD14/((1-AI15/($CB15+$BM$5))*BT14+(1-AI15/(53+$BM$5))*DD14)</f>
        <v>0.422675623373521</v>
      </c>
      <c r="DE15" s="51" t="n">
        <f aca="false">(1-AJ15/(53+$BM$5))*DE14/((1-AJ15/($CB15+$BM$5))*BU14+(1-AJ15/(53+$BM$5))*DE14)</f>
        <v>0.424827117801776</v>
      </c>
      <c r="DF15" s="51" t="n">
        <f aca="false">(1-AK15/(53+$BM$5))*DF14/((1-AK15/($CB15+$BM$5))*BV14+(1-AK15/(53+$BM$5))*DF14)</f>
        <v>0.424827117801776</v>
      </c>
      <c r="DG15" s="51" t="n">
        <f aca="false">(1-AL15/(53+$BM$5))*DG14/((1-AL15/($CB15+$BM$5))*BW14+(1-AL15/(53+$BM$5))*DG14)</f>
        <v>0.422675623373521</v>
      </c>
      <c r="DH15" s="51" t="n">
        <f aca="false">(1-AM15/(53+$BM$5))*DH14/((1-AM15/($CB15+$BM$5))*BX14+(1-AM15/(53+$BM$5))*DH14)</f>
        <v>0.422675623373521</v>
      </c>
      <c r="DI15" s="51" t="n">
        <f aca="false">(1-AN15/(53+$BM$5))*DI14/((1-AN15/($CB15+$BM$5))*BY14+(1-AN15/(53+$BM$5))*DI14)</f>
        <v>0.422675623373521</v>
      </c>
      <c r="DJ15" s="65" t="n">
        <f aca="false">(1-AO15/(53+$BM$5))*DJ14/((1-AO15/($CB15+$BM$5))*BZ14+(1-AO15/(53+$BM$5))*DJ14)</f>
        <v>0.422675623373521</v>
      </c>
      <c r="DL15" s="1" t="n">
        <f aca="false">CB15</f>
        <v>69</v>
      </c>
      <c r="DM15" s="72" t="n">
        <f aca="false">H15*AS15</f>
        <v>2.30929750650592</v>
      </c>
      <c r="DN15" s="73" t="n">
        <f aca="false">I15*AT15</f>
        <v>2.30929750650592</v>
      </c>
      <c r="DO15" s="73" t="n">
        <f aca="false">J15*AU15</f>
        <v>1.72551864659467</v>
      </c>
      <c r="DP15" s="73" t="n">
        <f aca="false">K15*AV15</f>
        <v>2.30929750650592</v>
      </c>
      <c r="DQ15" s="73" t="n">
        <f aca="false">L15*AW15</f>
        <v>2.30929750650592</v>
      </c>
      <c r="DR15" s="73" t="n">
        <f aca="false">M15*AX15</f>
        <v>1.72551864659467</v>
      </c>
      <c r="DS15" s="73" t="n">
        <f aca="false">N15*AY15</f>
        <v>1.72551864659467</v>
      </c>
      <c r="DT15" s="73" t="n">
        <f aca="false">O15*AZ15</f>
        <v>2.30929750650592</v>
      </c>
      <c r="DU15" s="73" t="n">
        <f aca="false">P15*BA15</f>
        <v>2.30929750650592</v>
      </c>
      <c r="DV15" s="72" t="n">
        <f aca="false">Q15*BB15</f>
        <v>1.72882173019206</v>
      </c>
      <c r="DW15" s="73" t="n">
        <f aca="false">R15*BC15</f>
        <v>2.30929750650592</v>
      </c>
      <c r="DX15" s="73" t="n">
        <f aca="false">S15*BD15</f>
        <v>1.72551864659467</v>
      </c>
      <c r="DY15" s="73" t="n">
        <f aca="false">T15*BE15</f>
        <v>1.14617579244097</v>
      </c>
      <c r="DZ15" s="73" t="n">
        <f aca="false">U15*BF15</f>
        <v>2.30929750650592</v>
      </c>
      <c r="EA15" s="73" t="n">
        <f aca="false">V15*BG15</f>
        <v>1.72551864659467</v>
      </c>
      <c r="EB15" s="73" t="n">
        <f aca="false">W15*BH15</f>
        <v>2.30929750650592</v>
      </c>
      <c r="EC15" s="73" t="n">
        <f aca="false">X15*BI15</f>
        <v>1.72551864659467</v>
      </c>
      <c r="ED15" s="74" t="n">
        <f aca="false">Y15*BJ15</f>
        <v>2.30929750650592</v>
      </c>
      <c r="EE15" s="73" t="n">
        <f aca="false">Z15*BK15</f>
        <v>1.72551864659467</v>
      </c>
      <c r="EF15" s="73" t="n">
        <f aca="false">AA15*BL15</f>
        <v>2.30929750650592</v>
      </c>
      <c r="EG15" s="73" t="n">
        <f aca="false">AB15*BM15</f>
        <v>1.72551864659467</v>
      </c>
      <c r="EH15" s="73" t="n">
        <f aca="false">AC15*BN15</f>
        <v>2.30929750650592</v>
      </c>
      <c r="EI15" s="73" t="n">
        <f aca="false">AD15*BO15</f>
        <v>1.72551864659467</v>
      </c>
      <c r="EJ15" s="73" t="n">
        <f aca="false">AE15*BP15</f>
        <v>2.30929750650592</v>
      </c>
      <c r="EK15" s="73" t="n">
        <f aca="false">AF15*BQ15</f>
        <v>2.30929750650592</v>
      </c>
      <c r="EL15" s="73" t="n">
        <f aca="false">AG15*BR15</f>
        <v>2.30929750650592</v>
      </c>
      <c r="EM15" s="73" t="n">
        <f aca="false">AH15*BS15</f>
        <v>2.30929750650592</v>
      </c>
      <c r="EN15" s="72" t="n">
        <f aca="false">AI15*BT15</f>
        <v>2.30929750650592</v>
      </c>
      <c r="EO15" s="73" t="n">
        <f aca="false">AJ15*BU15</f>
        <v>1.72551864659467</v>
      </c>
      <c r="EP15" s="73" t="n">
        <f aca="false">AK15*BV15</f>
        <v>1.72551864659467</v>
      </c>
      <c r="EQ15" s="73" t="n">
        <f aca="false">AL15*BW15</f>
        <v>2.30929750650592</v>
      </c>
      <c r="ER15" s="73" t="n">
        <f aca="false">AM15*BX15</f>
        <v>2.30929750650592</v>
      </c>
      <c r="ES15" s="73" t="n">
        <f aca="false">AN15*BY15</f>
        <v>2.30929750650592</v>
      </c>
      <c r="ET15" s="74" t="n">
        <f aca="false">AO15*BZ15</f>
        <v>2.30929750650592</v>
      </c>
      <c r="EU15" s="45"/>
      <c r="EW15" s="40" t="n">
        <f aca="false">R算出!DI4</f>
        <v>3</v>
      </c>
      <c r="EX15" s="75" t="n">
        <f aca="false">R算出!DJ4</f>
        <v>1</v>
      </c>
      <c r="EY15" s="75" t="n">
        <f aca="false">R算出!DK4</f>
        <v>1</v>
      </c>
      <c r="EZ15" s="75" t="n">
        <f aca="false">R算出!DL4</f>
        <v>3</v>
      </c>
      <c r="FA15" s="75" t="n">
        <f aca="false">R算出!DM4</f>
        <v>2</v>
      </c>
      <c r="FB15" s="75" t="n">
        <f aca="false">R算出!DN4</f>
        <v>2</v>
      </c>
      <c r="FC15" s="75" t="n">
        <f aca="false">R算出!DO4</f>
        <v>0</v>
      </c>
      <c r="FD15" s="75" t="n">
        <f aca="false">R算出!DP4</f>
        <v>1</v>
      </c>
      <c r="FE15" s="75" t="n">
        <f aca="false">R算出!DQ4</f>
        <v>3</v>
      </c>
      <c r="FF15" s="40" t="n">
        <f aca="false">R算出!DR4</f>
        <v>0</v>
      </c>
      <c r="FG15" s="75" t="n">
        <f aca="false">R算出!DS4</f>
        <v>3</v>
      </c>
      <c r="FH15" s="75" t="n">
        <f aca="false">R算出!DT4</f>
        <v>1</v>
      </c>
      <c r="FI15" s="75" t="n">
        <f aca="false">R算出!DU4</f>
        <v>1</v>
      </c>
      <c r="FJ15" s="75" t="n">
        <f aca="false">R算出!DV4</f>
        <v>3</v>
      </c>
      <c r="FK15" s="75" t="n">
        <f aca="false">R算出!DW4</f>
        <v>1</v>
      </c>
      <c r="FL15" s="75" t="n">
        <f aca="false">R算出!DX4</f>
        <v>2</v>
      </c>
      <c r="FM15" s="75" t="n">
        <f aca="false">R算出!DY4</f>
        <v>2</v>
      </c>
      <c r="FN15" s="41" t="n">
        <f aca="false">R算出!DZ4</f>
        <v>2</v>
      </c>
      <c r="FO15" s="75" t="n">
        <f aca="false">R算出!EA4</f>
        <v>1</v>
      </c>
      <c r="FP15" s="75" t="n">
        <f aca="false">R算出!EB4</f>
        <v>2</v>
      </c>
      <c r="FQ15" s="75" t="n">
        <f aca="false">R算出!EC4</f>
        <v>1</v>
      </c>
      <c r="FR15" s="75" t="n">
        <f aca="false">R算出!ED4</f>
        <v>2</v>
      </c>
      <c r="FS15" s="75" t="n">
        <f aca="false">R算出!EE4</f>
        <v>3</v>
      </c>
      <c r="FT15" s="75" t="n">
        <f aca="false">R算出!EF4</f>
        <v>3</v>
      </c>
      <c r="FU15" s="75" t="n">
        <f aca="false">R算出!EG4</f>
        <v>3</v>
      </c>
      <c r="FV15" s="75" t="n">
        <f aca="false">R算出!EH4</f>
        <v>2</v>
      </c>
      <c r="FW15" s="75" t="n">
        <f aca="false">R算出!EI4</f>
        <v>3</v>
      </c>
      <c r="FX15" s="40" t="n">
        <f aca="false">R算出!EJ4</f>
        <v>2</v>
      </c>
      <c r="FY15" s="75" t="n">
        <f aca="false">R算出!EK4</f>
        <v>3</v>
      </c>
      <c r="FZ15" s="75" t="n">
        <f aca="false">R算出!EL4</f>
        <v>1</v>
      </c>
      <c r="GA15" s="75" t="n">
        <f aca="false">R算出!EM4</f>
        <v>3</v>
      </c>
      <c r="GB15" s="75" t="n">
        <f aca="false">R算出!EN4</f>
        <v>3</v>
      </c>
      <c r="GC15" s="75" t="n">
        <f aca="false">R算出!EO4</f>
        <v>4</v>
      </c>
      <c r="GD15" s="41" t="n">
        <f aca="false">R算出!EP4</f>
        <v>2</v>
      </c>
      <c r="GG15" s="71" t="n">
        <f aca="false">ABS(EW15-DM15)</f>
        <v>0.690702493494084</v>
      </c>
      <c r="GH15" s="45" t="n">
        <f aca="false">ABS(EX15-DN15)</f>
        <v>1.30929750650592</v>
      </c>
      <c r="GI15" s="45" t="n">
        <f aca="false">ABS(EY15-DO15)</f>
        <v>0.725518646594673</v>
      </c>
      <c r="GJ15" s="45" t="n">
        <f aca="false">ABS(EZ15-DP15)</f>
        <v>0.690702493494085</v>
      </c>
      <c r="GK15" s="45" t="n">
        <f aca="false">ABS(FA15-DQ15)</f>
        <v>0.309297506505915</v>
      </c>
      <c r="GL15" s="45" t="n">
        <f aca="false">ABS(FB15-DR15)</f>
        <v>0.274481353405327</v>
      </c>
      <c r="GM15" s="45" t="n">
        <f aca="false">ABS(FC15-DS15)</f>
        <v>1.72551864659467</v>
      </c>
      <c r="GN15" s="45" t="n">
        <f aca="false">ABS(FD15-DT15)</f>
        <v>1.30929750650592</v>
      </c>
      <c r="GO15" s="45" t="n">
        <f aca="false">ABS(FE15-DU15)</f>
        <v>0.690702493494085</v>
      </c>
      <c r="GP15" s="71" t="n">
        <f aca="false">ABS(FF15-DV15)</f>
        <v>1.72882173019206</v>
      </c>
      <c r="GQ15" s="45" t="n">
        <f aca="false">ABS(FG15-DW15)</f>
        <v>0.690702493494085</v>
      </c>
      <c r="GR15" s="45" t="n">
        <f aca="false">ABS(FH15-DX15)</f>
        <v>0.725518646594673</v>
      </c>
      <c r="GS15" s="45" t="n">
        <f aca="false">ABS(FI15-DY15)</f>
        <v>0.146175792440966</v>
      </c>
      <c r="GT15" s="45" t="n">
        <f aca="false">ABS(FJ15-DZ15)</f>
        <v>0.690702493494085</v>
      </c>
      <c r="GU15" s="45" t="n">
        <f aca="false">ABS(FK15-EA15)</f>
        <v>0.725518646594673</v>
      </c>
      <c r="GV15" s="45" t="n">
        <f aca="false">ABS(FL15-EB15)</f>
        <v>0.309297506505915</v>
      </c>
      <c r="GW15" s="45" t="n">
        <f aca="false">ABS(FM15-EC15)</f>
        <v>0.274481353405327</v>
      </c>
      <c r="GX15" s="62" t="n">
        <f aca="false">ABS(FN15-ED15)</f>
        <v>0.309297506505915</v>
      </c>
      <c r="GY15" s="45" t="n">
        <f aca="false">ABS(FO15-EE15)</f>
        <v>0.725518646594673</v>
      </c>
      <c r="GZ15" s="45" t="n">
        <f aca="false">ABS(FP15-EF15)</f>
        <v>0.309297506505915</v>
      </c>
      <c r="HA15" s="45" t="n">
        <f aca="false">ABS(FQ15-EG15)</f>
        <v>0.725518646594673</v>
      </c>
      <c r="HB15" s="45" t="n">
        <f aca="false">ABS(FR15-EH15)</f>
        <v>0.309297506505915</v>
      </c>
      <c r="HC15" s="45" t="n">
        <f aca="false">ABS(FS15-EI15)</f>
        <v>1.27448135340533</v>
      </c>
      <c r="HD15" s="45" t="n">
        <f aca="false">ABS(FT15-EJ15)</f>
        <v>0.690702493494085</v>
      </c>
      <c r="HE15" s="45" t="n">
        <f aca="false">ABS(FU15-EK15)</f>
        <v>0.690702493494085</v>
      </c>
      <c r="HF15" s="45" t="n">
        <f aca="false">ABS(FV15-EL15)</f>
        <v>0.309297506505915</v>
      </c>
      <c r="HG15" s="45" t="n">
        <f aca="false">ABS(FW15-EM15)</f>
        <v>0.690702493494085</v>
      </c>
      <c r="HH15" s="71" t="n">
        <f aca="false">ABS(FX15-EN15)</f>
        <v>0.309297506505915</v>
      </c>
      <c r="HI15" s="45" t="n">
        <f aca="false">ABS(FY15-EO15)</f>
        <v>1.27448135340533</v>
      </c>
      <c r="HJ15" s="45" t="n">
        <f aca="false">ABS(FZ15-EP15)</f>
        <v>0.725518646594673</v>
      </c>
      <c r="HK15" s="45" t="n">
        <f aca="false">ABS(GA15-EQ15)</f>
        <v>0.690702493494085</v>
      </c>
      <c r="HL15" s="45" t="n">
        <f aca="false">ABS(GB15-ER15)</f>
        <v>0.690702493494085</v>
      </c>
      <c r="HM15" s="45" t="n">
        <f aca="false">ABS(GC15-ES15)</f>
        <v>1.69070249349408</v>
      </c>
      <c r="HN15" s="62" t="n">
        <f aca="false">ABS(GD15-ET15)</f>
        <v>0.309297506505915</v>
      </c>
    </row>
    <row r="16" customFormat="false" ht="13.5" hidden="false" customHeight="false" outlineLevel="0" collapsed="false">
      <c r="B16" s="58" t="n">
        <v>2</v>
      </c>
      <c r="C16" s="58" t="n">
        <f aca="false">70-B16</f>
        <v>68</v>
      </c>
      <c r="D16" s="59" t="n">
        <f aca="false">C16/(C16+53)</f>
        <v>0.56198347107438</v>
      </c>
      <c r="E16" s="59" t="n">
        <f aca="false">53/(C16+53)</f>
        <v>0.43801652892562</v>
      </c>
      <c r="G16" s="1" t="n">
        <f aca="false">R算出!BX5</f>
        <v>2</v>
      </c>
      <c r="H16" s="13" t="n">
        <f aca="false">R算出!BY5</f>
        <v>4</v>
      </c>
      <c r="I16" s="13" t="n">
        <f aca="false">R算出!BZ5</f>
        <v>4</v>
      </c>
      <c r="J16" s="13" t="n">
        <f aca="false">R算出!CA5</f>
        <v>3</v>
      </c>
      <c r="K16" s="13" t="n">
        <f aca="false">R算出!CB5</f>
        <v>4</v>
      </c>
      <c r="L16" s="13" t="n">
        <f aca="false">R算出!CC5</f>
        <v>4</v>
      </c>
      <c r="M16" s="13" t="n">
        <f aca="false">R算出!CD5</f>
        <v>3</v>
      </c>
      <c r="N16" s="13" t="n">
        <f aca="false">R算出!CE5</f>
        <v>3</v>
      </c>
      <c r="O16" s="13" t="n">
        <f aca="false">R算出!CF5</f>
        <v>4</v>
      </c>
      <c r="P16" s="13" t="n">
        <f aca="false">R算出!CG5</f>
        <v>4</v>
      </c>
      <c r="Q16" s="13" t="n">
        <f aca="false">R算出!CH5</f>
        <v>3</v>
      </c>
      <c r="R16" s="13" t="n">
        <f aca="false">R算出!CI5</f>
        <v>4</v>
      </c>
      <c r="S16" s="13" t="n">
        <f aca="false">R算出!CJ5</f>
        <v>3</v>
      </c>
      <c r="T16" s="13" t="n">
        <f aca="false">R算出!CK5</f>
        <v>2</v>
      </c>
      <c r="U16" s="13" t="n">
        <f aca="false">R算出!CL5</f>
        <v>4</v>
      </c>
      <c r="V16" s="13" t="n">
        <f aca="false">R算出!CM5</f>
        <v>3</v>
      </c>
      <c r="W16" s="13" t="n">
        <f aca="false">R算出!CN5</f>
        <v>4</v>
      </c>
      <c r="X16" s="13" t="n">
        <f aca="false">R算出!CO5</f>
        <v>3</v>
      </c>
      <c r="Y16" s="13" t="n">
        <f aca="false">R算出!CP5</f>
        <v>3</v>
      </c>
      <c r="Z16" s="13" t="n">
        <f aca="false">R算出!CQ5</f>
        <v>3</v>
      </c>
      <c r="AA16" s="13" t="n">
        <f aca="false">R算出!CR5</f>
        <v>4</v>
      </c>
      <c r="AB16" s="13" t="n">
        <f aca="false">R算出!CS5</f>
        <v>3</v>
      </c>
      <c r="AC16" s="13" t="n">
        <f aca="false">R算出!CT5</f>
        <v>4</v>
      </c>
      <c r="AD16" s="13" t="n">
        <f aca="false">R算出!CU5</f>
        <v>3</v>
      </c>
      <c r="AE16" s="13" t="n">
        <f aca="false">R算出!CV5</f>
        <v>4</v>
      </c>
      <c r="AF16" s="13" t="n">
        <f aca="false">R算出!CW5</f>
        <v>4</v>
      </c>
      <c r="AG16" s="13" t="n">
        <f aca="false">R算出!CX5</f>
        <v>4</v>
      </c>
      <c r="AH16" s="13" t="n">
        <f aca="false">R算出!CY5</f>
        <v>4</v>
      </c>
      <c r="AI16" s="13" t="n">
        <f aca="false">R算出!CZ5</f>
        <v>4</v>
      </c>
      <c r="AJ16" s="13" t="n">
        <f aca="false">R算出!DA5</f>
        <v>3</v>
      </c>
      <c r="AK16" s="13" t="n">
        <f aca="false">R算出!DB5</f>
        <v>3</v>
      </c>
      <c r="AL16" s="13" t="n">
        <f aca="false">R算出!DC5</f>
        <v>4</v>
      </c>
      <c r="AM16" s="13" t="n">
        <f aca="false">R算出!DD5</f>
        <v>4</v>
      </c>
      <c r="AN16" s="13" t="n">
        <f aca="false">R算出!DE5</f>
        <v>4</v>
      </c>
      <c r="AO16" s="13" t="n">
        <f aca="false">R算出!DF5</f>
        <v>4</v>
      </c>
      <c r="AQ16" s="58" t="n">
        <f aca="false">C16</f>
        <v>68</v>
      </c>
      <c r="AR16" s="58" t="n">
        <v>2</v>
      </c>
      <c r="AS16" s="71" t="n">
        <f aca="false">(1-H16/($AQ16+$BM$5))*AS15/((1-H16/($AQ16+$BM$5))*AS15+(1-H16/(53+$BM$5))*CC15)</f>
        <v>0.581126668840272</v>
      </c>
      <c r="AT16" s="45" t="n">
        <f aca="false">(1-I16/($AQ16+$BM$5))*AT15/((1-I16/($AQ16+$BM$5))*AT15+(1-I16/(53+$BM$5))*CD15)</f>
        <v>0.581126668840272</v>
      </c>
      <c r="AU16" s="45" t="n">
        <f aca="false">(1-J16/($AQ16+$BM$5))*AU15/((1-J16/($AQ16+$BM$5))*AU15+(1-J16/(53+$BM$5))*CE15)</f>
        <v>0.577982293547288</v>
      </c>
      <c r="AV16" s="45" t="n">
        <f aca="false">(1-K16/($AQ16+$BM$5))*AV15/((1-K16/($AQ16+$BM$5))*AV15+(1-K16/(53+$BM$5))*CF15)</f>
        <v>0.581126668840272</v>
      </c>
      <c r="AW16" s="45" t="n">
        <f aca="false">(1-L16/($AQ16+$BM$5))*AW15/((1-L16/($AQ16+$BM$5))*AW15+(1-L16/(53+$BM$5))*CG15)</f>
        <v>0.581126668840272</v>
      </c>
      <c r="AX16" s="45" t="n">
        <f aca="false">(1-M16/($AQ16+$BM$5))*AX15/((1-M16/($AQ16+$BM$5))*AX15+(1-M16/(53+$BM$5))*CH15)</f>
        <v>0.577982293547288</v>
      </c>
      <c r="AY16" s="45" t="n">
        <f aca="false">(1-N16/($AQ16+$BM$5))*AY15/((1-N16/($AQ16+$BM$5))*AY15+(1-N16/(53+$BM$5))*CI15)</f>
        <v>0.577982293547288</v>
      </c>
      <c r="AZ16" s="45" t="n">
        <f aca="false">(1-O16/($AQ16+$BM$5))*AZ15/((1-O16/($AQ16+$BM$5))*AZ15+(1-O16/(53+$BM$5))*CJ15)</f>
        <v>0.581126668840272</v>
      </c>
      <c r="BA16" s="62" t="n">
        <f aca="false">(1-P16/($AQ16+$BM$5))*BA15/((1-P16/($AQ16+$BM$5))*BA15+(1-P16/(53+$BM$5))*CK15)</f>
        <v>0.581126668840272</v>
      </c>
      <c r="BB16" s="63" t="n">
        <f aca="false">(1-Q16/($AQ16+$BM$5))*BB15/((1-Q16/($AQ16+$BM$5))*BB15+(1-Q16/(53+$BM$5))*CL15)</f>
        <v>0.579081368692289</v>
      </c>
      <c r="BC16" s="51" t="n">
        <f aca="false">(1-R16/($AQ16+$BM$5))*BC15/((1-R16/($AQ16+$BM$5))*BC15+(1-R16/(53+$BM$5))*CM15)</f>
        <v>0.581126668840272</v>
      </c>
      <c r="BD16" s="51" t="n">
        <f aca="false">(1-S16/($AQ16+$BM$5))*BD15/((1-S16/($AQ16+$BM$5))*BD15+(1-S16/(53+$BM$5))*CN15)</f>
        <v>0.577982293547288</v>
      </c>
      <c r="BE16" s="51" t="n">
        <f aca="false">(1-T16/($AQ16+$BM$5))*BE15/((1-T16/($AQ16+$BM$5))*BE15+(1-T16/(53+$BM$5))*CO15)</f>
        <v>0.574933354927891</v>
      </c>
      <c r="BF16" s="51" t="n">
        <f aca="false">(1-U16/($AQ16+$BM$5))*BF15/((1-U16/($AQ16+$BM$5))*BF15+(1-U16/(53+$BM$5))*CP15)</f>
        <v>0.581126668840272</v>
      </c>
      <c r="BG16" s="51" t="n">
        <f aca="false">(1-V16/($AQ16+$BM$5))*BG15/((1-V16/($AQ16+$BM$5))*BG15+(1-V16/(53+$BM$5))*CQ15)</f>
        <v>0.577982293547288</v>
      </c>
      <c r="BH16" s="51" t="n">
        <f aca="false">(1-W16/($AQ16+$BM$5))*BH15/((1-W16/($AQ16+$BM$5))*BH15+(1-W16/(53+$BM$5))*CR15)</f>
        <v>0.581126668840272</v>
      </c>
      <c r="BI16" s="51" t="n">
        <f aca="false">(1-X16/($AQ16+$BM$5))*BI15/((1-X16/($AQ16+$BM$5))*BI15+(1-X16/(53+$BM$5))*CS15)</f>
        <v>0.577982293547288</v>
      </c>
      <c r="BJ16" s="65" t="n">
        <f aca="false">(1-Y16/($AQ16+$BM$5))*BJ15/((1-Y16/($AQ16+$BM$5))*BJ15+(1-Y16/(53+$BM$5))*CT15)</f>
        <v>0.580129946268086</v>
      </c>
      <c r="BK16" s="63" t="n">
        <f aca="false">(1-Z16/($AQ16+$BM$5))*BK15/((1-Z16/($AQ16+$BM$5))*BK15+(1-Z16/(53+$BM$5))*CU15)</f>
        <v>0.577982293547288</v>
      </c>
      <c r="BL16" s="51" t="n">
        <f aca="false">(1-AA16/($AQ16+$BM$5))*BL15/((1-AA16/($AQ16+$BM$5))*BL15+(1-AA16/(53+$BM$5))*CV15)</f>
        <v>0.581126668840272</v>
      </c>
      <c r="BM16" s="51" t="n">
        <f aca="false">(1-AB16/($AQ16+$BM$5))*BM15/((1-AB16/($AQ16+$BM$5))*BM15+(1-AB16/(53+$BM$5))*CW15)</f>
        <v>0.577982293547288</v>
      </c>
      <c r="BN16" s="51" t="n">
        <f aca="false">(1-AC16/($AQ16+$BM$5))*BN15/((1-AC16/($AQ16+$BM$5))*BN15+(1-AC16/(53+$BM$5))*CX15)</f>
        <v>0.581126668840272</v>
      </c>
      <c r="BO16" s="51" t="n">
        <f aca="false">(1-AD16/($AQ16+$BM$5))*BO15/((1-AD16/($AQ16+$BM$5))*BO15+(1-AD16/(53+$BM$5))*CY15)</f>
        <v>0.577982293547288</v>
      </c>
      <c r="BP16" s="51" t="n">
        <f aca="false">(1-AE16/($AQ16+$BM$5))*BP15/((1-AE16/($AQ16+$BM$5))*BP15+(1-AE16/(53+$BM$5))*CZ15)</f>
        <v>0.581126668840272</v>
      </c>
      <c r="BQ16" s="51" t="n">
        <f aca="false">(1-AF16/($AQ16+$BM$5))*BQ15/((1-AF16/($AQ16+$BM$5))*BQ15+(1-AF16/(53+$BM$5))*DA15)</f>
        <v>0.581126668840272</v>
      </c>
      <c r="BR16" s="51" t="n">
        <f aca="false">(1-AG16/($AQ16+$BM$5))*BR15/((1-AG16/($AQ16+$BM$5))*BR15+(1-AG16/(53+$BM$5))*DB15)</f>
        <v>0.581126668840272</v>
      </c>
      <c r="BS16" s="65" t="n">
        <f aca="false">(1-AH16/($AQ16+$BM$5))*BS15/((1-AH16/($AQ16+$BM$5))*BS15+(1-AH16/(53+$BM$5))*DC15)</f>
        <v>0.581126668840272</v>
      </c>
      <c r="BT16" s="45" t="n">
        <f aca="false">(1-AI16/($AQ16+$BM$5))*BT15/((1-AI16/($AQ16+$BM$5))*BT15+(1-AI16/(53+$BM$5))*DD15)</f>
        <v>0.581126668840272</v>
      </c>
      <c r="BU16" s="45" t="n">
        <f aca="false">(1-AJ16/($AQ16+$BM$5))*BU15/((1-AJ16/($AQ16+$BM$5))*BU15+(1-AJ16/(53+$BM$5))*DE15)</f>
        <v>0.577982293547288</v>
      </c>
      <c r="BV16" s="45" t="n">
        <f aca="false">(1-AK16/($AQ16+$BM$5))*BV15/((1-AK16/($AQ16+$BM$5))*BV15+(1-AK16/(53+$BM$5))*DF15)</f>
        <v>0.577982293547288</v>
      </c>
      <c r="BW16" s="45" t="n">
        <f aca="false">(1-AL16/($AQ16+$BM$5))*BW15/((1-AL16/($AQ16+$BM$5))*BW15+(1-AL16/(53+$BM$5))*DG15)</f>
        <v>0.581126668840272</v>
      </c>
      <c r="BX16" s="45" t="n">
        <f aca="false">(1-AM16/($AQ16+$BM$5))*BX15/((1-AM16/($AQ16+$BM$5))*BX15+(1-AM16/(53+$BM$5))*DH15)</f>
        <v>0.581126668840272</v>
      </c>
      <c r="BY16" s="45" t="n">
        <f aca="false">(1-AN16/($AQ16+$BM$5))*BY15/((1-AN16/($AQ16+$BM$5))*BY15+(1-AN16/(53+$BM$5))*DI15)</f>
        <v>0.581126668840272</v>
      </c>
      <c r="BZ16" s="62" t="n">
        <f aca="false">(1-AO16/($AQ16+$BM$5))*BZ15/((1-AO16/($AQ16+$BM$5))*BZ15+(1-AO16/(53+$BM$5))*DJ15)</f>
        <v>0.581126668840272</v>
      </c>
      <c r="CB16" s="1" t="n">
        <f aca="false">AQ16</f>
        <v>68</v>
      </c>
      <c r="CC16" s="63" t="n">
        <f aca="false">(1-H16/(53+$BM$5))*CC15/((1-H16/($CB16+$BM$5))*AS15+(1-H16/(53+$BM$5))*CC15)</f>
        <v>0.418873331159728</v>
      </c>
      <c r="CD16" s="51" t="n">
        <f aca="false">(1-I16/(53+$BM$5))*CD15/((1-I16/($CB16+$BM$5))*AT15+(1-I16/(53+$BM$5))*CD15)</f>
        <v>0.418873331159728</v>
      </c>
      <c r="CE16" s="51" t="n">
        <f aca="false">(1-J16/(53+$BM$5))*CE15/((1-J16/($CB16+$BM$5))*AU15+(1-J16/(53+$BM$5))*CE15)</f>
        <v>0.422017706452712</v>
      </c>
      <c r="CF16" s="51" t="n">
        <f aca="false">(1-K16/(53+$BM$5))*CF15/((1-K16/($CB16+$BM$5))*AV15+(1-K16/(53+$BM$5))*CF15)</f>
        <v>0.418873331159728</v>
      </c>
      <c r="CG16" s="51" t="n">
        <f aca="false">(1-L16/(53+$BM$5))*CG15/((1-L16/($CB16+$BM$5))*AW15+(1-L16/(53+$BM$5))*CG15)</f>
        <v>0.418873331159728</v>
      </c>
      <c r="CH16" s="51" t="n">
        <f aca="false">(1-M16/(53+$BM$5))*CH15/((1-M16/($CB16+$BM$5))*AX15+(1-M16/(53+$BM$5))*CH15)</f>
        <v>0.422017706452712</v>
      </c>
      <c r="CI16" s="51" t="n">
        <f aca="false">(1-N16/(53+$BM$5))*CI15/((1-N16/($CB16+$BM$5))*AY15+(1-N16/(53+$BM$5))*CI15)</f>
        <v>0.422017706452712</v>
      </c>
      <c r="CJ16" s="51" t="n">
        <f aca="false">(1-O16/(53+$BM$5))*CJ15/((1-O16/($CB16+$BM$5))*AZ15+(1-O16/(53+$BM$5))*CJ15)</f>
        <v>0.418873331159728</v>
      </c>
      <c r="CK16" s="65" t="n">
        <f aca="false">(1-P16/(53+$BM$5))*CK15/((1-P16/($CB16+$BM$5))*BA15+(1-P16/(53+$BM$5))*CK15)</f>
        <v>0.418873331159728</v>
      </c>
      <c r="CL16" s="63" t="n">
        <f aca="false">(1-Q16/(53+$BM$5))*CL15/((1-Q16/($CB16+$BM$5))*BB15+(1-Q16/(53+$BM$5))*CL15)</f>
        <v>0.420918631307711</v>
      </c>
      <c r="CM16" s="51" t="n">
        <f aca="false">(1-R16/(53+$BM$5))*CM15/((1-R16/($CB16+$BM$5))*BC15+(1-R16/(53+$BM$5))*CM15)</f>
        <v>0.418873331159728</v>
      </c>
      <c r="CN16" s="51" t="n">
        <f aca="false">(1-S16/(53+$BM$5))*CN15/((1-S16/($CB16+$BM$5))*BD15+(1-S16/(53+$BM$5))*CN15)</f>
        <v>0.422017706452712</v>
      </c>
      <c r="CO16" s="51" t="n">
        <f aca="false">(1-T16/(53+$BM$5))*CO15/((1-T16/($CB16+$BM$5))*BE15+(1-T16/(53+$BM$5))*CO15)</f>
        <v>0.425066645072109</v>
      </c>
      <c r="CP16" s="51" t="n">
        <f aca="false">(1-U16/(53+$BM$5))*CP15/((1-U16/($CB16+$BM$5))*BF15+(1-U16/(53+$BM$5))*CP15)</f>
        <v>0.418873331159728</v>
      </c>
      <c r="CQ16" s="51" t="n">
        <f aca="false">(1-V16/(53+$BM$5))*CQ15/((1-V16/($CB16+$BM$5))*BG15+(1-V16/(53+$BM$5))*CQ15)</f>
        <v>0.422017706452712</v>
      </c>
      <c r="CR16" s="51" t="n">
        <f aca="false">(1-W16/(53+$BM$5))*CR15/((1-W16/($CB16+$BM$5))*BH15+(1-W16/(53+$BM$5))*CR15)</f>
        <v>0.418873331159728</v>
      </c>
      <c r="CS16" s="51" t="n">
        <f aca="false">(1-X16/(53+$BM$5))*CS15/((1-X16/($CB16+$BM$5))*BI15+(1-X16/(53+$BM$5))*CS15)</f>
        <v>0.422017706452712</v>
      </c>
      <c r="CT16" s="65" t="n">
        <f aca="false">(1-Y16/(53+$BM$5))*CT15/((1-Y16/($CB16+$BM$5))*BJ15+(1-Y16/(53+$BM$5))*CT15)</f>
        <v>0.419870053731913</v>
      </c>
      <c r="CU16" s="63" t="n">
        <f aca="false">(1-Z16/(53+$BM$5))*CU15/((1-Z16/($CB16+$BM$5))*BK15+(1-Z16/(53+$BM$5))*CU15)</f>
        <v>0.422017706452712</v>
      </c>
      <c r="CV16" s="51" t="n">
        <f aca="false">(1-AA16/(53+$BM$5))*CV15/((1-AA16/($CB16+$BM$5))*BL15+(1-AA16/(53+$BM$5))*CV15)</f>
        <v>0.418873331159728</v>
      </c>
      <c r="CW16" s="51" t="n">
        <f aca="false">(1-AB16/(53+$BM$5))*CW15/((1-AB16/($CB16+$BM$5))*BM15+(1-AB16/(53+$BM$5))*CW15)</f>
        <v>0.422017706452712</v>
      </c>
      <c r="CX16" s="51" t="n">
        <f aca="false">(1-AC16/(53+$BM$5))*CX15/((1-AC16/($CB16+$BM$5))*BN15+(1-AC16/(53+$BM$5))*CX15)</f>
        <v>0.418873331159728</v>
      </c>
      <c r="CY16" s="51" t="n">
        <f aca="false">(1-AD16/(53+$BM$5))*CY15/((1-AD16/($CB16+$BM$5))*BO15+(1-AD16/(53+$BM$5))*CY15)</f>
        <v>0.422017706452712</v>
      </c>
      <c r="CZ16" s="51" t="n">
        <f aca="false">(1-AE16/(53+$BM$5))*CZ15/((1-AE16/($CB16+$BM$5))*BP15+(1-AE16/(53+$BM$5))*CZ15)</f>
        <v>0.418873331159728</v>
      </c>
      <c r="DA16" s="51" t="n">
        <f aca="false">(1-AF16/(53+$BM$5))*DA15/((1-AF16/($CB16+$BM$5))*BQ15+(1-AF16/(53+$BM$5))*DA15)</f>
        <v>0.418873331159728</v>
      </c>
      <c r="DB16" s="51" t="n">
        <f aca="false">(1-AG16/(53+$BM$5))*DB15/((1-AG16/($CB16+$BM$5))*BR15+(1-AG16/(53+$BM$5))*DB15)</f>
        <v>0.418873331159728</v>
      </c>
      <c r="DC16" s="64" t="n">
        <f aca="false">(1-AH16/(53+$BM$5))*DC15/((1-AH16/($CB16+$BM$5))*BS15+(1-AH16/(53+$BM$5))*DC15)</f>
        <v>0.418873331159728</v>
      </c>
      <c r="DD16" s="63" t="n">
        <f aca="false">(1-AI16/(53+$BM$5))*DD15/((1-AI16/($CB16+$BM$5))*BT15+(1-AI16/(53+$BM$5))*DD15)</f>
        <v>0.418873331159728</v>
      </c>
      <c r="DE16" s="51" t="n">
        <f aca="false">(1-AJ16/(53+$BM$5))*DE15/((1-AJ16/($CB16+$BM$5))*BU15+(1-AJ16/(53+$BM$5))*DE15)</f>
        <v>0.422017706452712</v>
      </c>
      <c r="DF16" s="51" t="n">
        <f aca="false">(1-AK16/(53+$BM$5))*DF15/((1-AK16/($CB16+$BM$5))*BV15+(1-AK16/(53+$BM$5))*DF15)</f>
        <v>0.422017706452712</v>
      </c>
      <c r="DG16" s="51" t="n">
        <f aca="false">(1-AL16/(53+$BM$5))*DG15/((1-AL16/($CB16+$BM$5))*BW15+(1-AL16/(53+$BM$5))*DG15)</f>
        <v>0.418873331159728</v>
      </c>
      <c r="DH16" s="51" t="n">
        <f aca="false">(1-AM16/(53+$BM$5))*DH15/((1-AM16/($CB16+$BM$5))*BX15+(1-AM16/(53+$BM$5))*DH15)</f>
        <v>0.418873331159728</v>
      </c>
      <c r="DI16" s="51" t="n">
        <f aca="false">(1-AN16/(53+$BM$5))*DI15/((1-AN16/($CB16+$BM$5))*BY15+(1-AN16/(53+$BM$5))*DI15)</f>
        <v>0.418873331159728</v>
      </c>
      <c r="DJ16" s="65" t="n">
        <f aca="false">(1-AO16/(53+$BM$5))*DJ15/((1-AO16/($CB16+$BM$5))*BZ15+(1-AO16/(53+$BM$5))*DJ15)</f>
        <v>0.418873331159728</v>
      </c>
      <c r="DL16" s="1" t="n">
        <f aca="false">CB16</f>
        <v>68</v>
      </c>
      <c r="DM16" s="72" t="n">
        <f aca="false">H16*AS16</f>
        <v>2.32450667536109</v>
      </c>
      <c r="DN16" s="73" t="n">
        <f aca="false">I16*AT16</f>
        <v>2.32450667536109</v>
      </c>
      <c r="DO16" s="73" t="n">
        <f aca="false">J16*AU16</f>
        <v>1.73394688064186</v>
      </c>
      <c r="DP16" s="73" t="n">
        <f aca="false">K16*AV16</f>
        <v>2.32450667536109</v>
      </c>
      <c r="DQ16" s="73" t="n">
        <f aca="false">L16*AW16</f>
        <v>2.32450667536109</v>
      </c>
      <c r="DR16" s="73" t="n">
        <f aca="false">M16*AX16</f>
        <v>1.73394688064186</v>
      </c>
      <c r="DS16" s="73" t="n">
        <f aca="false">N16*AY16</f>
        <v>1.73394688064186</v>
      </c>
      <c r="DT16" s="73" t="n">
        <f aca="false">O16*AZ16</f>
        <v>2.32450667536109</v>
      </c>
      <c r="DU16" s="73" t="n">
        <f aca="false">P16*BA16</f>
        <v>2.32450667536109</v>
      </c>
      <c r="DV16" s="72" t="n">
        <f aca="false">Q16*BB16</f>
        <v>1.73724410607687</v>
      </c>
      <c r="DW16" s="73" t="n">
        <f aca="false">R16*BC16</f>
        <v>2.32450667536109</v>
      </c>
      <c r="DX16" s="73" t="n">
        <f aca="false">S16*BD16</f>
        <v>1.73394688064186</v>
      </c>
      <c r="DY16" s="73" t="n">
        <f aca="false">T16*BE16</f>
        <v>1.14986670985578</v>
      </c>
      <c r="DZ16" s="73" t="n">
        <f aca="false">U16*BF16</f>
        <v>2.32450667536109</v>
      </c>
      <c r="EA16" s="73" t="n">
        <f aca="false">V16*BG16</f>
        <v>1.73394688064186</v>
      </c>
      <c r="EB16" s="73" t="n">
        <f aca="false">W16*BH16</f>
        <v>2.32450667536109</v>
      </c>
      <c r="EC16" s="73" t="n">
        <f aca="false">X16*BI16</f>
        <v>1.73394688064186</v>
      </c>
      <c r="ED16" s="74" t="n">
        <f aca="false">Y16*BJ16</f>
        <v>1.74038983880426</v>
      </c>
      <c r="EE16" s="73" t="n">
        <f aca="false">Z16*BK16</f>
        <v>1.73394688064186</v>
      </c>
      <c r="EF16" s="73" t="n">
        <f aca="false">AA16*BL16</f>
        <v>2.32450667536109</v>
      </c>
      <c r="EG16" s="73" t="n">
        <f aca="false">AB16*BM16</f>
        <v>1.73394688064186</v>
      </c>
      <c r="EH16" s="73" t="n">
        <f aca="false">AC16*BN16</f>
        <v>2.32450667536109</v>
      </c>
      <c r="EI16" s="73" t="n">
        <f aca="false">AD16*BO16</f>
        <v>1.73394688064186</v>
      </c>
      <c r="EJ16" s="73" t="n">
        <f aca="false">AE16*BP16</f>
        <v>2.32450667536109</v>
      </c>
      <c r="EK16" s="73" t="n">
        <f aca="false">AF16*BQ16</f>
        <v>2.32450667536109</v>
      </c>
      <c r="EL16" s="73" t="n">
        <f aca="false">AG16*BR16</f>
        <v>2.32450667536109</v>
      </c>
      <c r="EM16" s="73" t="n">
        <f aca="false">AH16*BS16</f>
        <v>2.32450667536109</v>
      </c>
      <c r="EN16" s="72" t="n">
        <f aca="false">AI16*BT16</f>
        <v>2.32450667536109</v>
      </c>
      <c r="EO16" s="73" t="n">
        <f aca="false">AJ16*BU16</f>
        <v>1.73394688064186</v>
      </c>
      <c r="EP16" s="73" t="n">
        <f aca="false">AK16*BV16</f>
        <v>1.73394688064186</v>
      </c>
      <c r="EQ16" s="73" t="n">
        <f aca="false">AL16*BW16</f>
        <v>2.32450667536109</v>
      </c>
      <c r="ER16" s="73" t="n">
        <f aca="false">AM16*BX16</f>
        <v>2.32450667536109</v>
      </c>
      <c r="ES16" s="73" t="n">
        <f aca="false">AN16*BY16</f>
        <v>2.32450667536109</v>
      </c>
      <c r="ET16" s="74" t="n">
        <f aca="false">AO16*BZ16</f>
        <v>2.32450667536109</v>
      </c>
      <c r="EU16" s="45"/>
      <c r="EW16" s="40" t="n">
        <f aca="false">R算出!DI5</f>
        <v>3</v>
      </c>
      <c r="EX16" s="75" t="n">
        <f aca="false">R算出!DJ5</f>
        <v>1</v>
      </c>
      <c r="EY16" s="75" t="n">
        <f aca="false">R算出!DK5</f>
        <v>1</v>
      </c>
      <c r="EZ16" s="75" t="n">
        <f aca="false">R算出!DL5</f>
        <v>3</v>
      </c>
      <c r="FA16" s="75" t="n">
        <f aca="false">R算出!DM5</f>
        <v>2</v>
      </c>
      <c r="FB16" s="75" t="n">
        <f aca="false">R算出!DN5</f>
        <v>2</v>
      </c>
      <c r="FC16" s="75" t="n">
        <f aca="false">R算出!DO5</f>
        <v>0</v>
      </c>
      <c r="FD16" s="75" t="n">
        <f aca="false">R算出!DP5</f>
        <v>1</v>
      </c>
      <c r="FE16" s="75" t="n">
        <f aca="false">R算出!DQ5</f>
        <v>3</v>
      </c>
      <c r="FF16" s="40" t="n">
        <f aca="false">R算出!DR5</f>
        <v>0</v>
      </c>
      <c r="FG16" s="75" t="n">
        <f aca="false">R算出!DS5</f>
        <v>3</v>
      </c>
      <c r="FH16" s="75" t="n">
        <f aca="false">R算出!DT5</f>
        <v>1</v>
      </c>
      <c r="FI16" s="75" t="n">
        <f aca="false">R算出!DU5</f>
        <v>1</v>
      </c>
      <c r="FJ16" s="75" t="n">
        <f aca="false">R算出!DV5</f>
        <v>3</v>
      </c>
      <c r="FK16" s="75" t="n">
        <f aca="false">R算出!DW5</f>
        <v>1</v>
      </c>
      <c r="FL16" s="75" t="n">
        <f aca="false">R算出!DX5</f>
        <v>2</v>
      </c>
      <c r="FM16" s="75" t="n">
        <f aca="false">R算出!DY5</f>
        <v>2</v>
      </c>
      <c r="FN16" s="41" t="n">
        <f aca="false">R算出!DZ5</f>
        <v>1</v>
      </c>
      <c r="FO16" s="75" t="n">
        <f aca="false">R算出!EA5</f>
        <v>1</v>
      </c>
      <c r="FP16" s="75" t="n">
        <f aca="false">R算出!EB5</f>
        <v>2</v>
      </c>
      <c r="FQ16" s="75" t="n">
        <f aca="false">R算出!EC5</f>
        <v>1</v>
      </c>
      <c r="FR16" s="75" t="n">
        <f aca="false">R算出!ED5</f>
        <v>2</v>
      </c>
      <c r="FS16" s="75" t="n">
        <f aca="false">R算出!EE5</f>
        <v>3</v>
      </c>
      <c r="FT16" s="75" t="n">
        <f aca="false">R算出!EF5</f>
        <v>3</v>
      </c>
      <c r="FU16" s="75" t="n">
        <f aca="false">R算出!EG5</f>
        <v>3</v>
      </c>
      <c r="FV16" s="75" t="n">
        <f aca="false">R算出!EH5</f>
        <v>2</v>
      </c>
      <c r="FW16" s="75" t="n">
        <f aca="false">R算出!EI5</f>
        <v>3</v>
      </c>
      <c r="FX16" s="40" t="n">
        <f aca="false">R算出!EJ5</f>
        <v>2</v>
      </c>
      <c r="FY16" s="75" t="n">
        <f aca="false">R算出!EK5</f>
        <v>3</v>
      </c>
      <c r="FZ16" s="75" t="n">
        <f aca="false">R算出!EL5</f>
        <v>1</v>
      </c>
      <c r="GA16" s="75" t="n">
        <f aca="false">R算出!EM5</f>
        <v>3</v>
      </c>
      <c r="GB16" s="75" t="n">
        <f aca="false">R算出!EN5</f>
        <v>3</v>
      </c>
      <c r="GC16" s="75" t="n">
        <f aca="false">R算出!EO5</f>
        <v>4</v>
      </c>
      <c r="GD16" s="41" t="n">
        <f aca="false">R算出!EP5</f>
        <v>2</v>
      </c>
      <c r="GG16" s="71" t="n">
        <f aca="false">ABS(EW16-DM16)</f>
        <v>0.675493324638911</v>
      </c>
      <c r="GH16" s="45" t="n">
        <f aca="false">ABS(EX16-DN16)</f>
        <v>1.32450667536109</v>
      </c>
      <c r="GI16" s="45" t="n">
        <f aca="false">ABS(EY16-DO16)</f>
        <v>0.733946880641863</v>
      </c>
      <c r="GJ16" s="45" t="n">
        <f aca="false">ABS(EZ16-DP16)</f>
        <v>0.675493324638912</v>
      </c>
      <c r="GK16" s="45" t="n">
        <f aca="false">ABS(FA16-DQ16)</f>
        <v>0.324506675361088</v>
      </c>
      <c r="GL16" s="45" t="n">
        <f aca="false">ABS(FB16-DR16)</f>
        <v>0.266053119358137</v>
      </c>
      <c r="GM16" s="45" t="n">
        <f aca="false">ABS(FC16-DS16)</f>
        <v>1.73394688064186</v>
      </c>
      <c r="GN16" s="45" t="n">
        <f aca="false">ABS(FD16-DT16)</f>
        <v>1.32450667536109</v>
      </c>
      <c r="GO16" s="45" t="n">
        <f aca="false">ABS(FE16-DU16)</f>
        <v>0.675493324638912</v>
      </c>
      <c r="GP16" s="71" t="n">
        <f aca="false">ABS(FF16-DV16)</f>
        <v>1.73724410607687</v>
      </c>
      <c r="GQ16" s="45" t="n">
        <f aca="false">ABS(FG16-DW16)</f>
        <v>0.675493324638912</v>
      </c>
      <c r="GR16" s="45" t="n">
        <f aca="false">ABS(FH16-DX16)</f>
        <v>0.733946880641863</v>
      </c>
      <c r="GS16" s="45" t="n">
        <f aca="false">ABS(FI16-DY16)</f>
        <v>0.149866709855782</v>
      </c>
      <c r="GT16" s="45" t="n">
        <f aca="false">ABS(FJ16-DZ16)</f>
        <v>0.675493324638912</v>
      </c>
      <c r="GU16" s="45" t="n">
        <f aca="false">ABS(FK16-EA16)</f>
        <v>0.733946880641863</v>
      </c>
      <c r="GV16" s="45" t="n">
        <f aca="false">ABS(FL16-EB16)</f>
        <v>0.324506675361088</v>
      </c>
      <c r="GW16" s="45" t="n">
        <f aca="false">ABS(FM16-EC16)</f>
        <v>0.266053119358137</v>
      </c>
      <c r="GX16" s="62" t="n">
        <f aca="false">ABS(FN16-ED16)</f>
        <v>0.740389838804259</v>
      </c>
      <c r="GY16" s="45" t="n">
        <f aca="false">ABS(FO16-EE16)</f>
        <v>0.733946880641863</v>
      </c>
      <c r="GZ16" s="45" t="n">
        <f aca="false">ABS(FP16-EF16)</f>
        <v>0.324506675361088</v>
      </c>
      <c r="HA16" s="45" t="n">
        <f aca="false">ABS(FQ16-EG16)</f>
        <v>0.733946880641863</v>
      </c>
      <c r="HB16" s="45" t="n">
        <f aca="false">ABS(FR16-EH16)</f>
        <v>0.324506675361088</v>
      </c>
      <c r="HC16" s="45" t="n">
        <f aca="false">ABS(FS16-EI16)</f>
        <v>1.26605311935814</v>
      </c>
      <c r="HD16" s="45" t="n">
        <f aca="false">ABS(FT16-EJ16)</f>
        <v>0.675493324638912</v>
      </c>
      <c r="HE16" s="45" t="n">
        <f aca="false">ABS(FU16-EK16)</f>
        <v>0.675493324638912</v>
      </c>
      <c r="HF16" s="45" t="n">
        <f aca="false">ABS(FV16-EL16)</f>
        <v>0.324506675361088</v>
      </c>
      <c r="HG16" s="45" t="n">
        <f aca="false">ABS(FW16-EM16)</f>
        <v>0.675493324638912</v>
      </c>
      <c r="HH16" s="71" t="n">
        <f aca="false">ABS(FX16-EN16)</f>
        <v>0.324506675361088</v>
      </c>
      <c r="HI16" s="45" t="n">
        <f aca="false">ABS(FY16-EO16)</f>
        <v>1.26605311935814</v>
      </c>
      <c r="HJ16" s="45" t="n">
        <f aca="false">ABS(FZ16-EP16)</f>
        <v>0.733946880641863</v>
      </c>
      <c r="HK16" s="45" t="n">
        <f aca="false">ABS(GA16-EQ16)</f>
        <v>0.675493324638912</v>
      </c>
      <c r="HL16" s="45" t="n">
        <f aca="false">ABS(GB16-ER16)</f>
        <v>0.675493324638912</v>
      </c>
      <c r="HM16" s="45" t="n">
        <f aca="false">ABS(GC16-ES16)</f>
        <v>1.67549332463891</v>
      </c>
      <c r="HN16" s="62" t="n">
        <f aca="false">ABS(GD16-ET16)</f>
        <v>0.324506675361088</v>
      </c>
    </row>
    <row r="17" customFormat="false" ht="13.5" hidden="false" customHeight="false" outlineLevel="0" collapsed="false">
      <c r="B17" s="58" t="n">
        <v>3</v>
      </c>
      <c r="C17" s="58" t="n">
        <f aca="false">70-B17</f>
        <v>67</v>
      </c>
      <c r="D17" s="59" t="n">
        <f aca="false">C17/(C17+53)</f>
        <v>0.558333333333333</v>
      </c>
      <c r="E17" s="59" t="n">
        <f aca="false">53/(C17+53)</f>
        <v>0.441666666666667</v>
      </c>
      <c r="G17" s="1" t="n">
        <f aca="false">R算出!BX6</f>
        <v>3</v>
      </c>
      <c r="H17" s="13" t="n">
        <f aca="false">R算出!BY6</f>
        <v>4</v>
      </c>
      <c r="I17" s="13" t="n">
        <f aca="false">R算出!BZ6</f>
        <v>4</v>
      </c>
      <c r="J17" s="13" t="n">
        <f aca="false">R算出!CA6</f>
        <v>3</v>
      </c>
      <c r="K17" s="13" t="n">
        <f aca="false">R算出!CB6</f>
        <v>4</v>
      </c>
      <c r="L17" s="13" t="n">
        <f aca="false">R算出!CC6</f>
        <v>4</v>
      </c>
      <c r="M17" s="13" t="n">
        <f aca="false">R算出!CD6</f>
        <v>3</v>
      </c>
      <c r="N17" s="13" t="n">
        <f aca="false">R算出!CE6</f>
        <v>3</v>
      </c>
      <c r="O17" s="13" t="n">
        <f aca="false">R算出!CF6</f>
        <v>4</v>
      </c>
      <c r="P17" s="13" t="n">
        <f aca="false">R算出!CG6</f>
        <v>4</v>
      </c>
      <c r="Q17" s="13" t="n">
        <f aca="false">R算出!CH6</f>
        <v>3</v>
      </c>
      <c r="R17" s="13" t="n">
        <f aca="false">R算出!CI6</f>
        <v>4</v>
      </c>
      <c r="S17" s="13" t="n">
        <f aca="false">R算出!CJ6</f>
        <v>3</v>
      </c>
      <c r="T17" s="13" t="n">
        <f aca="false">R算出!CK6</f>
        <v>2</v>
      </c>
      <c r="U17" s="13" t="n">
        <f aca="false">R算出!CL6</f>
        <v>4</v>
      </c>
      <c r="V17" s="13" t="n">
        <f aca="false">R算出!CM6</f>
        <v>3</v>
      </c>
      <c r="W17" s="13" t="n">
        <f aca="false">R算出!CN6</f>
        <v>4</v>
      </c>
      <c r="X17" s="13" t="n">
        <f aca="false">R算出!CO6</f>
        <v>3</v>
      </c>
      <c r="Y17" s="13" t="n">
        <f aca="false">R算出!CP6</f>
        <v>3</v>
      </c>
      <c r="Z17" s="13" t="n">
        <f aca="false">R算出!CQ6</f>
        <v>3</v>
      </c>
      <c r="AA17" s="13" t="n">
        <f aca="false">R算出!CR6</f>
        <v>4</v>
      </c>
      <c r="AB17" s="13" t="n">
        <f aca="false">R算出!CS6</f>
        <v>3</v>
      </c>
      <c r="AC17" s="13" t="n">
        <f aca="false">R算出!CT6</f>
        <v>4</v>
      </c>
      <c r="AD17" s="13" t="n">
        <f aca="false">R算出!CU6</f>
        <v>3</v>
      </c>
      <c r="AE17" s="13" t="n">
        <f aca="false">R算出!CV6</f>
        <v>4</v>
      </c>
      <c r="AF17" s="13" t="n">
        <f aca="false">R算出!CW6</f>
        <v>4</v>
      </c>
      <c r="AG17" s="13" t="n">
        <f aca="false">R算出!CX6</f>
        <v>4</v>
      </c>
      <c r="AH17" s="13" t="n">
        <f aca="false">R算出!CY6</f>
        <v>4</v>
      </c>
      <c r="AI17" s="13" t="n">
        <f aca="false">R算出!CZ6</f>
        <v>4</v>
      </c>
      <c r="AJ17" s="13" t="n">
        <f aca="false">R算出!DA6</f>
        <v>3</v>
      </c>
      <c r="AK17" s="13" t="n">
        <f aca="false">R算出!DB6</f>
        <v>3</v>
      </c>
      <c r="AL17" s="13" t="n">
        <f aca="false">R算出!DC6</f>
        <v>3</v>
      </c>
      <c r="AM17" s="13" t="n">
        <f aca="false">R算出!DD6</f>
        <v>4</v>
      </c>
      <c r="AN17" s="13" t="n">
        <f aca="false">R算出!DE6</f>
        <v>4</v>
      </c>
      <c r="AO17" s="13" t="n">
        <f aca="false">R算出!DF6</f>
        <v>4</v>
      </c>
      <c r="AQ17" s="58" t="n">
        <f aca="false">C17</f>
        <v>67</v>
      </c>
      <c r="AR17" s="58" t="n">
        <v>3</v>
      </c>
      <c r="AS17" s="71" t="n">
        <f aca="false">(1-H17/($AQ17+$BM$5))*AS16/((1-H17/($AQ17+$BM$5))*AS16+(1-H17/(53+$BM$5))*CC16)</f>
        <v>0.584718100586961</v>
      </c>
      <c r="AT17" s="45" t="n">
        <f aca="false">(1-I17/($AQ17+$BM$5))*AT16/((1-I17/($AQ17+$BM$5))*AT16+(1-I17/(53+$BM$5))*CD16)</f>
        <v>0.584718100586961</v>
      </c>
      <c r="AU17" s="45" t="n">
        <f aca="false">(1-J17/($AQ17+$BM$5))*AU16/((1-J17/($AQ17+$BM$5))*AU16+(1-J17/(53+$BM$5))*CE16)</f>
        <v>0.580637518309364</v>
      </c>
      <c r="AV17" s="45" t="n">
        <f aca="false">(1-K17/($AQ17+$BM$5))*AV16/((1-K17/($AQ17+$BM$5))*AV16+(1-K17/(53+$BM$5))*CF16)</f>
        <v>0.584718100586961</v>
      </c>
      <c r="AW17" s="45" t="n">
        <f aca="false">(1-L17/($AQ17+$BM$5))*AW16/((1-L17/($AQ17+$BM$5))*AW16+(1-L17/(53+$BM$5))*CG16)</f>
        <v>0.584718100586961</v>
      </c>
      <c r="AX17" s="45" t="n">
        <f aca="false">(1-M17/($AQ17+$BM$5))*AX16/((1-M17/($AQ17+$BM$5))*AX16+(1-M17/(53+$BM$5))*CH16)</f>
        <v>0.580637518309364</v>
      </c>
      <c r="AY17" s="45" t="n">
        <f aca="false">(1-N17/($AQ17+$BM$5))*AY16/((1-N17/($AQ17+$BM$5))*AY16+(1-N17/(53+$BM$5))*CI16)</f>
        <v>0.580637518309364</v>
      </c>
      <c r="AZ17" s="45" t="n">
        <f aca="false">(1-O17/($AQ17+$BM$5))*AZ16/((1-O17/($AQ17+$BM$5))*AZ16+(1-O17/(53+$BM$5))*CJ16)</f>
        <v>0.584718100586961</v>
      </c>
      <c r="BA17" s="62" t="n">
        <f aca="false">(1-P17/($AQ17+$BM$5))*BA16/((1-P17/($AQ17+$BM$5))*BA16+(1-P17/(53+$BM$5))*CK16)</f>
        <v>0.584718100586961</v>
      </c>
      <c r="BB17" s="63" t="n">
        <f aca="false">(1-Q17/($AQ17+$BM$5))*BB16/((1-Q17/($AQ17+$BM$5))*BB16+(1-Q17/(53+$BM$5))*CL16)</f>
        <v>0.581734682569378</v>
      </c>
      <c r="BC17" s="51" t="n">
        <f aca="false">(1-R17/($AQ17+$BM$5))*BC16/((1-R17/($AQ17+$BM$5))*BC16+(1-R17/(53+$BM$5))*CM16)</f>
        <v>0.584718100586961</v>
      </c>
      <c r="BD17" s="51" t="n">
        <f aca="false">(1-S17/($AQ17+$BM$5))*BD16/((1-S17/($AQ17+$BM$5))*BD16+(1-S17/(53+$BM$5))*CN16)</f>
        <v>0.580637518309364</v>
      </c>
      <c r="BE17" s="51" t="n">
        <f aca="false">(1-T17/($AQ17+$BM$5))*BE16/((1-T17/($AQ17+$BM$5))*BE16+(1-T17/(53+$BM$5))*CO16)</f>
        <v>0.576678473145085</v>
      </c>
      <c r="BF17" s="51" t="n">
        <f aca="false">(1-U17/($AQ17+$BM$5))*BF16/((1-U17/($AQ17+$BM$5))*BF16+(1-U17/(53+$BM$5))*CP16)</f>
        <v>0.584718100586961</v>
      </c>
      <c r="BG17" s="51" t="n">
        <f aca="false">(1-V17/($AQ17+$BM$5))*BG16/((1-V17/($AQ17+$BM$5))*BG16+(1-V17/(53+$BM$5))*CQ16)</f>
        <v>0.580637518309364</v>
      </c>
      <c r="BH17" s="51" t="n">
        <f aca="false">(1-W17/($AQ17+$BM$5))*BH16/((1-W17/($AQ17+$BM$5))*BH16+(1-W17/(53+$BM$5))*CR16)</f>
        <v>0.584718100586961</v>
      </c>
      <c r="BI17" s="51" t="n">
        <f aca="false">(1-X17/($AQ17+$BM$5))*BI16/((1-X17/($AQ17+$BM$5))*BI16+(1-X17/(53+$BM$5))*CS16)</f>
        <v>0.580637518309364</v>
      </c>
      <c r="BJ17" s="65" t="n">
        <f aca="false">(1-Y17/($AQ17+$BM$5))*BJ16/((1-Y17/($AQ17+$BM$5))*BJ16+(1-Y17/(53+$BM$5))*CT16)</f>
        <v>0.5827814125856</v>
      </c>
      <c r="BK17" s="63" t="n">
        <f aca="false">(1-Z17/($AQ17+$BM$5))*BK16/((1-Z17/($AQ17+$BM$5))*BK16+(1-Z17/(53+$BM$5))*CU16)</f>
        <v>0.580637518309364</v>
      </c>
      <c r="BL17" s="51" t="n">
        <f aca="false">(1-AA17/($AQ17+$BM$5))*BL16/((1-AA17/($AQ17+$BM$5))*BL16+(1-AA17/(53+$BM$5))*CV16)</f>
        <v>0.584718100586961</v>
      </c>
      <c r="BM17" s="51" t="n">
        <f aca="false">(1-AB17/($AQ17+$BM$5))*BM16/((1-AB17/($AQ17+$BM$5))*BM16+(1-AB17/(53+$BM$5))*CW16)</f>
        <v>0.580637518309364</v>
      </c>
      <c r="BN17" s="51" t="n">
        <f aca="false">(1-AC17/($AQ17+$BM$5))*BN16/((1-AC17/($AQ17+$BM$5))*BN16+(1-AC17/(53+$BM$5))*CX16)</f>
        <v>0.584718100586961</v>
      </c>
      <c r="BO17" s="51" t="n">
        <f aca="false">(1-AD17/($AQ17+$BM$5))*BO16/((1-AD17/($AQ17+$BM$5))*BO16+(1-AD17/(53+$BM$5))*CY16)</f>
        <v>0.580637518309364</v>
      </c>
      <c r="BP17" s="51" t="n">
        <f aca="false">(1-AE17/($AQ17+$BM$5))*BP16/((1-AE17/($AQ17+$BM$5))*BP16+(1-AE17/(53+$BM$5))*CZ16)</f>
        <v>0.584718100586961</v>
      </c>
      <c r="BQ17" s="51" t="n">
        <f aca="false">(1-AF17/($AQ17+$BM$5))*BQ16/((1-AF17/($AQ17+$BM$5))*BQ16+(1-AF17/(53+$BM$5))*DA16)</f>
        <v>0.584718100586961</v>
      </c>
      <c r="BR17" s="51" t="n">
        <f aca="false">(1-AG17/($AQ17+$BM$5))*BR16/((1-AG17/($AQ17+$BM$5))*BR16+(1-AG17/(53+$BM$5))*DB16)</f>
        <v>0.584718100586961</v>
      </c>
      <c r="BS17" s="65" t="n">
        <f aca="false">(1-AH17/($AQ17+$BM$5))*BS16/((1-AH17/($AQ17+$BM$5))*BS16+(1-AH17/(53+$BM$5))*DC16)</f>
        <v>0.584718100586961</v>
      </c>
      <c r="BT17" s="45" t="n">
        <f aca="false">(1-AI17/($AQ17+$BM$5))*BT16/((1-AI17/($AQ17+$BM$5))*BT16+(1-AI17/(53+$BM$5))*DD16)</f>
        <v>0.584718100586961</v>
      </c>
      <c r="BU17" s="45" t="n">
        <f aca="false">(1-AJ17/($AQ17+$BM$5))*BU16/((1-AJ17/($AQ17+$BM$5))*BU16+(1-AJ17/(53+$BM$5))*DE16)</f>
        <v>0.580637518309364</v>
      </c>
      <c r="BV17" s="45" t="n">
        <f aca="false">(1-AK17/($AQ17+$BM$5))*BV16/((1-AK17/($AQ17+$BM$5))*BV16+(1-AK17/(53+$BM$5))*DF16)</f>
        <v>0.580637518309364</v>
      </c>
      <c r="BW17" s="45" t="n">
        <f aca="false">(1-AL17/($AQ17+$BM$5))*BW16/((1-AL17/($AQ17+$BM$5))*BW16+(1-AL17/(53+$BM$5))*DG16)</f>
        <v>0.58377635681336</v>
      </c>
      <c r="BX17" s="45" t="n">
        <f aca="false">(1-AM17/($AQ17+$BM$5))*BX16/((1-AM17/($AQ17+$BM$5))*BX16+(1-AM17/(53+$BM$5))*DH16)</f>
        <v>0.584718100586961</v>
      </c>
      <c r="BY17" s="45" t="n">
        <f aca="false">(1-AN17/($AQ17+$BM$5))*BY16/((1-AN17/($AQ17+$BM$5))*BY16+(1-AN17/(53+$BM$5))*DI16)</f>
        <v>0.584718100586961</v>
      </c>
      <c r="BZ17" s="62" t="n">
        <f aca="false">(1-AO17/($AQ17+$BM$5))*BZ16/((1-AO17/($AQ17+$BM$5))*BZ16+(1-AO17/(53+$BM$5))*DJ16)</f>
        <v>0.584718100586961</v>
      </c>
      <c r="CB17" s="1" t="n">
        <f aca="false">AQ17</f>
        <v>67</v>
      </c>
      <c r="CC17" s="63" t="n">
        <f aca="false">(1-H17/(53+$BM$5))*CC16/((1-H17/($CB17+$BM$5))*AS16+(1-H17/(53+$BM$5))*CC16)</f>
        <v>0.415281899413039</v>
      </c>
      <c r="CD17" s="51" t="n">
        <f aca="false">(1-I17/(53+$BM$5))*CD16/((1-I17/($CB17+$BM$5))*AT16+(1-I17/(53+$BM$5))*CD16)</f>
        <v>0.415281899413039</v>
      </c>
      <c r="CE17" s="51" t="n">
        <f aca="false">(1-J17/(53+$BM$5))*CE16/((1-J17/($CB17+$BM$5))*AU16+(1-J17/(53+$BM$5))*CE16)</f>
        <v>0.419362481690636</v>
      </c>
      <c r="CF17" s="51" t="n">
        <f aca="false">(1-K17/(53+$BM$5))*CF16/((1-K17/($CB17+$BM$5))*AV16+(1-K17/(53+$BM$5))*CF16)</f>
        <v>0.415281899413039</v>
      </c>
      <c r="CG17" s="51" t="n">
        <f aca="false">(1-L17/(53+$BM$5))*CG16/((1-L17/($CB17+$BM$5))*AW16+(1-L17/(53+$BM$5))*CG16)</f>
        <v>0.415281899413039</v>
      </c>
      <c r="CH17" s="51" t="n">
        <f aca="false">(1-M17/(53+$BM$5))*CH16/((1-M17/($CB17+$BM$5))*AX16+(1-M17/(53+$BM$5))*CH16)</f>
        <v>0.419362481690636</v>
      </c>
      <c r="CI17" s="51" t="n">
        <f aca="false">(1-N17/(53+$BM$5))*CI16/((1-N17/($CB17+$BM$5))*AY16+(1-N17/(53+$BM$5))*CI16)</f>
        <v>0.419362481690636</v>
      </c>
      <c r="CJ17" s="51" t="n">
        <f aca="false">(1-O17/(53+$BM$5))*CJ16/((1-O17/($CB17+$BM$5))*AZ16+(1-O17/(53+$BM$5))*CJ16)</f>
        <v>0.415281899413039</v>
      </c>
      <c r="CK17" s="65" t="n">
        <f aca="false">(1-P17/(53+$BM$5))*CK16/((1-P17/($CB17+$BM$5))*BA16+(1-P17/(53+$BM$5))*CK16)</f>
        <v>0.415281899413039</v>
      </c>
      <c r="CL17" s="63" t="n">
        <f aca="false">(1-Q17/(53+$BM$5))*CL16/((1-Q17/($CB17+$BM$5))*BB16+(1-Q17/(53+$BM$5))*CL16)</f>
        <v>0.418265317430622</v>
      </c>
      <c r="CM17" s="51" t="n">
        <f aca="false">(1-R17/(53+$BM$5))*CM16/((1-R17/($CB17+$BM$5))*BC16+(1-R17/(53+$BM$5))*CM16)</f>
        <v>0.415281899413039</v>
      </c>
      <c r="CN17" s="51" t="n">
        <f aca="false">(1-S17/(53+$BM$5))*CN16/((1-S17/($CB17+$BM$5))*BD16+(1-S17/(53+$BM$5))*CN16)</f>
        <v>0.419362481690636</v>
      </c>
      <c r="CO17" s="51" t="n">
        <f aca="false">(1-T17/(53+$BM$5))*CO16/((1-T17/($CB17+$BM$5))*BE16+(1-T17/(53+$BM$5))*CO16)</f>
        <v>0.423321526854915</v>
      </c>
      <c r="CP17" s="51" t="n">
        <f aca="false">(1-U17/(53+$BM$5))*CP16/((1-U17/($CB17+$BM$5))*BF16+(1-U17/(53+$BM$5))*CP16)</f>
        <v>0.415281899413039</v>
      </c>
      <c r="CQ17" s="51" t="n">
        <f aca="false">(1-V17/(53+$BM$5))*CQ16/((1-V17/($CB17+$BM$5))*BG16+(1-V17/(53+$BM$5))*CQ16)</f>
        <v>0.419362481690636</v>
      </c>
      <c r="CR17" s="51" t="n">
        <f aca="false">(1-W17/(53+$BM$5))*CR16/((1-W17/($CB17+$BM$5))*BH16+(1-W17/(53+$BM$5))*CR16)</f>
        <v>0.415281899413039</v>
      </c>
      <c r="CS17" s="51" t="n">
        <f aca="false">(1-X17/(53+$BM$5))*CS16/((1-X17/($CB17+$BM$5))*BI16+(1-X17/(53+$BM$5))*CS16)</f>
        <v>0.419362481690636</v>
      </c>
      <c r="CT17" s="65" t="n">
        <f aca="false">(1-Y17/(53+$BM$5))*CT16/((1-Y17/($CB17+$BM$5))*BJ16+(1-Y17/(53+$BM$5))*CT16)</f>
        <v>0.4172185874144</v>
      </c>
      <c r="CU17" s="63" t="n">
        <f aca="false">(1-Z17/(53+$BM$5))*CU16/((1-Z17/($CB17+$BM$5))*BK16+(1-Z17/(53+$BM$5))*CU16)</f>
        <v>0.419362481690636</v>
      </c>
      <c r="CV17" s="51" t="n">
        <f aca="false">(1-AA17/(53+$BM$5))*CV16/((1-AA17/($CB17+$BM$5))*BL16+(1-AA17/(53+$BM$5))*CV16)</f>
        <v>0.415281899413039</v>
      </c>
      <c r="CW17" s="51" t="n">
        <f aca="false">(1-AB17/(53+$BM$5))*CW16/((1-AB17/($CB17+$BM$5))*BM16+(1-AB17/(53+$BM$5))*CW16)</f>
        <v>0.419362481690636</v>
      </c>
      <c r="CX17" s="51" t="n">
        <f aca="false">(1-AC17/(53+$BM$5))*CX16/((1-AC17/($CB17+$BM$5))*BN16+(1-AC17/(53+$BM$5))*CX16)</f>
        <v>0.415281899413039</v>
      </c>
      <c r="CY17" s="51" t="n">
        <f aca="false">(1-AD17/(53+$BM$5))*CY16/((1-AD17/($CB17+$BM$5))*BO16+(1-AD17/(53+$BM$5))*CY16)</f>
        <v>0.419362481690636</v>
      </c>
      <c r="CZ17" s="51" t="n">
        <f aca="false">(1-AE17/(53+$BM$5))*CZ16/((1-AE17/($CB17+$BM$5))*BP16+(1-AE17/(53+$BM$5))*CZ16)</f>
        <v>0.415281899413039</v>
      </c>
      <c r="DA17" s="51" t="n">
        <f aca="false">(1-AF17/(53+$BM$5))*DA16/((1-AF17/($CB17+$BM$5))*BQ16+(1-AF17/(53+$BM$5))*DA16)</f>
        <v>0.415281899413039</v>
      </c>
      <c r="DB17" s="51" t="n">
        <f aca="false">(1-AG17/(53+$BM$5))*DB16/((1-AG17/($CB17+$BM$5))*BR16+(1-AG17/(53+$BM$5))*DB16)</f>
        <v>0.415281899413039</v>
      </c>
      <c r="DC17" s="64" t="n">
        <f aca="false">(1-AH17/(53+$BM$5))*DC16/((1-AH17/($CB17+$BM$5))*BS16+(1-AH17/(53+$BM$5))*DC16)</f>
        <v>0.415281899413039</v>
      </c>
      <c r="DD17" s="63" t="n">
        <f aca="false">(1-AI17/(53+$BM$5))*DD16/((1-AI17/($CB17+$BM$5))*BT16+(1-AI17/(53+$BM$5))*DD16)</f>
        <v>0.415281899413039</v>
      </c>
      <c r="DE17" s="51" t="n">
        <f aca="false">(1-AJ17/(53+$BM$5))*DE16/((1-AJ17/($CB17+$BM$5))*BU16+(1-AJ17/(53+$BM$5))*DE16)</f>
        <v>0.419362481690636</v>
      </c>
      <c r="DF17" s="51" t="n">
        <f aca="false">(1-AK17/(53+$BM$5))*DF16/((1-AK17/($CB17+$BM$5))*BV16+(1-AK17/(53+$BM$5))*DF16)</f>
        <v>0.419362481690636</v>
      </c>
      <c r="DG17" s="51" t="n">
        <f aca="false">(1-AL17/(53+$BM$5))*DG16/((1-AL17/($CB17+$BM$5))*BW16+(1-AL17/(53+$BM$5))*DG16)</f>
        <v>0.41622364318664</v>
      </c>
      <c r="DH17" s="51" t="n">
        <f aca="false">(1-AM17/(53+$BM$5))*DH16/((1-AM17/($CB17+$BM$5))*BX16+(1-AM17/(53+$BM$5))*DH16)</f>
        <v>0.415281899413039</v>
      </c>
      <c r="DI17" s="51" t="n">
        <f aca="false">(1-AN17/(53+$BM$5))*DI16/((1-AN17/($CB17+$BM$5))*BY16+(1-AN17/(53+$BM$5))*DI16)</f>
        <v>0.415281899413039</v>
      </c>
      <c r="DJ17" s="65" t="n">
        <f aca="false">(1-AO17/(53+$BM$5))*DJ16/((1-AO17/($CB17+$BM$5))*BZ16+(1-AO17/(53+$BM$5))*DJ16)</f>
        <v>0.415281899413039</v>
      </c>
      <c r="DL17" s="1" t="n">
        <f aca="false">CB17</f>
        <v>67</v>
      </c>
      <c r="DM17" s="72" t="n">
        <f aca="false">H17*AS17</f>
        <v>2.33887240234785</v>
      </c>
      <c r="DN17" s="73" t="n">
        <f aca="false">I17*AT17</f>
        <v>2.33887240234784</v>
      </c>
      <c r="DO17" s="73" t="n">
        <f aca="false">J17*AU17</f>
        <v>1.74191255492809</v>
      </c>
      <c r="DP17" s="73" t="n">
        <f aca="false">K17*AV17</f>
        <v>2.33887240234784</v>
      </c>
      <c r="DQ17" s="73" t="n">
        <f aca="false">L17*AW17</f>
        <v>2.33887240234784</v>
      </c>
      <c r="DR17" s="73" t="n">
        <f aca="false">M17*AX17</f>
        <v>1.74191255492809</v>
      </c>
      <c r="DS17" s="73" t="n">
        <f aca="false">N17*AY17</f>
        <v>1.74191255492809</v>
      </c>
      <c r="DT17" s="73" t="n">
        <f aca="false">O17*AZ17</f>
        <v>2.33887240234784</v>
      </c>
      <c r="DU17" s="73" t="n">
        <f aca="false">P17*BA17</f>
        <v>2.33887240234784</v>
      </c>
      <c r="DV17" s="72" t="n">
        <f aca="false">Q17*BB17</f>
        <v>1.74520404770813</v>
      </c>
      <c r="DW17" s="73" t="n">
        <f aca="false">R17*BC17</f>
        <v>2.33887240234784</v>
      </c>
      <c r="DX17" s="73" t="n">
        <f aca="false">S17*BD17</f>
        <v>1.74191255492809</v>
      </c>
      <c r="DY17" s="73" t="n">
        <f aca="false">T17*BE17</f>
        <v>1.15335694629017</v>
      </c>
      <c r="DZ17" s="73" t="n">
        <f aca="false">U17*BF17</f>
        <v>2.33887240234784</v>
      </c>
      <c r="EA17" s="73" t="n">
        <f aca="false">V17*BG17</f>
        <v>1.74191255492809</v>
      </c>
      <c r="EB17" s="73" t="n">
        <f aca="false">W17*BH17</f>
        <v>2.33887240234784</v>
      </c>
      <c r="EC17" s="73" t="n">
        <f aca="false">X17*BI17</f>
        <v>1.74191255492809</v>
      </c>
      <c r="ED17" s="74" t="n">
        <f aca="false">Y17*BJ17</f>
        <v>1.7483442377568</v>
      </c>
      <c r="EE17" s="73" t="n">
        <f aca="false">Z17*BK17</f>
        <v>1.74191255492809</v>
      </c>
      <c r="EF17" s="73" t="n">
        <f aca="false">AA17*BL17</f>
        <v>2.33887240234784</v>
      </c>
      <c r="EG17" s="73" t="n">
        <f aca="false">AB17*BM17</f>
        <v>1.74191255492809</v>
      </c>
      <c r="EH17" s="73" t="n">
        <f aca="false">AC17*BN17</f>
        <v>2.33887240234784</v>
      </c>
      <c r="EI17" s="73" t="n">
        <f aca="false">AD17*BO17</f>
        <v>1.74191255492809</v>
      </c>
      <c r="EJ17" s="73" t="n">
        <f aca="false">AE17*BP17</f>
        <v>2.33887240234784</v>
      </c>
      <c r="EK17" s="73" t="n">
        <f aca="false">AF17*BQ17</f>
        <v>2.33887240234784</v>
      </c>
      <c r="EL17" s="73" t="n">
        <f aca="false">AG17*BR17</f>
        <v>2.33887240234784</v>
      </c>
      <c r="EM17" s="73" t="n">
        <f aca="false">AH17*BS17</f>
        <v>2.33887240234784</v>
      </c>
      <c r="EN17" s="72" t="n">
        <f aca="false">AI17*BT17</f>
        <v>2.33887240234784</v>
      </c>
      <c r="EO17" s="73" t="n">
        <f aca="false">AJ17*BU17</f>
        <v>1.74191255492809</v>
      </c>
      <c r="EP17" s="73" t="n">
        <f aca="false">AK17*BV17</f>
        <v>1.74191255492809</v>
      </c>
      <c r="EQ17" s="73" t="n">
        <f aca="false">AL17*BW17</f>
        <v>1.75132907044008</v>
      </c>
      <c r="ER17" s="73" t="n">
        <f aca="false">AM17*BX17</f>
        <v>2.33887240234784</v>
      </c>
      <c r="ES17" s="73" t="n">
        <f aca="false">AN17*BY17</f>
        <v>2.33887240234784</v>
      </c>
      <c r="ET17" s="74" t="n">
        <f aca="false">AO17*BZ17</f>
        <v>2.33887240234784</v>
      </c>
      <c r="EU17" s="45"/>
      <c r="EW17" s="40" t="n">
        <f aca="false">R算出!DI6</f>
        <v>2</v>
      </c>
      <c r="EX17" s="75" t="n">
        <f aca="false">R算出!DJ6</f>
        <v>1</v>
      </c>
      <c r="EY17" s="75" t="n">
        <f aca="false">R算出!DK6</f>
        <v>1</v>
      </c>
      <c r="EZ17" s="75" t="n">
        <f aca="false">R算出!DL6</f>
        <v>3</v>
      </c>
      <c r="FA17" s="75" t="n">
        <f aca="false">R算出!DM6</f>
        <v>2</v>
      </c>
      <c r="FB17" s="75" t="n">
        <f aca="false">R算出!DN6</f>
        <v>2</v>
      </c>
      <c r="FC17" s="75" t="n">
        <f aca="false">R算出!DO6</f>
        <v>0</v>
      </c>
      <c r="FD17" s="75" t="n">
        <f aca="false">R算出!DP6</f>
        <v>1</v>
      </c>
      <c r="FE17" s="75" t="n">
        <f aca="false">R算出!DQ6</f>
        <v>3</v>
      </c>
      <c r="FF17" s="40" t="n">
        <f aca="false">R算出!DR6</f>
        <v>0</v>
      </c>
      <c r="FG17" s="75" t="n">
        <f aca="false">R算出!DS6</f>
        <v>3</v>
      </c>
      <c r="FH17" s="75" t="n">
        <f aca="false">R算出!DT6</f>
        <v>1</v>
      </c>
      <c r="FI17" s="75" t="n">
        <f aca="false">R算出!DU6</f>
        <v>1</v>
      </c>
      <c r="FJ17" s="75" t="n">
        <f aca="false">R算出!DV6</f>
        <v>3</v>
      </c>
      <c r="FK17" s="75" t="n">
        <f aca="false">R算出!DW6</f>
        <v>1</v>
      </c>
      <c r="FL17" s="75" t="n">
        <f aca="false">R算出!DX6</f>
        <v>2</v>
      </c>
      <c r="FM17" s="75" t="n">
        <f aca="false">R算出!DY6</f>
        <v>2</v>
      </c>
      <c r="FN17" s="41" t="n">
        <f aca="false">R算出!DZ6</f>
        <v>1</v>
      </c>
      <c r="FO17" s="75" t="n">
        <f aca="false">R算出!EA6</f>
        <v>1</v>
      </c>
      <c r="FP17" s="75" t="n">
        <f aca="false">R算出!EB6</f>
        <v>2</v>
      </c>
      <c r="FQ17" s="75" t="n">
        <f aca="false">R算出!EC6</f>
        <v>1</v>
      </c>
      <c r="FR17" s="75" t="n">
        <f aca="false">R算出!ED6</f>
        <v>2</v>
      </c>
      <c r="FS17" s="75" t="n">
        <f aca="false">R算出!EE6</f>
        <v>3</v>
      </c>
      <c r="FT17" s="75" t="n">
        <f aca="false">R算出!EF6</f>
        <v>3</v>
      </c>
      <c r="FU17" s="75" t="n">
        <f aca="false">R算出!EG6</f>
        <v>3</v>
      </c>
      <c r="FV17" s="75" t="n">
        <f aca="false">R算出!EH6</f>
        <v>2</v>
      </c>
      <c r="FW17" s="75" t="n">
        <f aca="false">R算出!EI6</f>
        <v>3</v>
      </c>
      <c r="FX17" s="40" t="n">
        <f aca="false">R算出!EJ6</f>
        <v>2</v>
      </c>
      <c r="FY17" s="75" t="n">
        <f aca="false">R算出!EK6</f>
        <v>3</v>
      </c>
      <c r="FZ17" s="75" t="n">
        <f aca="false">R算出!EL6</f>
        <v>1</v>
      </c>
      <c r="GA17" s="75" t="n">
        <f aca="false">R算出!EM6</f>
        <v>3</v>
      </c>
      <c r="GB17" s="75" t="n">
        <f aca="false">R算出!EN6</f>
        <v>3</v>
      </c>
      <c r="GC17" s="75" t="n">
        <f aca="false">R算出!EO6</f>
        <v>4</v>
      </c>
      <c r="GD17" s="41" t="n">
        <f aca="false">R算出!EP6</f>
        <v>2</v>
      </c>
      <c r="GG17" s="71" t="n">
        <f aca="false">ABS(EW17-DM17)</f>
        <v>0.338872402347846</v>
      </c>
      <c r="GH17" s="45" t="n">
        <f aca="false">ABS(EX17-DN17)</f>
        <v>1.33887240234785</v>
      </c>
      <c r="GI17" s="45" t="n">
        <f aca="false">ABS(EY17-DO17)</f>
        <v>0.741912554928092</v>
      </c>
      <c r="GJ17" s="45" t="n">
        <f aca="false">ABS(EZ17-DP17)</f>
        <v>0.661127597652155</v>
      </c>
      <c r="GK17" s="45" t="n">
        <f aca="false">ABS(FA17-DQ17)</f>
        <v>0.338872402347845</v>
      </c>
      <c r="GL17" s="45" t="n">
        <f aca="false">ABS(FB17-DR17)</f>
        <v>0.258087445071908</v>
      </c>
      <c r="GM17" s="45" t="n">
        <f aca="false">ABS(FC17-DS17)</f>
        <v>1.74191255492809</v>
      </c>
      <c r="GN17" s="45" t="n">
        <f aca="false">ABS(FD17-DT17)</f>
        <v>1.33887240234785</v>
      </c>
      <c r="GO17" s="45" t="n">
        <f aca="false">ABS(FE17-DU17)</f>
        <v>0.661127597652155</v>
      </c>
      <c r="GP17" s="71" t="n">
        <f aca="false">ABS(FF17-DV17)</f>
        <v>1.74520404770813</v>
      </c>
      <c r="GQ17" s="45" t="n">
        <f aca="false">ABS(FG17-DW17)</f>
        <v>0.661127597652155</v>
      </c>
      <c r="GR17" s="45" t="n">
        <f aca="false">ABS(FH17-DX17)</f>
        <v>0.741912554928092</v>
      </c>
      <c r="GS17" s="45" t="n">
        <f aca="false">ABS(FI17-DY17)</f>
        <v>0.153356946290169</v>
      </c>
      <c r="GT17" s="45" t="n">
        <f aca="false">ABS(FJ17-DZ17)</f>
        <v>0.661127597652155</v>
      </c>
      <c r="GU17" s="45" t="n">
        <f aca="false">ABS(FK17-EA17)</f>
        <v>0.741912554928092</v>
      </c>
      <c r="GV17" s="45" t="n">
        <f aca="false">ABS(FL17-EB17)</f>
        <v>0.338872402347845</v>
      </c>
      <c r="GW17" s="45" t="n">
        <f aca="false">ABS(FM17-EC17)</f>
        <v>0.258087445071908</v>
      </c>
      <c r="GX17" s="62" t="n">
        <f aca="false">ABS(FN17-ED17)</f>
        <v>0.748344237756801</v>
      </c>
      <c r="GY17" s="45" t="n">
        <f aca="false">ABS(FO17-EE17)</f>
        <v>0.741912554928092</v>
      </c>
      <c r="GZ17" s="45" t="n">
        <f aca="false">ABS(FP17-EF17)</f>
        <v>0.338872402347845</v>
      </c>
      <c r="HA17" s="45" t="n">
        <f aca="false">ABS(FQ17-EG17)</f>
        <v>0.741912554928092</v>
      </c>
      <c r="HB17" s="45" t="n">
        <f aca="false">ABS(FR17-EH17)</f>
        <v>0.338872402347845</v>
      </c>
      <c r="HC17" s="45" t="n">
        <f aca="false">ABS(FS17-EI17)</f>
        <v>1.25808744507191</v>
      </c>
      <c r="HD17" s="45" t="n">
        <f aca="false">ABS(FT17-EJ17)</f>
        <v>0.661127597652155</v>
      </c>
      <c r="HE17" s="45" t="n">
        <f aca="false">ABS(FU17-EK17)</f>
        <v>0.661127597652155</v>
      </c>
      <c r="HF17" s="45" t="n">
        <f aca="false">ABS(FV17-EL17)</f>
        <v>0.338872402347845</v>
      </c>
      <c r="HG17" s="45" t="n">
        <f aca="false">ABS(FW17-EM17)</f>
        <v>0.661127597652155</v>
      </c>
      <c r="HH17" s="71" t="n">
        <f aca="false">ABS(FX17-EN17)</f>
        <v>0.338872402347845</v>
      </c>
      <c r="HI17" s="45" t="n">
        <f aca="false">ABS(FY17-EO17)</f>
        <v>1.25808744507191</v>
      </c>
      <c r="HJ17" s="45" t="n">
        <f aca="false">ABS(FZ17-EP17)</f>
        <v>0.741912554928092</v>
      </c>
      <c r="HK17" s="45" t="n">
        <f aca="false">ABS(GA17-EQ17)</f>
        <v>1.24867092955992</v>
      </c>
      <c r="HL17" s="45" t="n">
        <f aca="false">ABS(GB17-ER17)</f>
        <v>0.661127597652155</v>
      </c>
      <c r="HM17" s="45" t="n">
        <f aca="false">ABS(GC17-ES17)</f>
        <v>1.66112759765216</v>
      </c>
      <c r="HN17" s="62" t="n">
        <f aca="false">ABS(GD17-ET17)</f>
        <v>0.338872402347845</v>
      </c>
    </row>
    <row r="18" customFormat="false" ht="13.5" hidden="false" customHeight="false" outlineLevel="0" collapsed="false">
      <c r="B18" s="58" t="n">
        <v>4</v>
      </c>
      <c r="C18" s="58" t="n">
        <f aca="false">70-B18</f>
        <v>66</v>
      </c>
      <c r="D18" s="59" t="n">
        <f aca="false">C18/(C18+53)</f>
        <v>0.554621848739496</v>
      </c>
      <c r="E18" s="59" t="n">
        <f aca="false">53/(C18+53)</f>
        <v>0.445378151260504</v>
      </c>
      <c r="G18" s="1" t="n">
        <f aca="false">R算出!BX7</f>
        <v>4</v>
      </c>
      <c r="H18" s="13" t="n">
        <f aca="false">R算出!BY7</f>
        <v>4</v>
      </c>
      <c r="I18" s="13" t="n">
        <f aca="false">R算出!BZ7</f>
        <v>4</v>
      </c>
      <c r="J18" s="13" t="n">
        <f aca="false">R算出!CA7</f>
        <v>3</v>
      </c>
      <c r="K18" s="13" t="n">
        <f aca="false">R算出!CB7</f>
        <v>4</v>
      </c>
      <c r="L18" s="13" t="n">
        <f aca="false">R算出!CC7</f>
        <v>4</v>
      </c>
      <c r="M18" s="13" t="n">
        <f aca="false">R算出!CD7</f>
        <v>3</v>
      </c>
      <c r="N18" s="13" t="n">
        <f aca="false">R算出!CE7</f>
        <v>3</v>
      </c>
      <c r="O18" s="13" t="n">
        <f aca="false">R算出!CF7</f>
        <v>4</v>
      </c>
      <c r="P18" s="13" t="n">
        <f aca="false">R算出!CG7</f>
        <v>4</v>
      </c>
      <c r="Q18" s="13" t="n">
        <f aca="false">R算出!CH7</f>
        <v>3</v>
      </c>
      <c r="R18" s="13" t="n">
        <f aca="false">R算出!CI7</f>
        <v>4</v>
      </c>
      <c r="S18" s="13" t="n">
        <f aca="false">R算出!CJ7</f>
        <v>3</v>
      </c>
      <c r="T18" s="13" t="n">
        <f aca="false">R算出!CK7</f>
        <v>2</v>
      </c>
      <c r="U18" s="13" t="n">
        <f aca="false">R算出!CL7</f>
        <v>4</v>
      </c>
      <c r="V18" s="13" t="n">
        <f aca="false">R算出!CM7</f>
        <v>3</v>
      </c>
      <c r="W18" s="13" t="n">
        <f aca="false">R算出!CN7</f>
        <v>4</v>
      </c>
      <c r="X18" s="13" t="n">
        <f aca="false">R算出!CO7</f>
        <v>3</v>
      </c>
      <c r="Y18" s="13" t="n">
        <f aca="false">R算出!CP7</f>
        <v>3</v>
      </c>
      <c r="Z18" s="13" t="n">
        <f aca="false">R算出!CQ7</f>
        <v>3</v>
      </c>
      <c r="AA18" s="13" t="n">
        <f aca="false">R算出!CR7</f>
        <v>4</v>
      </c>
      <c r="AB18" s="13" t="n">
        <f aca="false">R算出!CS7</f>
        <v>3</v>
      </c>
      <c r="AC18" s="13" t="n">
        <f aca="false">R算出!CT7</f>
        <v>4</v>
      </c>
      <c r="AD18" s="13" t="n">
        <f aca="false">R算出!CU7</f>
        <v>3</v>
      </c>
      <c r="AE18" s="13" t="n">
        <f aca="false">R算出!CV7</f>
        <v>4</v>
      </c>
      <c r="AF18" s="13" t="n">
        <f aca="false">R算出!CW7</f>
        <v>4</v>
      </c>
      <c r="AG18" s="13" t="n">
        <f aca="false">R算出!CX7</f>
        <v>4</v>
      </c>
      <c r="AH18" s="13" t="n">
        <f aca="false">R算出!CY7</f>
        <v>4</v>
      </c>
      <c r="AI18" s="13" t="n">
        <f aca="false">R算出!CZ7</f>
        <v>4</v>
      </c>
      <c r="AJ18" s="13" t="n">
        <f aca="false">R算出!DA7</f>
        <v>3</v>
      </c>
      <c r="AK18" s="13" t="n">
        <f aca="false">R算出!DB7</f>
        <v>3</v>
      </c>
      <c r="AL18" s="13" t="n">
        <f aca="false">R算出!DC7</f>
        <v>3</v>
      </c>
      <c r="AM18" s="13" t="n">
        <f aca="false">R算出!DD7</f>
        <v>4</v>
      </c>
      <c r="AN18" s="13" t="n">
        <f aca="false">R算出!DE7</f>
        <v>4</v>
      </c>
      <c r="AO18" s="13" t="n">
        <f aca="false">R算出!DF7</f>
        <v>3</v>
      </c>
      <c r="AQ18" s="58" t="n">
        <f aca="false">C18</f>
        <v>66</v>
      </c>
      <c r="AR18" s="58" t="n">
        <v>4</v>
      </c>
      <c r="AS18" s="71" t="n">
        <f aca="false">(1-H18/($AQ18+$BM$5))*AS17/((1-H18/($AQ18+$BM$5))*AS17+(1-H18/(53+$BM$5))*CC17)</f>
        <v>0.588093881206064</v>
      </c>
      <c r="AT18" s="45" t="n">
        <f aca="false">(1-I18/($AQ18+$BM$5))*AT17/((1-I18/($AQ18+$BM$5))*AT17+(1-I18/(53+$BM$5))*CD17)</f>
        <v>0.588093881206063</v>
      </c>
      <c r="AU18" s="45" t="n">
        <f aca="false">(1-J18/($AQ18+$BM$5))*AU17/((1-J18/($AQ18+$BM$5))*AU17+(1-J18/(53+$BM$5))*CE17)</f>
        <v>0.583134834355588</v>
      </c>
      <c r="AV18" s="45" t="n">
        <f aca="false">(1-K18/($AQ18+$BM$5))*AV17/((1-K18/($AQ18+$BM$5))*AV17+(1-K18/(53+$BM$5))*CF17)</f>
        <v>0.588093881206063</v>
      </c>
      <c r="AW18" s="45" t="n">
        <f aca="false">(1-L18/($AQ18+$BM$5))*AW17/((1-L18/($AQ18+$BM$5))*AW17+(1-L18/(53+$BM$5))*CG17)</f>
        <v>0.588093881206063</v>
      </c>
      <c r="AX18" s="45" t="n">
        <f aca="false">(1-M18/($AQ18+$BM$5))*AX17/((1-M18/($AQ18+$BM$5))*AX17+(1-M18/(53+$BM$5))*CH17)</f>
        <v>0.583134834355588</v>
      </c>
      <c r="AY18" s="45" t="n">
        <f aca="false">(1-N18/($AQ18+$BM$5))*AY17/((1-N18/($AQ18+$BM$5))*AY17+(1-N18/(53+$BM$5))*CI17)</f>
        <v>0.583134834355588</v>
      </c>
      <c r="AZ18" s="45" t="n">
        <f aca="false">(1-O18/($AQ18+$BM$5))*AZ17/((1-O18/($AQ18+$BM$5))*AZ17+(1-O18/(53+$BM$5))*CJ17)</f>
        <v>0.588093881206063</v>
      </c>
      <c r="BA18" s="62" t="n">
        <f aca="false">(1-P18/($AQ18+$BM$5))*BA17/((1-P18/($AQ18+$BM$5))*BA17+(1-P18/(53+$BM$5))*CK17)</f>
        <v>0.588093881206063</v>
      </c>
      <c r="BB18" s="63" t="n">
        <f aca="false">(1-Q18/($AQ18+$BM$5))*BB17/((1-Q18/($AQ18+$BM$5))*BB17+(1-Q18/(53+$BM$5))*CL17)</f>
        <v>0.584230143435959</v>
      </c>
      <c r="BC18" s="51" t="n">
        <f aca="false">(1-R18/($AQ18+$BM$5))*BC17/((1-R18/($AQ18+$BM$5))*BC17+(1-R18/(53+$BM$5))*CM17)</f>
        <v>0.588093881206063</v>
      </c>
      <c r="BD18" s="51" t="n">
        <f aca="false">(1-S18/($AQ18+$BM$5))*BD17/((1-S18/($AQ18+$BM$5))*BD17+(1-S18/(53+$BM$5))*CN17)</f>
        <v>0.583134834355588</v>
      </c>
      <c r="BE18" s="51" t="n">
        <f aca="false">(1-T18/($AQ18+$BM$5))*BE17/((1-T18/($AQ18+$BM$5))*BE17+(1-T18/(53+$BM$5))*CO17)</f>
        <v>0.57832068301562</v>
      </c>
      <c r="BF18" s="51" t="n">
        <f aca="false">(1-U18/($AQ18+$BM$5))*BF17/((1-U18/($AQ18+$BM$5))*BF17+(1-U18/(53+$BM$5))*CP17)</f>
        <v>0.588093881206063</v>
      </c>
      <c r="BG18" s="51" t="n">
        <f aca="false">(1-V18/($AQ18+$BM$5))*BG17/((1-V18/($AQ18+$BM$5))*BG17+(1-V18/(53+$BM$5))*CQ17)</f>
        <v>0.583134834355588</v>
      </c>
      <c r="BH18" s="51" t="n">
        <f aca="false">(1-W18/($AQ18+$BM$5))*BH17/((1-W18/($AQ18+$BM$5))*BH17+(1-W18/(53+$BM$5))*CR17)</f>
        <v>0.588093881206063</v>
      </c>
      <c r="BI18" s="51" t="n">
        <f aca="false">(1-X18/($AQ18+$BM$5))*BI17/((1-X18/($AQ18+$BM$5))*BI17+(1-X18/(53+$BM$5))*CS17)</f>
        <v>0.583134834355588</v>
      </c>
      <c r="BJ18" s="65" t="n">
        <f aca="false">(1-Y18/($AQ18+$BM$5))*BJ17/((1-Y18/($AQ18+$BM$5))*BJ17+(1-Y18/(53+$BM$5))*CT17)</f>
        <v>0.585275080575202</v>
      </c>
      <c r="BK18" s="63" t="n">
        <f aca="false">(1-Z18/($AQ18+$BM$5))*BK17/((1-Z18/($AQ18+$BM$5))*BK17+(1-Z18/(53+$BM$5))*CU17)</f>
        <v>0.583134834355588</v>
      </c>
      <c r="BL18" s="51" t="n">
        <f aca="false">(1-AA18/($AQ18+$BM$5))*BL17/((1-AA18/($AQ18+$BM$5))*BL17+(1-AA18/(53+$BM$5))*CV17)</f>
        <v>0.588093881206063</v>
      </c>
      <c r="BM18" s="51" t="n">
        <f aca="false">(1-AB18/($AQ18+$BM$5))*BM17/((1-AB18/($AQ18+$BM$5))*BM17+(1-AB18/(53+$BM$5))*CW17)</f>
        <v>0.583134834355588</v>
      </c>
      <c r="BN18" s="51" t="n">
        <f aca="false">(1-AC18/($AQ18+$BM$5))*BN17/((1-AC18/($AQ18+$BM$5))*BN17+(1-AC18/(53+$BM$5))*CX17)</f>
        <v>0.588093881206063</v>
      </c>
      <c r="BO18" s="51" t="n">
        <f aca="false">(1-AD18/($AQ18+$BM$5))*BO17/((1-AD18/($AQ18+$BM$5))*BO17+(1-AD18/(53+$BM$5))*CY17)</f>
        <v>0.583134834355588</v>
      </c>
      <c r="BP18" s="51" t="n">
        <f aca="false">(1-AE18/($AQ18+$BM$5))*BP17/((1-AE18/($AQ18+$BM$5))*BP17+(1-AE18/(53+$BM$5))*CZ17)</f>
        <v>0.588093881206063</v>
      </c>
      <c r="BQ18" s="51" t="n">
        <f aca="false">(1-AF18/($AQ18+$BM$5))*BQ17/((1-AF18/($AQ18+$BM$5))*BQ17+(1-AF18/(53+$BM$5))*DA17)</f>
        <v>0.588093881206063</v>
      </c>
      <c r="BR18" s="51" t="n">
        <f aca="false">(1-AG18/($AQ18+$BM$5))*BR17/((1-AG18/($AQ18+$BM$5))*BR17+(1-AG18/(53+$BM$5))*DB17)</f>
        <v>0.588093881206063</v>
      </c>
      <c r="BS18" s="65" t="n">
        <f aca="false">(1-AH18/($AQ18+$BM$5))*BS17/((1-AH18/($AQ18+$BM$5))*BS17+(1-AH18/(53+$BM$5))*DC17)</f>
        <v>0.588093881206063</v>
      </c>
      <c r="BT18" s="45" t="n">
        <f aca="false">(1-AI18/($AQ18+$BM$5))*BT17/((1-AI18/($AQ18+$BM$5))*BT17+(1-AI18/(53+$BM$5))*DD17)</f>
        <v>0.588093881206063</v>
      </c>
      <c r="BU18" s="45" t="n">
        <f aca="false">(1-AJ18/($AQ18+$BM$5))*BU17/((1-AJ18/($AQ18+$BM$5))*BU17+(1-AJ18/(53+$BM$5))*DE17)</f>
        <v>0.583134834355588</v>
      </c>
      <c r="BV18" s="45" t="n">
        <f aca="false">(1-AK18/($AQ18+$BM$5))*BV17/((1-AK18/($AQ18+$BM$5))*BV17+(1-AK18/(53+$BM$5))*DF17)</f>
        <v>0.583134834355588</v>
      </c>
      <c r="BW18" s="45" t="n">
        <f aca="false">(1-AL18/($AQ18+$BM$5))*BW17/((1-AL18/($AQ18+$BM$5))*BW17+(1-AL18/(53+$BM$5))*DG17)</f>
        <v>0.58626829982932</v>
      </c>
      <c r="BX18" s="45" t="n">
        <f aca="false">(1-AM18/($AQ18+$BM$5))*BX17/((1-AM18/($AQ18+$BM$5))*BX17+(1-AM18/(53+$BM$5))*DH17)</f>
        <v>0.588093881206063</v>
      </c>
      <c r="BY18" s="45" t="n">
        <f aca="false">(1-AN18/($AQ18+$BM$5))*BY17/((1-AN18/($AQ18+$BM$5))*BY17+(1-AN18/(53+$BM$5))*DI17)</f>
        <v>0.588093881206063</v>
      </c>
      <c r="BZ18" s="62" t="n">
        <f aca="false">(1-AO18/($AQ18+$BM$5))*BZ17/((1-AO18/($AQ18+$BM$5))*BZ17+(1-AO18/(53+$BM$5))*DJ17)</f>
        <v>0.587208392192612</v>
      </c>
      <c r="CB18" s="1" t="n">
        <f aca="false">AQ18</f>
        <v>66</v>
      </c>
      <c r="CC18" s="63" t="n">
        <f aca="false">(1-H18/(53+$BM$5))*CC17/((1-H18/($CB18+$BM$5))*AS17+(1-H18/(53+$BM$5))*CC17)</f>
        <v>0.411906118793936</v>
      </c>
      <c r="CD18" s="51" t="n">
        <f aca="false">(1-I18/(53+$BM$5))*CD17/((1-I18/($CB18+$BM$5))*AT17+(1-I18/(53+$BM$5))*CD17)</f>
        <v>0.411906118793937</v>
      </c>
      <c r="CE18" s="51" t="n">
        <f aca="false">(1-J18/(53+$BM$5))*CE17/((1-J18/($CB18+$BM$5))*AU17+(1-J18/(53+$BM$5))*CE17)</f>
        <v>0.416865165644412</v>
      </c>
      <c r="CF18" s="51" t="n">
        <f aca="false">(1-K18/(53+$BM$5))*CF17/((1-K18/($CB18+$BM$5))*AV17+(1-K18/(53+$BM$5))*CF17)</f>
        <v>0.411906118793937</v>
      </c>
      <c r="CG18" s="51" t="n">
        <f aca="false">(1-L18/(53+$BM$5))*CG17/((1-L18/($CB18+$BM$5))*AW17+(1-L18/(53+$BM$5))*CG17)</f>
        <v>0.411906118793937</v>
      </c>
      <c r="CH18" s="51" t="n">
        <f aca="false">(1-M18/(53+$BM$5))*CH17/((1-M18/($CB18+$BM$5))*AX17+(1-M18/(53+$BM$5))*CH17)</f>
        <v>0.416865165644412</v>
      </c>
      <c r="CI18" s="51" t="n">
        <f aca="false">(1-N18/(53+$BM$5))*CI17/((1-N18/($CB18+$BM$5))*AY17+(1-N18/(53+$BM$5))*CI17)</f>
        <v>0.416865165644412</v>
      </c>
      <c r="CJ18" s="51" t="n">
        <f aca="false">(1-O18/(53+$BM$5))*CJ17/((1-O18/($CB18+$BM$5))*AZ17+(1-O18/(53+$BM$5))*CJ17)</f>
        <v>0.411906118793937</v>
      </c>
      <c r="CK18" s="65" t="n">
        <f aca="false">(1-P18/(53+$BM$5))*CK17/((1-P18/($CB18+$BM$5))*BA17+(1-P18/(53+$BM$5))*CK17)</f>
        <v>0.411906118793937</v>
      </c>
      <c r="CL18" s="63" t="n">
        <f aca="false">(1-Q18/(53+$BM$5))*CL17/((1-Q18/($CB18+$BM$5))*BB17+(1-Q18/(53+$BM$5))*CL17)</f>
        <v>0.415769856564041</v>
      </c>
      <c r="CM18" s="51" t="n">
        <f aca="false">(1-R18/(53+$BM$5))*CM17/((1-R18/($CB18+$BM$5))*BC17+(1-R18/(53+$BM$5))*CM17)</f>
        <v>0.411906118793937</v>
      </c>
      <c r="CN18" s="51" t="n">
        <f aca="false">(1-S18/(53+$BM$5))*CN17/((1-S18/($CB18+$BM$5))*BD17+(1-S18/(53+$BM$5))*CN17)</f>
        <v>0.416865165644412</v>
      </c>
      <c r="CO18" s="51" t="n">
        <f aca="false">(1-T18/(53+$BM$5))*CO17/((1-T18/($CB18+$BM$5))*BE17+(1-T18/(53+$BM$5))*CO17)</f>
        <v>0.42167931698438</v>
      </c>
      <c r="CP18" s="51" t="n">
        <f aca="false">(1-U18/(53+$BM$5))*CP17/((1-U18/($CB18+$BM$5))*BF17+(1-U18/(53+$BM$5))*CP17)</f>
        <v>0.411906118793937</v>
      </c>
      <c r="CQ18" s="51" t="n">
        <f aca="false">(1-V18/(53+$BM$5))*CQ17/((1-V18/($CB18+$BM$5))*BG17+(1-V18/(53+$BM$5))*CQ17)</f>
        <v>0.416865165644412</v>
      </c>
      <c r="CR18" s="51" t="n">
        <f aca="false">(1-W18/(53+$BM$5))*CR17/((1-W18/($CB18+$BM$5))*BH17+(1-W18/(53+$BM$5))*CR17)</f>
        <v>0.411906118793937</v>
      </c>
      <c r="CS18" s="51" t="n">
        <f aca="false">(1-X18/(53+$BM$5))*CS17/((1-X18/($CB18+$BM$5))*BI17+(1-X18/(53+$BM$5))*CS17)</f>
        <v>0.416865165644412</v>
      </c>
      <c r="CT18" s="65" t="n">
        <f aca="false">(1-Y18/(53+$BM$5))*CT17/((1-Y18/($CB18+$BM$5))*BJ17+(1-Y18/(53+$BM$5))*CT17)</f>
        <v>0.414724919424797</v>
      </c>
      <c r="CU18" s="63" t="n">
        <f aca="false">(1-Z18/(53+$BM$5))*CU17/((1-Z18/($CB18+$BM$5))*BK17+(1-Z18/(53+$BM$5))*CU17)</f>
        <v>0.416865165644412</v>
      </c>
      <c r="CV18" s="51" t="n">
        <f aca="false">(1-AA18/(53+$BM$5))*CV17/((1-AA18/($CB18+$BM$5))*BL17+(1-AA18/(53+$BM$5))*CV17)</f>
        <v>0.411906118793937</v>
      </c>
      <c r="CW18" s="51" t="n">
        <f aca="false">(1-AB18/(53+$BM$5))*CW17/((1-AB18/($CB18+$BM$5))*BM17+(1-AB18/(53+$BM$5))*CW17)</f>
        <v>0.416865165644412</v>
      </c>
      <c r="CX18" s="51" t="n">
        <f aca="false">(1-AC18/(53+$BM$5))*CX17/((1-AC18/($CB18+$BM$5))*BN17+(1-AC18/(53+$BM$5))*CX17)</f>
        <v>0.411906118793937</v>
      </c>
      <c r="CY18" s="51" t="n">
        <f aca="false">(1-AD18/(53+$BM$5))*CY17/((1-AD18/($CB18+$BM$5))*BO17+(1-AD18/(53+$BM$5))*CY17)</f>
        <v>0.416865165644412</v>
      </c>
      <c r="CZ18" s="51" t="n">
        <f aca="false">(1-AE18/(53+$BM$5))*CZ17/((1-AE18/($CB18+$BM$5))*BP17+(1-AE18/(53+$BM$5))*CZ17)</f>
        <v>0.411906118793937</v>
      </c>
      <c r="DA18" s="51" t="n">
        <f aca="false">(1-AF18/(53+$BM$5))*DA17/((1-AF18/($CB18+$BM$5))*BQ17+(1-AF18/(53+$BM$5))*DA17)</f>
        <v>0.411906118793937</v>
      </c>
      <c r="DB18" s="51" t="n">
        <f aca="false">(1-AG18/(53+$BM$5))*DB17/((1-AG18/($CB18+$BM$5))*BR17+(1-AG18/(53+$BM$5))*DB17)</f>
        <v>0.411906118793937</v>
      </c>
      <c r="DC18" s="64" t="n">
        <f aca="false">(1-AH18/(53+$BM$5))*DC17/((1-AH18/($CB18+$BM$5))*BS17+(1-AH18/(53+$BM$5))*DC17)</f>
        <v>0.411906118793937</v>
      </c>
      <c r="DD18" s="63" t="n">
        <f aca="false">(1-AI18/(53+$BM$5))*DD17/((1-AI18/($CB18+$BM$5))*BT17+(1-AI18/(53+$BM$5))*DD17)</f>
        <v>0.411906118793937</v>
      </c>
      <c r="DE18" s="51" t="n">
        <f aca="false">(1-AJ18/(53+$BM$5))*DE17/((1-AJ18/($CB18+$BM$5))*BU17+(1-AJ18/(53+$BM$5))*DE17)</f>
        <v>0.416865165644412</v>
      </c>
      <c r="DF18" s="51" t="n">
        <f aca="false">(1-AK18/(53+$BM$5))*DF17/((1-AK18/($CB18+$BM$5))*BV17+(1-AK18/(53+$BM$5))*DF17)</f>
        <v>0.416865165644412</v>
      </c>
      <c r="DG18" s="51" t="n">
        <f aca="false">(1-AL18/(53+$BM$5))*DG17/((1-AL18/($CB18+$BM$5))*BW17+(1-AL18/(53+$BM$5))*DG17)</f>
        <v>0.41373170017068</v>
      </c>
      <c r="DH18" s="51" t="n">
        <f aca="false">(1-AM18/(53+$BM$5))*DH17/((1-AM18/($CB18+$BM$5))*BX17+(1-AM18/(53+$BM$5))*DH17)</f>
        <v>0.411906118793937</v>
      </c>
      <c r="DI18" s="51" t="n">
        <f aca="false">(1-AN18/(53+$BM$5))*DI17/((1-AN18/($CB18+$BM$5))*BY17+(1-AN18/(53+$BM$5))*DI17)</f>
        <v>0.411906118793937</v>
      </c>
      <c r="DJ18" s="65" t="n">
        <f aca="false">(1-AO18/(53+$BM$5))*DJ17/((1-AO18/($CB18+$BM$5))*BZ17+(1-AO18/(53+$BM$5))*DJ17)</f>
        <v>0.412791607807388</v>
      </c>
      <c r="DL18" s="1" t="n">
        <f aca="false">CB18</f>
        <v>66</v>
      </c>
      <c r="DM18" s="72" t="n">
        <f aca="false">H18*AS18</f>
        <v>2.35237552482425</v>
      </c>
      <c r="DN18" s="73" t="n">
        <f aca="false">I18*AT18</f>
        <v>2.35237552482425</v>
      </c>
      <c r="DO18" s="73" t="n">
        <f aca="false">J18*AU18</f>
        <v>1.74940450306676</v>
      </c>
      <c r="DP18" s="73" t="n">
        <f aca="false">K18*AV18</f>
        <v>2.35237552482425</v>
      </c>
      <c r="DQ18" s="73" t="n">
        <f aca="false">L18*AW18</f>
        <v>2.35237552482425</v>
      </c>
      <c r="DR18" s="73" t="n">
        <f aca="false">M18*AX18</f>
        <v>1.74940450306676</v>
      </c>
      <c r="DS18" s="73" t="n">
        <f aca="false">N18*AY18</f>
        <v>1.74940450306676</v>
      </c>
      <c r="DT18" s="73" t="n">
        <f aca="false">O18*AZ18</f>
        <v>2.35237552482425</v>
      </c>
      <c r="DU18" s="73" t="n">
        <f aca="false">P18*BA18</f>
        <v>2.35237552482425</v>
      </c>
      <c r="DV18" s="72" t="n">
        <f aca="false">Q18*BB18</f>
        <v>1.75269043030788</v>
      </c>
      <c r="DW18" s="73" t="n">
        <f aca="false">R18*BC18</f>
        <v>2.35237552482425</v>
      </c>
      <c r="DX18" s="73" t="n">
        <f aca="false">S18*BD18</f>
        <v>1.74940450306676</v>
      </c>
      <c r="DY18" s="73" t="n">
        <f aca="false">T18*BE18</f>
        <v>1.15664136603124</v>
      </c>
      <c r="DZ18" s="73" t="n">
        <f aca="false">U18*BF18</f>
        <v>2.35237552482425</v>
      </c>
      <c r="EA18" s="73" t="n">
        <f aca="false">V18*BG18</f>
        <v>1.74940450306676</v>
      </c>
      <c r="EB18" s="73" t="n">
        <f aca="false">W18*BH18</f>
        <v>2.35237552482425</v>
      </c>
      <c r="EC18" s="73" t="n">
        <f aca="false">X18*BI18</f>
        <v>1.74940450306676</v>
      </c>
      <c r="ED18" s="74" t="n">
        <f aca="false">Y18*BJ18</f>
        <v>1.75582524172561</v>
      </c>
      <c r="EE18" s="73" t="n">
        <f aca="false">Z18*BK18</f>
        <v>1.74940450306676</v>
      </c>
      <c r="EF18" s="73" t="n">
        <f aca="false">AA18*BL18</f>
        <v>2.35237552482425</v>
      </c>
      <c r="EG18" s="73" t="n">
        <f aca="false">AB18*BM18</f>
        <v>1.74940450306676</v>
      </c>
      <c r="EH18" s="73" t="n">
        <f aca="false">AC18*BN18</f>
        <v>2.35237552482425</v>
      </c>
      <c r="EI18" s="73" t="n">
        <f aca="false">AD18*BO18</f>
        <v>1.74940450306676</v>
      </c>
      <c r="EJ18" s="73" t="n">
        <f aca="false">AE18*BP18</f>
        <v>2.35237552482425</v>
      </c>
      <c r="EK18" s="73" t="n">
        <f aca="false">AF18*BQ18</f>
        <v>2.35237552482425</v>
      </c>
      <c r="EL18" s="73" t="n">
        <f aca="false">AG18*BR18</f>
        <v>2.35237552482425</v>
      </c>
      <c r="EM18" s="73" t="n">
        <f aca="false">AH18*BS18</f>
        <v>2.35237552482425</v>
      </c>
      <c r="EN18" s="72" t="n">
        <f aca="false">AI18*BT18</f>
        <v>2.35237552482425</v>
      </c>
      <c r="EO18" s="73" t="n">
        <f aca="false">AJ18*BU18</f>
        <v>1.74940450306676</v>
      </c>
      <c r="EP18" s="73" t="n">
        <f aca="false">AK18*BV18</f>
        <v>1.74940450306676</v>
      </c>
      <c r="EQ18" s="73" t="n">
        <f aca="false">AL18*BW18</f>
        <v>1.75880489948796</v>
      </c>
      <c r="ER18" s="73" t="n">
        <f aca="false">AM18*BX18</f>
        <v>2.35237552482425</v>
      </c>
      <c r="ES18" s="73" t="n">
        <f aca="false">AN18*BY18</f>
        <v>2.35237552482425</v>
      </c>
      <c r="ET18" s="74" t="n">
        <f aca="false">AO18*BZ18</f>
        <v>1.76162517657784</v>
      </c>
      <c r="EU18" s="45"/>
      <c r="EW18" s="40" t="n">
        <f aca="false">R算出!DI7</f>
        <v>2</v>
      </c>
      <c r="EX18" s="75" t="n">
        <f aca="false">R算出!DJ7</f>
        <v>1</v>
      </c>
      <c r="EY18" s="75" t="n">
        <f aca="false">R算出!DK7</f>
        <v>1</v>
      </c>
      <c r="EZ18" s="75" t="n">
        <f aca="false">R算出!DL7</f>
        <v>3</v>
      </c>
      <c r="FA18" s="75" t="n">
        <f aca="false">R算出!DM7</f>
        <v>2</v>
      </c>
      <c r="FB18" s="75" t="n">
        <f aca="false">R算出!DN7</f>
        <v>2</v>
      </c>
      <c r="FC18" s="75" t="n">
        <f aca="false">R算出!DO7</f>
        <v>0</v>
      </c>
      <c r="FD18" s="75" t="n">
        <f aca="false">R算出!DP7</f>
        <v>1</v>
      </c>
      <c r="FE18" s="75" t="n">
        <f aca="false">R算出!DQ7</f>
        <v>3</v>
      </c>
      <c r="FF18" s="40" t="n">
        <f aca="false">R算出!DR7</f>
        <v>0</v>
      </c>
      <c r="FG18" s="75" t="n">
        <f aca="false">R算出!DS7</f>
        <v>3</v>
      </c>
      <c r="FH18" s="75" t="n">
        <f aca="false">R算出!DT7</f>
        <v>1</v>
      </c>
      <c r="FI18" s="75" t="n">
        <f aca="false">R算出!DU7</f>
        <v>1</v>
      </c>
      <c r="FJ18" s="75" t="n">
        <f aca="false">R算出!DV7</f>
        <v>3</v>
      </c>
      <c r="FK18" s="75" t="n">
        <f aca="false">R算出!DW7</f>
        <v>1</v>
      </c>
      <c r="FL18" s="75" t="n">
        <f aca="false">R算出!DX7</f>
        <v>2</v>
      </c>
      <c r="FM18" s="75" t="n">
        <f aca="false">R算出!DY7</f>
        <v>1</v>
      </c>
      <c r="FN18" s="41" t="n">
        <f aca="false">R算出!DZ7</f>
        <v>1</v>
      </c>
      <c r="FO18" s="75" t="n">
        <f aca="false">R算出!EA7</f>
        <v>1</v>
      </c>
      <c r="FP18" s="75" t="n">
        <f aca="false">R算出!EB7</f>
        <v>2</v>
      </c>
      <c r="FQ18" s="75" t="n">
        <f aca="false">R算出!EC7</f>
        <v>1</v>
      </c>
      <c r="FR18" s="75" t="n">
        <f aca="false">R算出!ED7</f>
        <v>2</v>
      </c>
      <c r="FS18" s="75" t="n">
        <f aca="false">R算出!EE7</f>
        <v>3</v>
      </c>
      <c r="FT18" s="75" t="n">
        <f aca="false">R算出!EF7</f>
        <v>3</v>
      </c>
      <c r="FU18" s="75" t="n">
        <f aca="false">R算出!EG7</f>
        <v>3</v>
      </c>
      <c r="FV18" s="75" t="n">
        <f aca="false">R算出!EH7</f>
        <v>2</v>
      </c>
      <c r="FW18" s="75" t="n">
        <f aca="false">R算出!EI7</f>
        <v>3</v>
      </c>
      <c r="FX18" s="40" t="n">
        <f aca="false">R算出!EJ7</f>
        <v>2</v>
      </c>
      <c r="FY18" s="75" t="n">
        <f aca="false">R算出!EK7</f>
        <v>3</v>
      </c>
      <c r="FZ18" s="75" t="n">
        <f aca="false">R算出!EL7</f>
        <v>1</v>
      </c>
      <c r="GA18" s="75" t="n">
        <f aca="false">R算出!EM7</f>
        <v>3</v>
      </c>
      <c r="GB18" s="75" t="n">
        <f aca="false">R算出!EN7</f>
        <v>3</v>
      </c>
      <c r="GC18" s="75" t="n">
        <f aca="false">R算出!EO7</f>
        <v>4</v>
      </c>
      <c r="GD18" s="41" t="n">
        <f aca="false">R算出!EP7</f>
        <v>2</v>
      </c>
      <c r="GG18" s="71" t="n">
        <f aca="false">ABS(EW18-DM18)</f>
        <v>0.352375524824255</v>
      </c>
      <c r="GH18" s="45" t="n">
        <f aca="false">ABS(EX18-DN18)</f>
        <v>1.35237552482425</v>
      </c>
      <c r="GI18" s="45" t="n">
        <f aca="false">ABS(EY18-DO18)</f>
        <v>0.749404503066764</v>
      </c>
      <c r="GJ18" s="45" t="n">
        <f aca="false">ABS(EZ18-DP18)</f>
        <v>0.647624475175746</v>
      </c>
      <c r="GK18" s="45" t="n">
        <f aca="false">ABS(FA18-DQ18)</f>
        <v>0.352375524824254</v>
      </c>
      <c r="GL18" s="45" t="n">
        <f aca="false">ABS(FB18-DR18)</f>
        <v>0.250595496933236</v>
      </c>
      <c r="GM18" s="45" t="n">
        <f aca="false">ABS(FC18-DS18)</f>
        <v>1.74940450306676</v>
      </c>
      <c r="GN18" s="45" t="n">
        <f aca="false">ABS(FD18-DT18)</f>
        <v>1.35237552482425</v>
      </c>
      <c r="GO18" s="45" t="n">
        <f aca="false">ABS(FE18-DU18)</f>
        <v>0.647624475175746</v>
      </c>
      <c r="GP18" s="71" t="n">
        <f aca="false">ABS(FF18-DV18)</f>
        <v>1.75269043030788</v>
      </c>
      <c r="GQ18" s="45" t="n">
        <f aca="false">ABS(FG18-DW18)</f>
        <v>0.647624475175746</v>
      </c>
      <c r="GR18" s="45" t="n">
        <f aca="false">ABS(FH18-DX18)</f>
        <v>0.749404503066764</v>
      </c>
      <c r="GS18" s="45" t="n">
        <f aca="false">ABS(FI18-DY18)</f>
        <v>0.15664136603124</v>
      </c>
      <c r="GT18" s="45" t="n">
        <f aca="false">ABS(FJ18-DZ18)</f>
        <v>0.647624475175746</v>
      </c>
      <c r="GU18" s="45" t="n">
        <f aca="false">ABS(FK18-EA18)</f>
        <v>0.749404503066764</v>
      </c>
      <c r="GV18" s="45" t="n">
        <f aca="false">ABS(FL18-EB18)</f>
        <v>0.352375524824254</v>
      </c>
      <c r="GW18" s="45" t="n">
        <f aca="false">ABS(FM18-EC18)</f>
        <v>0.749404503066764</v>
      </c>
      <c r="GX18" s="62" t="n">
        <f aca="false">ABS(FN18-ED18)</f>
        <v>0.755825241725607</v>
      </c>
      <c r="GY18" s="45" t="n">
        <f aca="false">ABS(FO18-EE18)</f>
        <v>0.749404503066764</v>
      </c>
      <c r="GZ18" s="45" t="n">
        <f aca="false">ABS(FP18-EF18)</f>
        <v>0.352375524824254</v>
      </c>
      <c r="HA18" s="45" t="n">
        <f aca="false">ABS(FQ18-EG18)</f>
        <v>0.749404503066764</v>
      </c>
      <c r="HB18" s="45" t="n">
        <f aca="false">ABS(FR18-EH18)</f>
        <v>0.352375524824254</v>
      </c>
      <c r="HC18" s="45" t="n">
        <f aca="false">ABS(FS18-EI18)</f>
        <v>1.25059549693324</v>
      </c>
      <c r="HD18" s="45" t="n">
        <f aca="false">ABS(FT18-EJ18)</f>
        <v>0.647624475175746</v>
      </c>
      <c r="HE18" s="45" t="n">
        <f aca="false">ABS(FU18-EK18)</f>
        <v>0.647624475175746</v>
      </c>
      <c r="HF18" s="45" t="n">
        <f aca="false">ABS(FV18-EL18)</f>
        <v>0.352375524824254</v>
      </c>
      <c r="HG18" s="45" t="n">
        <f aca="false">ABS(FW18-EM18)</f>
        <v>0.647624475175746</v>
      </c>
      <c r="HH18" s="71" t="n">
        <f aca="false">ABS(FX18-EN18)</f>
        <v>0.352375524824254</v>
      </c>
      <c r="HI18" s="45" t="n">
        <f aca="false">ABS(FY18-EO18)</f>
        <v>1.25059549693324</v>
      </c>
      <c r="HJ18" s="45" t="n">
        <f aca="false">ABS(FZ18-EP18)</f>
        <v>0.749404503066764</v>
      </c>
      <c r="HK18" s="45" t="n">
        <f aca="false">ABS(GA18-EQ18)</f>
        <v>1.24119510051204</v>
      </c>
      <c r="HL18" s="45" t="n">
        <f aca="false">ABS(GB18-ER18)</f>
        <v>0.647624475175746</v>
      </c>
      <c r="HM18" s="45" t="n">
        <f aca="false">ABS(GC18-ES18)</f>
        <v>1.64762447517575</v>
      </c>
      <c r="HN18" s="62" t="n">
        <f aca="false">ABS(GD18-ET18)</f>
        <v>0.238374823422164</v>
      </c>
    </row>
    <row r="19" customFormat="false" ht="13.5" hidden="false" customHeight="false" outlineLevel="0" collapsed="false">
      <c r="B19" s="58" t="n">
        <v>5</v>
      </c>
      <c r="C19" s="58" t="n">
        <f aca="false">70-B19</f>
        <v>65</v>
      </c>
      <c r="D19" s="59" t="n">
        <f aca="false">C19/(C19+53)</f>
        <v>0.550847457627119</v>
      </c>
      <c r="E19" s="59" t="n">
        <f aca="false">53/(C19+53)</f>
        <v>0.449152542372881</v>
      </c>
      <c r="G19" s="1" t="n">
        <f aca="false">R算出!BX8</f>
        <v>5</v>
      </c>
      <c r="H19" s="13" t="n">
        <f aca="false">R算出!BY8</f>
        <v>4</v>
      </c>
      <c r="I19" s="13" t="n">
        <f aca="false">R算出!BZ8</f>
        <v>4</v>
      </c>
      <c r="J19" s="13" t="n">
        <f aca="false">R算出!CA8</f>
        <v>3</v>
      </c>
      <c r="K19" s="13" t="n">
        <f aca="false">R算出!CB8</f>
        <v>4</v>
      </c>
      <c r="L19" s="13" t="n">
        <f aca="false">R算出!CC8</f>
        <v>4</v>
      </c>
      <c r="M19" s="13" t="n">
        <f aca="false">R算出!CD8</f>
        <v>3</v>
      </c>
      <c r="N19" s="13" t="n">
        <f aca="false">R算出!CE8</f>
        <v>3</v>
      </c>
      <c r="O19" s="13" t="n">
        <f aca="false">R算出!CF8</f>
        <v>4</v>
      </c>
      <c r="P19" s="13" t="n">
        <f aca="false">R算出!CG8</f>
        <v>4</v>
      </c>
      <c r="Q19" s="13" t="n">
        <f aca="false">R算出!CH8</f>
        <v>3</v>
      </c>
      <c r="R19" s="13" t="n">
        <f aca="false">R算出!CI8</f>
        <v>4</v>
      </c>
      <c r="S19" s="13" t="n">
        <f aca="false">R算出!CJ8</f>
        <v>3</v>
      </c>
      <c r="T19" s="13" t="n">
        <f aca="false">R算出!CK8</f>
        <v>2</v>
      </c>
      <c r="U19" s="13" t="n">
        <f aca="false">R算出!CL8</f>
        <v>4</v>
      </c>
      <c r="V19" s="13" t="n">
        <f aca="false">R算出!CM8</f>
        <v>3</v>
      </c>
      <c r="W19" s="13" t="n">
        <f aca="false">R算出!CN8</f>
        <v>4</v>
      </c>
      <c r="X19" s="13" t="n">
        <f aca="false">R算出!CO8</f>
        <v>3</v>
      </c>
      <c r="Y19" s="13" t="n">
        <f aca="false">R算出!CP8</f>
        <v>3</v>
      </c>
      <c r="Z19" s="13" t="n">
        <f aca="false">R算出!CQ8</f>
        <v>3</v>
      </c>
      <c r="AA19" s="13" t="n">
        <f aca="false">R算出!CR8</f>
        <v>4</v>
      </c>
      <c r="AB19" s="13" t="n">
        <f aca="false">R算出!CS8</f>
        <v>3</v>
      </c>
      <c r="AC19" s="13" t="n">
        <f aca="false">R算出!CT8</f>
        <v>4</v>
      </c>
      <c r="AD19" s="13" t="n">
        <f aca="false">R算出!CU8</f>
        <v>3</v>
      </c>
      <c r="AE19" s="13" t="n">
        <f aca="false">R算出!CV8</f>
        <v>4</v>
      </c>
      <c r="AF19" s="13" t="n">
        <f aca="false">R算出!CW8</f>
        <v>4</v>
      </c>
      <c r="AG19" s="13" t="n">
        <f aca="false">R算出!CX8</f>
        <v>4</v>
      </c>
      <c r="AH19" s="13" t="n">
        <f aca="false">R算出!CY8</f>
        <v>4</v>
      </c>
      <c r="AI19" s="13" t="n">
        <f aca="false">R算出!CZ8</f>
        <v>4</v>
      </c>
      <c r="AJ19" s="13" t="n">
        <f aca="false">R算出!DA8</f>
        <v>3</v>
      </c>
      <c r="AK19" s="13" t="n">
        <f aca="false">R算出!DB8</f>
        <v>3</v>
      </c>
      <c r="AL19" s="13" t="n">
        <f aca="false">R算出!DC8</f>
        <v>3</v>
      </c>
      <c r="AM19" s="13" t="n">
        <f aca="false">R算出!DD8</f>
        <v>4</v>
      </c>
      <c r="AN19" s="13" t="n">
        <f aca="false">R算出!DE8</f>
        <v>3</v>
      </c>
      <c r="AO19" s="13" t="n">
        <f aca="false">R算出!DF8</f>
        <v>3</v>
      </c>
      <c r="AQ19" s="58" t="n">
        <f aca="false">C19</f>
        <v>65</v>
      </c>
      <c r="AR19" s="58" t="n">
        <v>5</v>
      </c>
      <c r="AS19" s="71" t="n">
        <f aca="false">(1-H19/($AQ19+$BM$5))*AS18/((1-H19/($AQ19+$BM$5))*AS18+(1-H19/(53+$BM$5))*CC18)</f>
        <v>0.591249043619641</v>
      </c>
      <c r="AT19" s="45" t="n">
        <f aca="false">(1-I19/($AQ19+$BM$5))*AT18/((1-I19/($AQ19+$BM$5))*AT18+(1-I19/(53+$BM$5))*CD18)</f>
        <v>0.591249043619641</v>
      </c>
      <c r="AU19" s="45" t="n">
        <f aca="false">(1-J19/($AQ19+$BM$5))*AU18/((1-J19/($AQ19+$BM$5))*AU18+(1-J19/(53+$BM$5))*CE18)</f>
        <v>0.585470357778317</v>
      </c>
      <c r="AV19" s="45" t="n">
        <f aca="false">(1-K19/($AQ19+$BM$5))*AV18/((1-K19/($AQ19+$BM$5))*AV18+(1-K19/(53+$BM$5))*CF18)</f>
        <v>0.591249043619641</v>
      </c>
      <c r="AW19" s="45" t="n">
        <f aca="false">(1-L19/($AQ19+$BM$5))*AW18/((1-L19/($AQ19+$BM$5))*AW18+(1-L19/(53+$BM$5))*CG18)</f>
        <v>0.591249043619641</v>
      </c>
      <c r="AX19" s="45" t="n">
        <f aca="false">(1-M19/($AQ19+$BM$5))*AX18/((1-M19/($AQ19+$BM$5))*AX18+(1-M19/(53+$BM$5))*CH18)</f>
        <v>0.585470357778317</v>
      </c>
      <c r="AY19" s="45" t="n">
        <f aca="false">(1-N19/($AQ19+$BM$5))*AY18/((1-N19/($AQ19+$BM$5))*AY18+(1-N19/(53+$BM$5))*CI18)</f>
        <v>0.585470357778317</v>
      </c>
      <c r="AZ19" s="45" t="n">
        <f aca="false">(1-O19/($AQ19+$BM$5))*AZ18/((1-O19/($AQ19+$BM$5))*AZ18+(1-O19/(53+$BM$5))*CJ18)</f>
        <v>0.591249043619641</v>
      </c>
      <c r="BA19" s="62" t="n">
        <f aca="false">(1-P19/($AQ19+$BM$5))*BA18/((1-P19/($AQ19+$BM$5))*BA18+(1-P19/(53+$BM$5))*CK18)</f>
        <v>0.591249043619641</v>
      </c>
      <c r="BB19" s="63" t="n">
        <f aca="false">(1-Q19/($AQ19+$BM$5))*BB18/((1-Q19/($AQ19+$BM$5))*BB18+(1-Q19/(53+$BM$5))*CL18)</f>
        <v>0.586563881050217</v>
      </c>
      <c r="BC19" s="51" t="n">
        <f aca="false">(1-R19/($AQ19+$BM$5))*BC18/((1-R19/($AQ19+$BM$5))*BC18+(1-R19/(53+$BM$5))*CM18)</f>
        <v>0.591249043619641</v>
      </c>
      <c r="BD19" s="51" t="n">
        <f aca="false">(1-S19/($AQ19+$BM$5))*BD18/((1-S19/($AQ19+$BM$5))*BD18+(1-S19/(53+$BM$5))*CN18)</f>
        <v>0.585470357778317</v>
      </c>
      <c r="BE19" s="51" t="n">
        <f aca="false">(1-T19/($AQ19+$BM$5))*BE18/((1-T19/($AQ19+$BM$5))*BE18+(1-T19/(53+$BM$5))*CO18)</f>
        <v>0.579857297810839</v>
      </c>
      <c r="BF19" s="51" t="n">
        <f aca="false">(1-U19/($AQ19+$BM$5))*BF18/((1-U19/($AQ19+$BM$5))*BF18+(1-U19/(53+$BM$5))*CP18)</f>
        <v>0.591249043619641</v>
      </c>
      <c r="BG19" s="51" t="n">
        <f aca="false">(1-V19/($AQ19+$BM$5))*BG18/((1-V19/($AQ19+$BM$5))*BG18+(1-V19/(53+$BM$5))*CQ18)</f>
        <v>0.585470357778317</v>
      </c>
      <c r="BH19" s="51" t="n">
        <f aca="false">(1-W19/($AQ19+$BM$5))*BH18/((1-W19/($AQ19+$BM$5))*BH18+(1-W19/(53+$BM$5))*CR18)</f>
        <v>0.591249043619641</v>
      </c>
      <c r="BI19" s="51" t="n">
        <f aca="false">(1-X19/($AQ19+$BM$5))*BI18/((1-X19/($AQ19+$BM$5))*BI18+(1-X19/(53+$BM$5))*CS18)</f>
        <v>0.585470357778317</v>
      </c>
      <c r="BJ19" s="65" t="n">
        <f aca="false">(1-Y19/($AQ19+$BM$5))*BJ18/((1-Y19/($AQ19+$BM$5))*BJ18+(1-Y19/(53+$BM$5))*CT18)</f>
        <v>0.587607093056747</v>
      </c>
      <c r="BK19" s="63" t="n">
        <f aca="false">(1-Z19/($AQ19+$BM$5))*BK18/((1-Z19/($AQ19+$BM$5))*BK18+(1-Z19/(53+$BM$5))*CU18)</f>
        <v>0.585470357778317</v>
      </c>
      <c r="BL19" s="51" t="n">
        <f aca="false">(1-AA19/($AQ19+$BM$5))*BL18/((1-AA19/($AQ19+$BM$5))*BL18+(1-AA19/(53+$BM$5))*CV18)</f>
        <v>0.591249043619641</v>
      </c>
      <c r="BM19" s="51" t="n">
        <f aca="false">(1-AB19/($AQ19+$BM$5))*BM18/((1-AB19/($AQ19+$BM$5))*BM18+(1-AB19/(53+$BM$5))*CW18)</f>
        <v>0.585470357778317</v>
      </c>
      <c r="BN19" s="51" t="n">
        <f aca="false">(1-AC19/($AQ19+$BM$5))*BN18/((1-AC19/($AQ19+$BM$5))*BN18+(1-AC19/(53+$BM$5))*CX18)</f>
        <v>0.591249043619641</v>
      </c>
      <c r="BO19" s="51" t="n">
        <f aca="false">(1-AD19/($AQ19+$BM$5))*BO18/((1-AD19/($AQ19+$BM$5))*BO18+(1-AD19/(53+$BM$5))*CY18)</f>
        <v>0.585470357778317</v>
      </c>
      <c r="BP19" s="51" t="n">
        <f aca="false">(1-AE19/($AQ19+$BM$5))*BP18/((1-AE19/($AQ19+$BM$5))*BP18+(1-AE19/(53+$BM$5))*CZ18)</f>
        <v>0.591249043619641</v>
      </c>
      <c r="BQ19" s="51" t="n">
        <f aca="false">(1-AF19/($AQ19+$BM$5))*BQ18/((1-AF19/($AQ19+$BM$5))*BQ18+(1-AF19/(53+$BM$5))*DA18)</f>
        <v>0.591249043619641</v>
      </c>
      <c r="BR19" s="51" t="n">
        <f aca="false">(1-AG19/($AQ19+$BM$5))*BR18/((1-AG19/($AQ19+$BM$5))*BR18+(1-AG19/(53+$BM$5))*DB18)</f>
        <v>0.591249043619641</v>
      </c>
      <c r="BS19" s="65" t="n">
        <f aca="false">(1-AH19/($AQ19+$BM$5))*BS18/((1-AH19/($AQ19+$BM$5))*BS18+(1-AH19/(53+$BM$5))*DC18)</f>
        <v>0.591249043619641</v>
      </c>
      <c r="BT19" s="45" t="n">
        <f aca="false">(1-AI19/($AQ19+$BM$5))*BT18/((1-AI19/($AQ19+$BM$5))*BT18+(1-AI19/(53+$BM$5))*DD18)</f>
        <v>0.591249043619641</v>
      </c>
      <c r="BU19" s="45" t="n">
        <f aca="false">(1-AJ19/($AQ19+$BM$5))*BU18/((1-AJ19/($AQ19+$BM$5))*BU18+(1-AJ19/(53+$BM$5))*DE18)</f>
        <v>0.585470357778317</v>
      </c>
      <c r="BV19" s="45" t="n">
        <f aca="false">(1-AK19/($AQ19+$BM$5))*BV18/((1-AK19/($AQ19+$BM$5))*BV18+(1-AK19/(53+$BM$5))*DF18)</f>
        <v>0.585470357778317</v>
      </c>
      <c r="BW19" s="45" t="n">
        <f aca="false">(1-AL19/($AQ19+$BM$5))*BW18/((1-AL19/($AQ19+$BM$5))*BW18+(1-AL19/(53+$BM$5))*DG18)</f>
        <v>0.588598653144955</v>
      </c>
      <c r="BX19" s="45" t="n">
        <f aca="false">(1-AM19/($AQ19+$BM$5))*BX18/((1-AM19/($AQ19+$BM$5))*BX18+(1-AM19/(53+$BM$5))*DH18)</f>
        <v>0.591249043619641</v>
      </c>
      <c r="BY19" s="45" t="n">
        <f aca="false">(1-AN19/($AQ19+$BM$5))*BY18/((1-AN19/($AQ19+$BM$5))*BY18+(1-AN19/(53+$BM$5))*DI18)</f>
        <v>0.590421135544783</v>
      </c>
      <c r="BZ19" s="62" t="n">
        <f aca="false">(1-AO19/($AQ19+$BM$5))*BZ18/((1-AO19/($AQ19+$BM$5))*BZ18+(1-AO19/(53+$BM$5))*DJ18)</f>
        <v>0.589537157658373</v>
      </c>
      <c r="CB19" s="1" t="n">
        <f aca="false">AQ19</f>
        <v>65</v>
      </c>
      <c r="CC19" s="63" t="n">
        <f aca="false">(1-H19/(53+$BM$5))*CC18/((1-H19/($CB19+$BM$5))*AS18+(1-H19/(53+$BM$5))*CC18)</f>
        <v>0.408750956380359</v>
      </c>
      <c r="CD19" s="51" t="n">
        <f aca="false">(1-I19/(53+$BM$5))*CD18/((1-I19/($CB19+$BM$5))*AT18+(1-I19/(53+$BM$5))*CD18)</f>
        <v>0.408750956380359</v>
      </c>
      <c r="CE19" s="51" t="n">
        <f aca="false">(1-J19/(53+$BM$5))*CE18/((1-J19/($CB19+$BM$5))*AU18+(1-J19/(53+$BM$5))*CE18)</f>
        <v>0.414529642221683</v>
      </c>
      <c r="CF19" s="51" t="n">
        <f aca="false">(1-K19/(53+$BM$5))*CF18/((1-K19/($CB19+$BM$5))*AV18+(1-K19/(53+$BM$5))*CF18)</f>
        <v>0.408750956380359</v>
      </c>
      <c r="CG19" s="51" t="n">
        <f aca="false">(1-L19/(53+$BM$5))*CG18/((1-L19/($CB19+$BM$5))*AW18+(1-L19/(53+$BM$5))*CG18)</f>
        <v>0.408750956380359</v>
      </c>
      <c r="CH19" s="51" t="n">
        <f aca="false">(1-M19/(53+$BM$5))*CH18/((1-M19/($CB19+$BM$5))*AX18+(1-M19/(53+$BM$5))*CH18)</f>
        <v>0.414529642221683</v>
      </c>
      <c r="CI19" s="51" t="n">
        <f aca="false">(1-N19/(53+$BM$5))*CI18/((1-N19/($CB19+$BM$5))*AY18+(1-N19/(53+$BM$5))*CI18)</f>
        <v>0.414529642221683</v>
      </c>
      <c r="CJ19" s="51" t="n">
        <f aca="false">(1-O19/(53+$BM$5))*CJ18/((1-O19/($CB19+$BM$5))*AZ18+(1-O19/(53+$BM$5))*CJ18)</f>
        <v>0.408750956380359</v>
      </c>
      <c r="CK19" s="65" t="n">
        <f aca="false">(1-P19/(53+$BM$5))*CK18/((1-P19/($CB19+$BM$5))*BA18+(1-P19/(53+$BM$5))*CK18)</f>
        <v>0.408750956380359</v>
      </c>
      <c r="CL19" s="63" t="n">
        <f aca="false">(1-Q19/(53+$BM$5))*CL18/((1-Q19/($CB19+$BM$5))*BB18+(1-Q19/(53+$BM$5))*CL18)</f>
        <v>0.413436118949783</v>
      </c>
      <c r="CM19" s="51" t="n">
        <f aca="false">(1-R19/(53+$BM$5))*CM18/((1-R19/($CB19+$BM$5))*BC18+(1-R19/(53+$BM$5))*CM18)</f>
        <v>0.408750956380359</v>
      </c>
      <c r="CN19" s="51" t="n">
        <f aca="false">(1-S19/(53+$BM$5))*CN18/((1-S19/($CB19+$BM$5))*BD18+(1-S19/(53+$BM$5))*CN18)</f>
        <v>0.414529642221683</v>
      </c>
      <c r="CO19" s="51" t="n">
        <f aca="false">(1-T19/(53+$BM$5))*CO18/((1-T19/($CB19+$BM$5))*BE18+(1-T19/(53+$BM$5))*CO18)</f>
        <v>0.420142702189161</v>
      </c>
      <c r="CP19" s="51" t="n">
        <f aca="false">(1-U19/(53+$BM$5))*CP18/((1-U19/($CB19+$BM$5))*BF18+(1-U19/(53+$BM$5))*CP18)</f>
        <v>0.408750956380359</v>
      </c>
      <c r="CQ19" s="51" t="n">
        <f aca="false">(1-V19/(53+$BM$5))*CQ18/((1-V19/($CB19+$BM$5))*BG18+(1-V19/(53+$BM$5))*CQ18)</f>
        <v>0.414529642221683</v>
      </c>
      <c r="CR19" s="51" t="n">
        <f aca="false">(1-W19/(53+$BM$5))*CR18/((1-W19/($CB19+$BM$5))*BH18+(1-W19/(53+$BM$5))*CR18)</f>
        <v>0.408750956380359</v>
      </c>
      <c r="CS19" s="51" t="n">
        <f aca="false">(1-X19/(53+$BM$5))*CS18/((1-X19/($CB19+$BM$5))*BI18+(1-X19/(53+$BM$5))*CS18)</f>
        <v>0.414529642221683</v>
      </c>
      <c r="CT19" s="65" t="n">
        <f aca="false">(1-Y19/(53+$BM$5))*CT18/((1-Y19/($CB19+$BM$5))*BJ18+(1-Y19/(53+$BM$5))*CT18)</f>
        <v>0.412392906943253</v>
      </c>
      <c r="CU19" s="63" t="n">
        <f aca="false">(1-Z19/(53+$BM$5))*CU18/((1-Z19/($CB19+$BM$5))*BK18+(1-Z19/(53+$BM$5))*CU18)</f>
        <v>0.414529642221683</v>
      </c>
      <c r="CV19" s="51" t="n">
        <f aca="false">(1-AA19/(53+$BM$5))*CV18/((1-AA19/($CB19+$BM$5))*BL18+(1-AA19/(53+$BM$5))*CV18)</f>
        <v>0.408750956380359</v>
      </c>
      <c r="CW19" s="51" t="n">
        <f aca="false">(1-AB19/(53+$BM$5))*CW18/((1-AB19/($CB19+$BM$5))*BM18+(1-AB19/(53+$BM$5))*CW18)</f>
        <v>0.414529642221683</v>
      </c>
      <c r="CX19" s="51" t="n">
        <f aca="false">(1-AC19/(53+$BM$5))*CX18/((1-AC19/($CB19+$BM$5))*BN18+(1-AC19/(53+$BM$5))*CX18)</f>
        <v>0.408750956380359</v>
      </c>
      <c r="CY19" s="51" t="n">
        <f aca="false">(1-AD19/(53+$BM$5))*CY18/((1-AD19/($CB19+$BM$5))*BO18+(1-AD19/(53+$BM$5))*CY18)</f>
        <v>0.414529642221683</v>
      </c>
      <c r="CZ19" s="51" t="n">
        <f aca="false">(1-AE19/(53+$BM$5))*CZ18/((1-AE19/($CB19+$BM$5))*BP18+(1-AE19/(53+$BM$5))*CZ18)</f>
        <v>0.408750956380359</v>
      </c>
      <c r="DA19" s="51" t="n">
        <f aca="false">(1-AF19/(53+$BM$5))*DA18/((1-AF19/($CB19+$BM$5))*BQ18+(1-AF19/(53+$BM$5))*DA18)</f>
        <v>0.408750956380359</v>
      </c>
      <c r="DB19" s="51" t="n">
        <f aca="false">(1-AG19/(53+$BM$5))*DB18/((1-AG19/($CB19+$BM$5))*BR18+(1-AG19/(53+$BM$5))*DB18)</f>
        <v>0.408750956380359</v>
      </c>
      <c r="DC19" s="64" t="n">
        <f aca="false">(1-AH19/(53+$BM$5))*DC18/((1-AH19/($CB19+$BM$5))*BS18+(1-AH19/(53+$BM$5))*DC18)</f>
        <v>0.408750956380359</v>
      </c>
      <c r="DD19" s="63" t="n">
        <f aca="false">(1-AI19/(53+$BM$5))*DD18/((1-AI19/($CB19+$BM$5))*BT18+(1-AI19/(53+$BM$5))*DD18)</f>
        <v>0.408750956380359</v>
      </c>
      <c r="DE19" s="51" t="n">
        <f aca="false">(1-AJ19/(53+$BM$5))*DE18/((1-AJ19/($CB19+$BM$5))*BU18+(1-AJ19/(53+$BM$5))*DE18)</f>
        <v>0.414529642221683</v>
      </c>
      <c r="DF19" s="51" t="n">
        <f aca="false">(1-AK19/(53+$BM$5))*DF18/((1-AK19/($CB19+$BM$5))*BV18+(1-AK19/(53+$BM$5))*DF18)</f>
        <v>0.414529642221683</v>
      </c>
      <c r="DG19" s="51" t="n">
        <f aca="false">(1-AL19/(53+$BM$5))*DG18/((1-AL19/($CB19+$BM$5))*BW18+(1-AL19/(53+$BM$5))*DG18)</f>
        <v>0.411401346855045</v>
      </c>
      <c r="DH19" s="51" t="n">
        <f aca="false">(1-AM19/(53+$BM$5))*DH18/((1-AM19/($CB19+$BM$5))*BX18+(1-AM19/(53+$BM$5))*DH18)</f>
        <v>0.408750956380359</v>
      </c>
      <c r="DI19" s="51" t="n">
        <f aca="false">(1-AN19/(53+$BM$5))*DI18/((1-AN19/($CB19+$BM$5))*BY18+(1-AN19/(53+$BM$5))*DI18)</f>
        <v>0.409578864455217</v>
      </c>
      <c r="DJ19" s="65" t="n">
        <f aca="false">(1-AO19/(53+$BM$5))*DJ18/((1-AO19/($CB19+$BM$5))*BZ18+(1-AO19/(53+$BM$5))*DJ18)</f>
        <v>0.410462842341627</v>
      </c>
      <c r="DL19" s="1" t="n">
        <f aca="false">CB19</f>
        <v>65</v>
      </c>
      <c r="DM19" s="72" t="n">
        <f aca="false">H19*AS19</f>
        <v>2.36499617447856</v>
      </c>
      <c r="DN19" s="73" t="n">
        <f aca="false">I19*AT19</f>
        <v>2.36499617447856</v>
      </c>
      <c r="DO19" s="73" t="n">
        <f aca="false">J19*AU19</f>
        <v>1.75641107333495</v>
      </c>
      <c r="DP19" s="73" t="n">
        <f aca="false">K19*AV19</f>
        <v>2.36499617447856</v>
      </c>
      <c r="DQ19" s="73" t="n">
        <f aca="false">L19*AW19</f>
        <v>2.36499617447856</v>
      </c>
      <c r="DR19" s="73" t="n">
        <f aca="false">M19*AX19</f>
        <v>1.75641107333495</v>
      </c>
      <c r="DS19" s="73" t="n">
        <f aca="false">N19*AY19</f>
        <v>1.75641107333495</v>
      </c>
      <c r="DT19" s="73" t="n">
        <f aca="false">O19*AZ19</f>
        <v>2.36499617447856</v>
      </c>
      <c r="DU19" s="73" t="n">
        <f aca="false">P19*BA19</f>
        <v>2.36499617447856</v>
      </c>
      <c r="DV19" s="72" t="n">
        <f aca="false">Q19*BB19</f>
        <v>1.75969164315065</v>
      </c>
      <c r="DW19" s="73" t="n">
        <f aca="false">R19*BC19</f>
        <v>2.36499617447856</v>
      </c>
      <c r="DX19" s="73" t="n">
        <f aca="false">S19*BD19</f>
        <v>1.75641107333495</v>
      </c>
      <c r="DY19" s="73" t="n">
        <f aca="false">T19*BE19</f>
        <v>1.15971459562168</v>
      </c>
      <c r="DZ19" s="73" t="n">
        <f aca="false">U19*BF19</f>
        <v>2.36499617447856</v>
      </c>
      <c r="EA19" s="73" t="n">
        <f aca="false">V19*BG19</f>
        <v>1.75641107333495</v>
      </c>
      <c r="EB19" s="73" t="n">
        <f aca="false">W19*BH19</f>
        <v>2.36499617447856</v>
      </c>
      <c r="EC19" s="73" t="n">
        <f aca="false">X19*BI19</f>
        <v>1.75641107333495</v>
      </c>
      <c r="ED19" s="74" t="n">
        <f aca="false">Y19*BJ19</f>
        <v>1.76282127917024</v>
      </c>
      <c r="EE19" s="73" t="n">
        <f aca="false">Z19*BK19</f>
        <v>1.75641107333495</v>
      </c>
      <c r="EF19" s="73" t="n">
        <f aca="false">AA19*BL19</f>
        <v>2.36499617447856</v>
      </c>
      <c r="EG19" s="73" t="n">
        <f aca="false">AB19*BM19</f>
        <v>1.75641107333495</v>
      </c>
      <c r="EH19" s="73" t="n">
        <f aca="false">AC19*BN19</f>
        <v>2.36499617447856</v>
      </c>
      <c r="EI19" s="73" t="n">
        <f aca="false">AD19*BO19</f>
        <v>1.75641107333495</v>
      </c>
      <c r="EJ19" s="73" t="n">
        <f aca="false">AE19*BP19</f>
        <v>2.36499617447856</v>
      </c>
      <c r="EK19" s="73" t="n">
        <f aca="false">AF19*BQ19</f>
        <v>2.36499617447856</v>
      </c>
      <c r="EL19" s="73" t="n">
        <f aca="false">AG19*BR19</f>
        <v>2.36499617447856</v>
      </c>
      <c r="EM19" s="73" t="n">
        <f aca="false">AH19*BS19</f>
        <v>2.36499617447856</v>
      </c>
      <c r="EN19" s="72" t="n">
        <f aca="false">AI19*BT19</f>
        <v>2.36499617447856</v>
      </c>
      <c r="EO19" s="73" t="n">
        <f aca="false">AJ19*BU19</f>
        <v>1.75641107333495</v>
      </c>
      <c r="EP19" s="73" t="n">
        <f aca="false">AK19*BV19</f>
        <v>1.75641107333495</v>
      </c>
      <c r="EQ19" s="73" t="n">
        <f aca="false">AL19*BW19</f>
        <v>1.76579595943487</v>
      </c>
      <c r="ER19" s="73" t="n">
        <f aca="false">AM19*BX19</f>
        <v>2.36499617447856</v>
      </c>
      <c r="ES19" s="73" t="n">
        <f aca="false">AN19*BY19</f>
        <v>1.77126340663435</v>
      </c>
      <c r="ET19" s="74" t="n">
        <f aca="false">AO19*BZ19</f>
        <v>1.76861147297512</v>
      </c>
      <c r="EU19" s="45"/>
      <c r="EW19" s="40" t="n">
        <f aca="false">R算出!DI8</f>
        <v>2</v>
      </c>
      <c r="EX19" s="75" t="n">
        <f aca="false">R算出!DJ8</f>
        <v>1</v>
      </c>
      <c r="EY19" s="75" t="n">
        <f aca="false">R算出!DK8</f>
        <v>1</v>
      </c>
      <c r="EZ19" s="75" t="n">
        <f aca="false">R算出!DL8</f>
        <v>3</v>
      </c>
      <c r="FA19" s="75" t="n">
        <f aca="false">R算出!DM8</f>
        <v>2</v>
      </c>
      <c r="FB19" s="75" t="n">
        <f aca="false">R算出!DN8</f>
        <v>2</v>
      </c>
      <c r="FC19" s="75" t="n">
        <f aca="false">R算出!DO8</f>
        <v>0</v>
      </c>
      <c r="FD19" s="75" t="n">
        <f aca="false">R算出!DP8</f>
        <v>1</v>
      </c>
      <c r="FE19" s="75" t="n">
        <f aca="false">R算出!DQ8</f>
        <v>3</v>
      </c>
      <c r="FF19" s="40" t="n">
        <f aca="false">R算出!DR8</f>
        <v>0</v>
      </c>
      <c r="FG19" s="75" t="n">
        <f aca="false">R算出!DS8</f>
        <v>3</v>
      </c>
      <c r="FH19" s="75" t="n">
        <f aca="false">R算出!DT8</f>
        <v>1</v>
      </c>
      <c r="FI19" s="75" t="n">
        <f aca="false">R算出!DU8</f>
        <v>1</v>
      </c>
      <c r="FJ19" s="75" t="n">
        <f aca="false">R算出!DV8</f>
        <v>3</v>
      </c>
      <c r="FK19" s="75" t="n">
        <f aca="false">R算出!DW8</f>
        <v>1</v>
      </c>
      <c r="FL19" s="75" t="n">
        <f aca="false">R算出!DX8</f>
        <v>2</v>
      </c>
      <c r="FM19" s="75" t="n">
        <f aca="false">R算出!DY8</f>
        <v>1</v>
      </c>
      <c r="FN19" s="41" t="n">
        <f aca="false">R算出!DZ8</f>
        <v>1</v>
      </c>
      <c r="FO19" s="75" t="n">
        <f aca="false">R算出!EA8</f>
        <v>1</v>
      </c>
      <c r="FP19" s="75" t="n">
        <f aca="false">R算出!EB8</f>
        <v>2</v>
      </c>
      <c r="FQ19" s="75" t="n">
        <f aca="false">R算出!EC8</f>
        <v>1</v>
      </c>
      <c r="FR19" s="75" t="n">
        <f aca="false">R算出!ED8</f>
        <v>2</v>
      </c>
      <c r="FS19" s="75" t="n">
        <f aca="false">R算出!EE8</f>
        <v>3</v>
      </c>
      <c r="FT19" s="75" t="n">
        <f aca="false">R算出!EF8</f>
        <v>3</v>
      </c>
      <c r="FU19" s="75" t="n">
        <f aca="false">R算出!EG8</f>
        <v>3</v>
      </c>
      <c r="FV19" s="75" t="n">
        <f aca="false">R算出!EH8</f>
        <v>2</v>
      </c>
      <c r="FW19" s="75" t="n">
        <f aca="false">R算出!EI8</f>
        <v>3</v>
      </c>
      <c r="FX19" s="40" t="n">
        <f aca="false">R算出!EJ8</f>
        <v>2</v>
      </c>
      <c r="FY19" s="75" t="n">
        <f aca="false">R算出!EK8</f>
        <v>3</v>
      </c>
      <c r="FZ19" s="75" t="n">
        <f aca="false">R算出!EL8</f>
        <v>1</v>
      </c>
      <c r="GA19" s="75" t="n">
        <f aca="false">R算出!EM8</f>
        <v>3</v>
      </c>
      <c r="GB19" s="75" t="n">
        <f aca="false">R算出!EN8</f>
        <v>3</v>
      </c>
      <c r="GC19" s="75" t="n">
        <f aca="false">R算出!EO8</f>
        <v>3</v>
      </c>
      <c r="GD19" s="41" t="n">
        <f aca="false">R算出!EP8</f>
        <v>2</v>
      </c>
      <c r="GG19" s="71" t="n">
        <f aca="false">ABS(EW19-DM19)</f>
        <v>0.364996174478564</v>
      </c>
      <c r="GH19" s="45" t="n">
        <f aca="false">ABS(EX19-DN19)</f>
        <v>1.36499617447856</v>
      </c>
      <c r="GI19" s="45" t="n">
        <f aca="false">ABS(EY19-DO19)</f>
        <v>0.75641107333495</v>
      </c>
      <c r="GJ19" s="45" t="n">
        <f aca="false">ABS(EZ19-DP19)</f>
        <v>0.635003825521437</v>
      </c>
      <c r="GK19" s="45" t="n">
        <f aca="false">ABS(FA19-DQ19)</f>
        <v>0.364996174478563</v>
      </c>
      <c r="GL19" s="45" t="n">
        <f aca="false">ABS(FB19-DR19)</f>
        <v>0.24358892666505</v>
      </c>
      <c r="GM19" s="45" t="n">
        <f aca="false">ABS(FC19-DS19)</f>
        <v>1.75641107333495</v>
      </c>
      <c r="GN19" s="45" t="n">
        <f aca="false">ABS(FD19-DT19)</f>
        <v>1.36499617447856</v>
      </c>
      <c r="GO19" s="45" t="n">
        <f aca="false">ABS(FE19-DU19)</f>
        <v>0.635003825521437</v>
      </c>
      <c r="GP19" s="71" t="n">
        <f aca="false">ABS(FF19-DV19)</f>
        <v>1.75969164315065</v>
      </c>
      <c r="GQ19" s="45" t="n">
        <f aca="false">ABS(FG19-DW19)</f>
        <v>0.635003825521437</v>
      </c>
      <c r="GR19" s="45" t="n">
        <f aca="false">ABS(FH19-DX19)</f>
        <v>0.75641107333495</v>
      </c>
      <c r="GS19" s="45" t="n">
        <f aca="false">ABS(FI19-DY19)</f>
        <v>0.159714595621678</v>
      </c>
      <c r="GT19" s="45" t="n">
        <f aca="false">ABS(FJ19-DZ19)</f>
        <v>0.635003825521437</v>
      </c>
      <c r="GU19" s="45" t="n">
        <f aca="false">ABS(FK19-EA19)</f>
        <v>0.75641107333495</v>
      </c>
      <c r="GV19" s="45" t="n">
        <f aca="false">ABS(FL19-EB19)</f>
        <v>0.364996174478563</v>
      </c>
      <c r="GW19" s="45" t="n">
        <f aca="false">ABS(FM19-EC19)</f>
        <v>0.75641107333495</v>
      </c>
      <c r="GX19" s="62" t="n">
        <f aca="false">ABS(FN19-ED19)</f>
        <v>0.762821279170241</v>
      </c>
      <c r="GY19" s="45" t="n">
        <f aca="false">ABS(FO19-EE19)</f>
        <v>0.75641107333495</v>
      </c>
      <c r="GZ19" s="45" t="n">
        <f aca="false">ABS(FP19-EF19)</f>
        <v>0.364996174478563</v>
      </c>
      <c r="HA19" s="45" t="n">
        <f aca="false">ABS(FQ19-EG19)</f>
        <v>0.75641107333495</v>
      </c>
      <c r="HB19" s="45" t="n">
        <f aca="false">ABS(FR19-EH19)</f>
        <v>0.364996174478563</v>
      </c>
      <c r="HC19" s="45" t="n">
        <f aca="false">ABS(FS19-EI19)</f>
        <v>1.24358892666505</v>
      </c>
      <c r="HD19" s="45" t="n">
        <f aca="false">ABS(FT19-EJ19)</f>
        <v>0.635003825521437</v>
      </c>
      <c r="HE19" s="45" t="n">
        <f aca="false">ABS(FU19-EK19)</f>
        <v>0.635003825521437</v>
      </c>
      <c r="HF19" s="45" t="n">
        <f aca="false">ABS(FV19-EL19)</f>
        <v>0.364996174478563</v>
      </c>
      <c r="HG19" s="45" t="n">
        <f aca="false">ABS(FW19-EM19)</f>
        <v>0.635003825521437</v>
      </c>
      <c r="HH19" s="71" t="n">
        <f aca="false">ABS(FX19-EN19)</f>
        <v>0.364996174478563</v>
      </c>
      <c r="HI19" s="45" t="n">
        <f aca="false">ABS(FY19-EO19)</f>
        <v>1.24358892666505</v>
      </c>
      <c r="HJ19" s="45" t="n">
        <f aca="false">ABS(FZ19-EP19)</f>
        <v>0.75641107333495</v>
      </c>
      <c r="HK19" s="45" t="n">
        <f aca="false">ABS(GA19-EQ19)</f>
        <v>1.23420404056513</v>
      </c>
      <c r="HL19" s="45" t="n">
        <f aca="false">ABS(GB19-ER19)</f>
        <v>0.635003825521437</v>
      </c>
      <c r="HM19" s="45" t="n">
        <f aca="false">ABS(GC19-ES19)</f>
        <v>1.22873659336565</v>
      </c>
      <c r="HN19" s="62" t="n">
        <f aca="false">ABS(GD19-ET19)</f>
        <v>0.231388527024882</v>
      </c>
    </row>
    <row r="20" customFormat="false" ht="13.5" hidden="false" customHeight="false" outlineLevel="0" collapsed="false">
      <c r="B20" s="58" t="n">
        <v>6</v>
      </c>
      <c r="C20" s="58" t="n">
        <f aca="false">70-B20</f>
        <v>64</v>
      </c>
      <c r="D20" s="59" t="n">
        <f aca="false">C20/(C20+53)</f>
        <v>0.547008547008547</v>
      </c>
      <c r="E20" s="59" t="n">
        <f aca="false">53/(C20+53)</f>
        <v>0.452991452991453</v>
      </c>
      <c r="G20" s="1" t="n">
        <f aca="false">R算出!BX9</f>
        <v>6</v>
      </c>
      <c r="H20" s="13" t="n">
        <f aca="false">R算出!BY9</f>
        <v>4</v>
      </c>
      <c r="I20" s="13" t="n">
        <f aca="false">R算出!BZ9</f>
        <v>4</v>
      </c>
      <c r="J20" s="13" t="n">
        <f aca="false">R算出!CA9</f>
        <v>3</v>
      </c>
      <c r="K20" s="13" t="n">
        <f aca="false">R算出!CB9</f>
        <v>4</v>
      </c>
      <c r="L20" s="13" t="n">
        <f aca="false">R算出!CC9</f>
        <v>4</v>
      </c>
      <c r="M20" s="13" t="n">
        <f aca="false">R算出!CD9</f>
        <v>3</v>
      </c>
      <c r="N20" s="13" t="n">
        <f aca="false">R算出!CE9</f>
        <v>3</v>
      </c>
      <c r="O20" s="13" t="n">
        <f aca="false">R算出!CF9</f>
        <v>4</v>
      </c>
      <c r="P20" s="13" t="n">
        <f aca="false">R算出!CG9</f>
        <v>4</v>
      </c>
      <c r="Q20" s="13" t="n">
        <f aca="false">R算出!CH9</f>
        <v>3</v>
      </c>
      <c r="R20" s="13" t="n">
        <f aca="false">R算出!CI9</f>
        <v>4</v>
      </c>
      <c r="S20" s="13" t="n">
        <f aca="false">R算出!CJ9</f>
        <v>3</v>
      </c>
      <c r="T20" s="13" t="n">
        <f aca="false">R算出!CK9</f>
        <v>2</v>
      </c>
      <c r="U20" s="13" t="n">
        <f aca="false">R算出!CL9</f>
        <v>4</v>
      </c>
      <c r="V20" s="13" t="n">
        <f aca="false">R算出!CM9</f>
        <v>3</v>
      </c>
      <c r="W20" s="13" t="n">
        <f aca="false">R算出!CN9</f>
        <v>4</v>
      </c>
      <c r="X20" s="13" t="n">
        <f aca="false">R算出!CO9</f>
        <v>3</v>
      </c>
      <c r="Y20" s="13" t="n">
        <f aca="false">R算出!CP9</f>
        <v>2</v>
      </c>
      <c r="Z20" s="13" t="n">
        <f aca="false">R算出!CQ9</f>
        <v>3</v>
      </c>
      <c r="AA20" s="13" t="n">
        <f aca="false">R算出!CR9</f>
        <v>4</v>
      </c>
      <c r="AB20" s="13" t="n">
        <f aca="false">R算出!CS9</f>
        <v>3</v>
      </c>
      <c r="AC20" s="13" t="n">
        <f aca="false">R算出!CT9</f>
        <v>4</v>
      </c>
      <c r="AD20" s="13" t="n">
        <f aca="false">R算出!CU9</f>
        <v>3</v>
      </c>
      <c r="AE20" s="13" t="n">
        <f aca="false">R算出!CV9</f>
        <v>4</v>
      </c>
      <c r="AF20" s="13" t="n">
        <f aca="false">R算出!CW9</f>
        <v>4</v>
      </c>
      <c r="AG20" s="13" t="n">
        <f aca="false">R算出!CX9</f>
        <v>4</v>
      </c>
      <c r="AH20" s="13" t="n">
        <f aca="false">R算出!CY9</f>
        <v>4</v>
      </c>
      <c r="AI20" s="13" t="n">
        <f aca="false">R算出!CZ9</f>
        <v>4</v>
      </c>
      <c r="AJ20" s="13" t="n">
        <f aca="false">R算出!DA9</f>
        <v>3</v>
      </c>
      <c r="AK20" s="13" t="n">
        <f aca="false">R算出!DB9</f>
        <v>3</v>
      </c>
      <c r="AL20" s="13" t="n">
        <f aca="false">R算出!DC9</f>
        <v>3</v>
      </c>
      <c r="AM20" s="13" t="n">
        <f aca="false">R算出!DD9</f>
        <v>4</v>
      </c>
      <c r="AN20" s="13" t="n">
        <f aca="false">R算出!DE9</f>
        <v>3</v>
      </c>
      <c r="AO20" s="13" t="n">
        <f aca="false">R算出!DF9</f>
        <v>3</v>
      </c>
      <c r="AQ20" s="58" t="n">
        <f aca="false">C20</f>
        <v>64</v>
      </c>
      <c r="AR20" s="58" t="n">
        <v>6</v>
      </c>
      <c r="AS20" s="71" t="n">
        <f aca="false">(1-H20/($AQ20+$BM$5))*AS19/((1-H20/($AQ20+$BM$5))*AS19+(1-H20/(53+$BM$5))*CC19)</f>
        <v>0.594178408664404</v>
      </c>
      <c r="AT20" s="45" t="n">
        <f aca="false">(1-I20/($AQ20+$BM$5))*AT19/((1-I20/($AQ20+$BM$5))*AT19+(1-I20/(53+$BM$5))*CD19)</f>
        <v>0.594178408664403</v>
      </c>
      <c r="AU20" s="45" t="n">
        <f aca="false">(1-J20/($AQ20+$BM$5))*AU19/((1-J20/($AQ20+$BM$5))*AU19+(1-J20/(53+$BM$5))*CE19)</f>
        <v>0.587640022792435</v>
      </c>
      <c r="AV20" s="45" t="n">
        <f aca="false">(1-K20/($AQ20+$BM$5))*AV19/((1-K20/($AQ20+$BM$5))*AV19+(1-K20/(53+$BM$5))*CF19)</f>
        <v>0.594178408664403</v>
      </c>
      <c r="AW20" s="45" t="n">
        <f aca="false">(1-L20/($AQ20+$BM$5))*AW19/((1-L20/($AQ20+$BM$5))*AW19+(1-L20/(53+$BM$5))*CG19)</f>
        <v>0.594178408664403</v>
      </c>
      <c r="AX20" s="45" t="n">
        <f aca="false">(1-M20/($AQ20+$BM$5))*AX19/((1-M20/($AQ20+$BM$5))*AX19+(1-M20/(53+$BM$5))*CH19)</f>
        <v>0.587640022792435</v>
      </c>
      <c r="AY20" s="45" t="n">
        <f aca="false">(1-N20/($AQ20+$BM$5))*AY19/((1-N20/($AQ20+$BM$5))*AY19+(1-N20/(53+$BM$5))*CI19)</f>
        <v>0.587640022792435</v>
      </c>
      <c r="AZ20" s="45" t="n">
        <f aca="false">(1-O20/($AQ20+$BM$5))*AZ19/((1-O20/($AQ20+$BM$5))*AZ19+(1-O20/(53+$BM$5))*CJ19)</f>
        <v>0.594178408664403</v>
      </c>
      <c r="BA20" s="62" t="n">
        <f aca="false">(1-P20/($AQ20+$BM$5))*BA19/((1-P20/($AQ20+$BM$5))*BA19+(1-P20/(53+$BM$5))*CK19)</f>
        <v>0.594178408664403</v>
      </c>
      <c r="BB20" s="63" t="n">
        <f aca="false">(1-Q20/($AQ20+$BM$5))*BB19/((1-Q20/($AQ20+$BM$5))*BB19+(1-Q20/(53+$BM$5))*CL19)</f>
        <v>0.588731843067463</v>
      </c>
      <c r="BC20" s="51" t="n">
        <f aca="false">(1-R20/($AQ20+$BM$5))*BC19/((1-R20/($AQ20+$BM$5))*BC19+(1-R20/(53+$BM$5))*CM19)</f>
        <v>0.594178408664403</v>
      </c>
      <c r="BD20" s="51" t="n">
        <f aca="false">(1-S20/($AQ20+$BM$5))*BD19/((1-S20/($AQ20+$BM$5))*BD19+(1-S20/(53+$BM$5))*CN19)</f>
        <v>0.587640022792435</v>
      </c>
      <c r="BE20" s="51" t="n">
        <f aca="false">(1-T20/($AQ20+$BM$5))*BE19/((1-T20/($AQ20+$BM$5))*BE19+(1-T20/(53+$BM$5))*CO19)</f>
        <v>0.581285501678785</v>
      </c>
      <c r="BF20" s="51" t="n">
        <f aca="false">(1-U20/($AQ20+$BM$5))*BF19/((1-U20/($AQ20+$BM$5))*BF19+(1-U20/(53+$BM$5))*CP19)</f>
        <v>0.594178408664403</v>
      </c>
      <c r="BG20" s="51" t="n">
        <f aca="false">(1-V20/($AQ20+$BM$5))*BG19/((1-V20/($AQ20+$BM$5))*BG19+(1-V20/(53+$BM$5))*CQ19)</f>
        <v>0.587640022792435</v>
      </c>
      <c r="BH20" s="51" t="n">
        <f aca="false">(1-W20/($AQ20+$BM$5))*BH19/((1-W20/($AQ20+$BM$5))*BH19+(1-W20/(53+$BM$5))*CR19)</f>
        <v>0.594178408664403</v>
      </c>
      <c r="BI20" s="51" t="n">
        <f aca="false">(1-X20/($AQ20+$BM$5))*BI19/((1-X20/($AQ20+$BM$5))*BI19+(1-X20/(53+$BM$5))*CS19)</f>
        <v>0.587640022792435</v>
      </c>
      <c r="BJ20" s="65" t="n">
        <f aca="false">(1-Y20/($AQ20+$BM$5))*BJ19/((1-Y20/($AQ20+$BM$5))*BJ19+(1-Y20/(53+$BM$5))*CT19)</f>
        <v>0.589027624133861</v>
      </c>
      <c r="BK20" s="63" t="n">
        <f aca="false">(1-Z20/($AQ20+$BM$5))*BK19/((1-Z20/($AQ20+$BM$5))*BK19+(1-Z20/(53+$BM$5))*CU19)</f>
        <v>0.587640022792435</v>
      </c>
      <c r="BL20" s="51" t="n">
        <f aca="false">(1-AA20/($AQ20+$BM$5))*BL19/((1-AA20/($AQ20+$BM$5))*BL19+(1-AA20/(53+$BM$5))*CV19)</f>
        <v>0.594178408664403</v>
      </c>
      <c r="BM20" s="51" t="n">
        <f aca="false">(1-AB20/($AQ20+$BM$5))*BM19/((1-AB20/($AQ20+$BM$5))*BM19+(1-AB20/(53+$BM$5))*CW19)</f>
        <v>0.587640022792435</v>
      </c>
      <c r="BN20" s="51" t="n">
        <f aca="false">(1-AC20/($AQ20+$BM$5))*BN19/((1-AC20/($AQ20+$BM$5))*BN19+(1-AC20/(53+$BM$5))*CX19)</f>
        <v>0.594178408664403</v>
      </c>
      <c r="BO20" s="51" t="n">
        <f aca="false">(1-AD20/($AQ20+$BM$5))*BO19/((1-AD20/($AQ20+$BM$5))*BO19+(1-AD20/(53+$BM$5))*CY19)</f>
        <v>0.587640022792435</v>
      </c>
      <c r="BP20" s="51" t="n">
        <f aca="false">(1-AE20/($AQ20+$BM$5))*BP19/((1-AE20/($AQ20+$BM$5))*BP19+(1-AE20/(53+$BM$5))*CZ19)</f>
        <v>0.594178408664403</v>
      </c>
      <c r="BQ20" s="51" t="n">
        <f aca="false">(1-AF20/($AQ20+$BM$5))*BQ19/((1-AF20/($AQ20+$BM$5))*BQ19+(1-AF20/(53+$BM$5))*DA19)</f>
        <v>0.594178408664403</v>
      </c>
      <c r="BR20" s="51" t="n">
        <f aca="false">(1-AG20/($AQ20+$BM$5))*BR19/((1-AG20/($AQ20+$BM$5))*BR19+(1-AG20/(53+$BM$5))*DB19)</f>
        <v>0.594178408664403</v>
      </c>
      <c r="BS20" s="65" t="n">
        <f aca="false">(1-AH20/($AQ20+$BM$5))*BS19/((1-AH20/($AQ20+$BM$5))*BS19+(1-AH20/(53+$BM$5))*DC19)</f>
        <v>0.594178408664403</v>
      </c>
      <c r="BT20" s="45" t="n">
        <f aca="false">(1-AI20/($AQ20+$BM$5))*BT19/((1-AI20/($AQ20+$BM$5))*BT19+(1-AI20/(53+$BM$5))*DD19)</f>
        <v>0.594178408664403</v>
      </c>
      <c r="BU20" s="45" t="n">
        <f aca="false">(1-AJ20/($AQ20+$BM$5))*BU19/((1-AJ20/($AQ20+$BM$5))*BU19+(1-AJ20/(53+$BM$5))*DE19)</f>
        <v>0.587640022792435</v>
      </c>
      <c r="BV20" s="45" t="n">
        <f aca="false">(1-AK20/($AQ20+$BM$5))*BV19/((1-AK20/($AQ20+$BM$5))*BV19+(1-AK20/(53+$BM$5))*DF19)</f>
        <v>0.587640022792435</v>
      </c>
      <c r="BW20" s="45" t="n">
        <f aca="false">(1-AL20/($AQ20+$BM$5))*BW19/((1-AL20/($AQ20+$BM$5))*BW19+(1-AL20/(53+$BM$5))*DG19)</f>
        <v>0.590763389497369</v>
      </c>
      <c r="BX20" s="45" t="n">
        <f aca="false">(1-AM20/($AQ20+$BM$5))*BX19/((1-AM20/($AQ20+$BM$5))*BX19+(1-AM20/(53+$BM$5))*DH19)</f>
        <v>0.594178408664403</v>
      </c>
      <c r="BY20" s="45" t="n">
        <f aca="false">(1-AN20/($AQ20+$BM$5))*BY19/((1-AN20/($AQ20+$BM$5))*BY19+(1-AN20/(53+$BM$5))*DI19)</f>
        <v>0.592582920025979</v>
      </c>
      <c r="BZ20" s="62" t="n">
        <f aca="false">(1-AO20/($AQ20+$BM$5))*BZ19/((1-AO20/($AQ20+$BM$5))*BZ19+(1-AO20/(53+$BM$5))*DJ19)</f>
        <v>0.591700381321246</v>
      </c>
      <c r="CB20" s="1" t="n">
        <f aca="false">AQ20</f>
        <v>64</v>
      </c>
      <c r="CC20" s="63" t="n">
        <f aca="false">(1-H20/(53+$BM$5))*CC19/((1-H20/($CB20+$BM$5))*AS19+(1-H20/(53+$BM$5))*CC19)</f>
        <v>0.405821591335597</v>
      </c>
      <c r="CD20" s="51" t="n">
        <f aca="false">(1-I20/(53+$BM$5))*CD19/((1-I20/($CB20+$BM$5))*AT19+(1-I20/(53+$BM$5))*CD19)</f>
        <v>0.405821591335597</v>
      </c>
      <c r="CE20" s="51" t="n">
        <f aca="false">(1-J20/(53+$BM$5))*CE19/((1-J20/($CB20+$BM$5))*AU19+(1-J20/(53+$BM$5))*CE19)</f>
        <v>0.412359977207565</v>
      </c>
      <c r="CF20" s="51" t="n">
        <f aca="false">(1-K20/(53+$BM$5))*CF19/((1-K20/($CB20+$BM$5))*AV19+(1-K20/(53+$BM$5))*CF19)</f>
        <v>0.405821591335597</v>
      </c>
      <c r="CG20" s="51" t="n">
        <f aca="false">(1-L20/(53+$BM$5))*CG19/((1-L20/($CB20+$BM$5))*AW19+(1-L20/(53+$BM$5))*CG19)</f>
        <v>0.405821591335597</v>
      </c>
      <c r="CH20" s="51" t="n">
        <f aca="false">(1-M20/(53+$BM$5))*CH19/((1-M20/($CB20+$BM$5))*AX19+(1-M20/(53+$BM$5))*CH19)</f>
        <v>0.412359977207565</v>
      </c>
      <c r="CI20" s="51" t="n">
        <f aca="false">(1-N20/(53+$BM$5))*CI19/((1-N20/($CB20+$BM$5))*AY19+(1-N20/(53+$BM$5))*CI19)</f>
        <v>0.412359977207565</v>
      </c>
      <c r="CJ20" s="51" t="n">
        <f aca="false">(1-O20/(53+$BM$5))*CJ19/((1-O20/($CB20+$BM$5))*AZ19+(1-O20/(53+$BM$5))*CJ19)</f>
        <v>0.405821591335597</v>
      </c>
      <c r="CK20" s="65" t="n">
        <f aca="false">(1-P20/(53+$BM$5))*CK19/((1-P20/($CB20+$BM$5))*BA19+(1-P20/(53+$BM$5))*CK19)</f>
        <v>0.405821591335597</v>
      </c>
      <c r="CL20" s="63" t="n">
        <f aca="false">(1-Q20/(53+$BM$5))*CL19/((1-Q20/($CB20+$BM$5))*BB19+(1-Q20/(53+$BM$5))*CL19)</f>
        <v>0.411268156932537</v>
      </c>
      <c r="CM20" s="51" t="n">
        <f aca="false">(1-R20/(53+$BM$5))*CM19/((1-R20/($CB20+$BM$5))*BC19+(1-R20/(53+$BM$5))*CM19)</f>
        <v>0.405821591335597</v>
      </c>
      <c r="CN20" s="51" t="n">
        <f aca="false">(1-S20/(53+$BM$5))*CN19/((1-S20/($CB20+$BM$5))*BD19+(1-S20/(53+$BM$5))*CN19)</f>
        <v>0.412359977207565</v>
      </c>
      <c r="CO20" s="51" t="n">
        <f aca="false">(1-T20/(53+$BM$5))*CO19/((1-T20/($CB20+$BM$5))*BE19+(1-T20/(53+$BM$5))*CO19)</f>
        <v>0.418714498321215</v>
      </c>
      <c r="CP20" s="51" t="n">
        <f aca="false">(1-U20/(53+$BM$5))*CP19/((1-U20/($CB20+$BM$5))*BF19+(1-U20/(53+$BM$5))*CP19)</f>
        <v>0.405821591335597</v>
      </c>
      <c r="CQ20" s="51" t="n">
        <f aca="false">(1-V20/(53+$BM$5))*CQ19/((1-V20/($CB20+$BM$5))*BG19+(1-V20/(53+$BM$5))*CQ19)</f>
        <v>0.412359977207565</v>
      </c>
      <c r="CR20" s="51" t="n">
        <f aca="false">(1-W20/(53+$BM$5))*CR19/((1-W20/($CB20+$BM$5))*BH19+(1-W20/(53+$BM$5))*CR19)</f>
        <v>0.405821591335597</v>
      </c>
      <c r="CS20" s="51" t="n">
        <f aca="false">(1-X20/(53+$BM$5))*CS19/((1-X20/($CB20+$BM$5))*BI19+(1-X20/(53+$BM$5))*CS19)</f>
        <v>0.412359977207565</v>
      </c>
      <c r="CT20" s="65" t="n">
        <f aca="false">(1-Y20/(53+$BM$5))*CT19/((1-Y20/($CB20+$BM$5))*BJ19+(1-Y20/(53+$BM$5))*CT19)</f>
        <v>0.410972375866139</v>
      </c>
      <c r="CU20" s="63" t="n">
        <f aca="false">(1-Z20/(53+$BM$5))*CU19/((1-Z20/($CB20+$BM$5))*BK19+(1-Z20/(53+$BM$5))*CU19)</f>
        <v>0.412359977207565</v>
      </c>
      <c r="CV20" s="51" t="n">
        <f aca="false">(1-AA20/(53+$BM$5))*CV19/((1-AA20/($CB20+$BM$5))*BL19+(1-AA20/(53+$BM$5))*CV19)</f>
        <v>0.405821591335597</v>
      </c>
      <c r="CW20" s="51" t="n">
        <f aca="false">(1-AB20/(53+$BM$5))*CW19/((1-AB20/($CB20+$BM$5))*BM19+(1-AB20/(53+$BM$5))*CW19)</f>
        <v>0.412359977207565</v>
      </c>
      <c r="CX20" s="51" t="n">
        <f aca="false">(1-AC20/(53+$BM$5))*CX19/((1-AC20/($CB20+$BM$5))*BN19+(1-AC20/(53+$BM$5))*CX19)</f>
        <v>0.405821591335597</v>
      </c>
      <c r="CY20" s="51" t="n">
        <f aca="false">(1-AD20/(53+$BM$5))*CY19/((1-AD20/($CB20+$BM$5))*BO19+(1-AD20/(53+$BM$5))*CY19)</f>
        <v>0.412359977207565</v>
      </c>
      <c r="CZ20" s="51" t="n">
        <f aca="false">(1-AE20/(53+$BM$5))*CZ19/((1-AE20/($CB20+$BM$5))*BP19+(1-AE20/(53+$BM$5))*CZ19)</f>
        <v>0.405821591335597</v>
      </c>
      <c r="DA20" s="51" t="n">
        <f aca="false">(1-AF20/(53+$BM$5))*DA19/((1-AF20/($CB20+$BM$5))*BQ19+(1-AF20/(53+$BM$5))*DA19)</f>
        <v>0.405821591335597</v>
      </c>
      <c r="DB20" s="51" t="n">
        <f aca="false">(1-AG20/(53+$BM$5))*DB19/((1-AG20/($CB20+$BM$5))*BR19+(1-AG20/(53+$BM$5))*DB19)</f>
        <v>0.405821591335597</v>
      </c>
      <c r="DC20" s="64" t="n">
        <f aca="false">(1-AH20/(53+$BM$5))*DC19/((1-AH20/($CB20+$BM$5))*BS19+(1-AH20/(53+$BM$5))*DC19)</f>
        <v>0.405821591335597</v>
      </c>
      <c r="DD20" s="63" t="n">
        <f aca="false">(1-AI20/(53+$BM$5))*DD19/((1-AI20/($CB20+$BM$5))*BT19+(1-AI20/(53+$BM$5))*DD19)</f>
        <v>0.405821591335597</v>
      </c>
      <c r="DE20" s="51" t="n">
        <f aca="false">(1-AJ20/(53+$BM$5))*DE19/((1-AJ20/($CB20+$BM$5))*BU19+(1-AJ20/(53+$BM$5))*DE19)</f>
        <v>0.412359977207565</v>
      </c>
      <c r="DF20" s="51" t="n">
        <f aca="false">(1-AK20/(53+$BM$5))*DF19/((1-AK20/($CB20+$BM$5))*BV19+(1-AK20/(53+$BM$5))*DF19)</f>
        <v>0.412359977207565</v>
      </c>
      <c r="DG20" s="51" t="n">
        <f aca="false">(1-AL20/(53+$BM$5))*DG19/((1-AL20/($CB20+$BM$5))*BW19+(1-AL20/(53+$BM$5))*DG19)</f>
        <v>0.409236610502632</v>
      </c>
      <c r="DH20" s="51" t="n">
        <f aca="false">(1-AM20/(53+$BM$5))*DH19/((1-AM20/($CB20+$BM$5))*BX19+(1-AM20/(53+$BM$5))*DH19)</f>
        <v>0.405821591335597</v>
      </c>
      <c r="DI20" s="51" t="n">
        <f aca="false">(1-AN20/(53+$BM$5))*DI19/((1-AN20/($CB20+$BM$5))*BY19+(1-AN20/(53+$BM$5))*DI19)</f>
        <v>0.407417079974021</v>
      </c>
      <c r="DJ20" s="65" t="n">
        <f aca="false">(1-AO20/(53+$BM$5))*DJ19/((1-AO20/($CB20+$BM$5))*BZ19+(1-AO20/(53+$BM$5))*DJ19)</f>
        <v>0.408299618678754</v>
      </c>
      <c r="DL20" s="1" t="n">
        <f aca="false">CB20</f>
        <v>64</v>
      </c>
      <c r="DM20" s="72" t="n">
        <f aca="false">H20*AS20</f>
        <v>2.37671363465761</v>
      </c>
      <c r="DN20" s="73" t="n">
        <f aca="false">I20*AT20</f>
        <v>2.37671363465761</v>
      </c>
      <c r="DO20" s="73" t="n">
        <f aca="false">J20*AU20</f>
        <v>1.76292006837731</v>
      </c>
      <c r="DP20" s="73" t="n">
        <f aca="false">K20*AV20</f>
        <v>2.37671363465761</v>
      </c>
      <c r="DQ20" s="73" t="n">
        <f aca="false">L20*AW20</f>
        <v>2.37671363465761</v>
      </c>
      <c r="DR20" s="73" t="n">
        <f aca="false">M20*AX20</f>
        <v>1.76292006837731</v>
      </c>
      <c r="DS20" s="73" t="n">
        <f aca="false">N20*AY20</f>
        <v>1.76292006837731</v>
      </c>
      <c r="DT20" s="73" t="n">
        <f aca="false">O20*AZ20</f>
        <v>2.37671363465761</v>
      </c>
      <c r="DU20" s="73" t="n">
        <f aca="false">P20*BA20</f>
        <v>2.37671363465761</v>
      </c>
      <c r="DV20" s="72" t="n">
        <f aca="false">Q20*BB20</f>
        <v>1.76619552920239</v>
      </c>
      <c r="DW20" s="73" t="n">
        <f aca="false">R20*BC20</f>
        <v>2.37671363465761</v>
      </c>
      <c r="DX20" s="73" t="n">
        <f aca="false">S20*BD20</f>
        <v>1.76292006837731</v>
      </c>
      <c r="DY20" s="73" t="n">
        <f aca="false">T20*BE20</f>
        <v>1.16257100335757</v>
      </c>
      <c r="DZ20" s="73" t="n">
        <f aca="false">U20*BF20</f>
        <v>2.37671363465761</v>
      </c>
      <c r="EA20" s="73" t="n">
        <f aca="false">V20*BG20</f>
        <v>1.76292006837731</v>
      </c>
      <c r="EB20" s="73" t="n">
        <f aca="false">W20*BH20</f>
        <v>2.37671363465761</v>
      </c>
      <c r="EC20" s="73" t="n">
        <f aca="false">X20*BI20</f>
        <v>1.76292006837731</v>
      </c>
      <c r="ED20" s="74" t="n">
        <f aca="false">Y20*BJ20</f>
        <v>1.17805524826772</v>
      </c>
      <c r="EE20" s="73" t="n">
        <f aca="false">Z20*BK20</f>
        <v>1.76292006837731</v>
      </c>
      <c r="EF20" s="73" t="n">
        <f aca="false">AA20*BL20</f>
        <v>2.37671363465761</v>
      </c>
      <c r="EG20" s="73" t="n">
        <f aca="false">AB20*BM20</f>
        <v>1.76292006837731</v>
      </c>
      <c r="EH20" s="73" t="n">
        <f aca="false">AC20*BN20</f>
        <v>2.37671363465761</v>
      </c>
      <c r="EI20" s="73" t="n">
        <f aca="false">AD20*BO20</f>
        <v>1.76292006837731</v>
      </c>
      <c r="EJ20" s="73" t="n">
        <f aca="false">AE20*BP20</f>
        <v>2.37671363465761</v>
      </c>
      <c r="EK20" s="73" t="n">
        <f aca="false">AF20*BQ20</f>
        <v>2.37671363465761</v>
      </c>
      <c r="EL20" s="73" t="n">
        <f aca="false">AG20*BR20</f>
        <v>2.37671363465761</v>
      </c>
      <c r="EM20" s="73" t="n">
        <f aca="false">AH20*BS20</f>
        <v>2.37671363465761</v>
      </c>
      <c r="EN20" s="72" t="n">
        <f aca="false">AI20*BT20</f>
        <v>2.37671363465761</v>
      </c>
      <c r="EO20" s="73" t="n">
        <f aca="false">AJ20*BU20</f>
        <v>1.76292006837731</v>
      </c>
      <c r="EP20" s="73" t="n">
        <f aca="false">AK20*BV20</f>
        <v>1.76292006837731</v>
      </c>
      <c r="EQ20" s="73" t="n">
        <f aca="false">AL20*BW20</f>
        <v>1.77229016849211</v>
      </c>
      <c r="ER20" s="73" t="n">
        <f aca="false">AM20*BX20</f>
        <v>2.37671363465761</v>
      </c>
      <c r="ES20" s="73" t="n">
        <f aca="false">AN20*BY20</f>
        <v>1.77774876007794</v>
      </c>
      <c r="ET20" s="74" t="n">
        <f aca="false">AO20*BZ20</f>
        <v>1.77510114396374</v>
      </c>
      <c r="EU20" s="45"/>
      <c r="EW20" s="40" t="n">
        <f aca="false">R算出!DI9</f>
        <v>2</v>
      </c>
      <c r="EX20" s="75" t="n">
        <f aca="false">R算出!DJ9</f>
        <v>1</v>
      </c>
      <c r="EY20" s="75" t="n">
        <f aca="false">R算出!DK9</f>
        <v>1</v>
      </c>
      <c r="EZ20" s="75" t="n">
        <f aca="false">R算出!DL9</f>
        <v>3</v>
      </c>
      <c r="FA20" s="75" t="n">
        <f aca="false">R算出!DM9</f>
        <v>2</v>
      </c>
      <c r="FB20" s="75" t="n">
        <f aca="false">R算出!DN9</f>
        <v>2</v>
      </c>
      <c r="FC20" s="75" t="n">
        <f aca="false">R算出!DO9</f>
        <v>0</v>
      </c>
      <c r="FD20" s="75" t="n">
        <f aca="false">R算出!DP9</f>
        <v>1</v>
      </c>
      <c r="FE20" s="75" t="n">
        <f aca="false">R算出!DQ9</f>
        <v>3</v>
      </c>
      <c r="FF20" s="40" t="n">
        <f aca="false">R算出!DR9</f>
        <v>0</v>
      </c>
      <c r="FG20" s="75" t="n">
        <f aca="false">R算出!DS9</f>
        <v>3</v>
      </c>
      <c r="FH20" s="75" t="n">
        <f aca="false">R算出!DT9</f>
        <v>1</v>
      </c>
      <c r="FI20" s="75" t="n">
        <f aca="false">R算出!DU9</f>
        <v>1</v>
      </c>
      <c r="FJ20" s="75" t="n">
        <f aca="false">R算出!DV9</f>
        <v>3</v>
      </c>
      <c r="FK20" s="75" t="n">
        <f aca="false">R算出!DW9</f>
        <v>1</v>
      </c>
      <c r="FL20" s="75" t="n">
        <f aca="false">R算出!DX9</f>
        <v>2</v>
      </c>
      <c r="FM20" s="75" t="n">
        <f aca="false">R算出!DY9</f>
        <v>1</v>
      </c>
      <c r="FN20" s="41" t="n">
        <f aca="false">R算出!DZ9</f>
        <v>1</v>
      </c>
      <c r="FO20" s="75" t="n">
        <f aca="false">R算出!EA9</f>
        <v>1</v>
      </c>
      <c r="FP20" s="75" t="n">
        <f aca="false">R算出!EB9</f>
        <v>2</v>
      </c>
      <c r="FQ20" s="75" t="n">
        <f aca="false">R算出!EC9</f>
        <v>1</v>
      </c>
      <c r="FR20" s="75" t="n">
        <f aca="false">R算出!ED9</f>
        <v>2</v>
      </c>
      <c r="FS20" s="75" t="n">
        <f aca="false">R算出!EE9</f>
        <v>3</v>
      </c>
      <c r="FT20" s="75" t="n">
        <f aca="false">R算出!EF9</f>
        <v>3</v>
      </c>
      <c r="FU20" s="75" t="n">
        <f aca="false">R算出!EG9</f>
        <v>2</v>
      </c>
      <c r="FV20" s="75" t="n">
        <f aca="false">R算出!EH9</f>
        <v>2</v>
      </c>
      <c r="FW20" s="75" t="n">
        <f aca="false">R算出!EI9</f>
        <v>3</v>
      </c>
      <c r="FX20" s="40" t="n">
        <f aca="false">R算出!EJ9</f>
        <v>2</v>
      </c>
      <c r="FY20" s="75" t="n">
        <f aca="false">R算出!EK9</f>
        <v>3</v>
      </c>
      <c r="FZ20" s="75" t="n">
        <f aca="false">R算出!EL9</f>
        <v>1</v>
      </c>
      <c r="GA20" s="75" t="n">
        <f aca="false">R算出!EM9</f>
        <v>3</v>
      </c>
      <c r="GB20" s="75" t="n">
        <f aca="false">R算出!EN9</f>
        <v>3</v>
      </c>
      <c r="GC20" s="75" t="n">
        <f aca="false">R算出!EO9</f>
        <v>3</v>
      </c>
      <c r="GD20" s="41" t="n">
        <f aca="false">R算出!EP9</f>
        <v>2</v>
      </c>
      <c r="GG20" s="71" t="n">
        <f aca="false">ABS(EW20-DM20)</f>
        <v>0.376713634657614</v>
      </c>
      <c r="GH20" s="45" t="n">
        <f aca="false">ABS(EX20-DN20)</f>
        <v>1.37671363465761</v>
      </c>
      <c r="GI20" s="45" t="n">
        <f aca="false">ABS(EY20-DO20)</f>
        <v>0.762920068377305</v>
      </c>
      <c r="GJ20" s="45" t="n">
        <f aca="false">ABS(EZ20-DP20)</f>
        <v>0.623286365342387</v>
      </c>
      <c r="GK20" s="45" t="n">
        <f aca="false">ABS(FA20-DQ20)</f>
        <v>0.376713634657613</v>
      </c>
      <c r="GL20" s="45" t="n">
        <f aca="false">ABS(FB20-DR20)</f>
        <v>0.237079931622695</v>
      </c>
      <c r="GM20" s="45" t="n">
        <f aca="false">ABS(FC20-DS20)</f>
        <v>1.76292006837731</v>
      </c>
      <c r="GN20" s="45" t="n">
        <f aca="false">ABS(FD20-DT20)</f>
        <v>1.37671363465761</v>
      </c>
      <c r="GO20" s="45" t="n">
        <f aca="false">ABS(FE20-DU20)</f>
        <v>0.623286365342387</v>
      </c>
      <c r="GP20" s="71" t="n">
        <f aca="false">ABS(FF20-DV20)</f>
        <v>1.76619552920239</v>
      </c>
      <c r="GQ20" s="45" t="n">
        <f aca="false">ABS(FG20-DW20)</f>
        <v>0.623286365342387</v>
      </c>
      <c r="GR20" s="45" t="n">
        <f aca="false">ABS(FH20-DX20)</f>
        <v>0.762920068377305</v>
      </c>
      <c r="GS20" s="45" t="n">
        <f aca="false">ABS(FI20-DY20)</f>
        <v>0.16257100335757</v>
      </c>
      <c r="GT20" s="45" t="n">
        <f aca="false">ABS(FJ20-DZ20)</f>
        <v>0.623286365342387</v>
      </c>
      <c r="GU20" s="45" t="n">
        <f aca="false">ABS(FK20-EA20)</f>
        <v>0.762920068377305</v>
      </c>
      <c r="GV20" s="45" t="n">
        <f aca="false">ABS(FL20-EB20)</f>
        <v>0.376713634657613</v>
      </c>
      <c r="GW20" s="45" t="n">
        <f aca="false">ABS(FM20-EC20)</f>
        <v>0.762920068377305</v>
      </c>
      <c r="GX20" s="62" t="n">
        <f aca="false">ABS(FN20-ED20)</f>
        <v>0.178055248267722</v>
      </c>
      <c r="GY20" s="45" t="n">
        <f aca="false">ABS(FO20-EE20)</f>
        <v>0.762920068377305</v>
      </c>
      <c r="GZ20" s="45" t="n">
        <f aca="false">ABS(FP20-EF20)</f>
        <v>0.376713634657613</v>
      </c>
      <c r="HA20" s="45" t="n">
        <f aca="false">ABS(FQ20-EG20)</f>
        <v>0.762920068377305</v>
      </c>
      <c r="HB20" s="45" t="n">
        <f aca="false">ABS(FR20-EH20)</f>
        <v>0.376713634657613</v>
      </c>
      <c r="HC20" s="45" t="n">
        <f aca="false">ABS(FS20-EI20)</f>
        <v>1.2370799316227</v>
      </c>
      <c r="HD20" s="45" t="n">
        <f aca="false">ABS(FT20-EJ20)</f>
        <v>0.623286365342387</v>
      </c>
      <c r="HE20" s="45" t="n">
        <f aca="false">ABS(FU20-EK20)</f>
        <v>0.376713634657613</v>
      </c>
      <c r="HF20" s="45" t="n">
        <f aca="false">ABS(FV20-EL20)</f>
        <v>0.376713634657613</v>
      </c>
      <c r="HG20" s="45" t="n">
        <f aca="false">ABS(FW20-EM20)</f>
        <v>0.623286365342387</v>
      </c>
      <c r="HH20" s="71" t="n">
        <f aca="false">ABS(FX20-EN20)</f>
        <v>0.376713634657613</v>
      </c>
      <c r="HI20" s="45" t="n">
        <f aca="false">ABS(FY20-EO20)</f>
        <v>1.2370799316227</v>
      </c>
      <c r="HJ20" s="45" t="n">
        <f aca="false">ABS(FZ20-EP20)</f>
        <v>0.762920068377305</v>
      </c>
      <c r="HK20" s="45" t="n">
        <f aca="false">ABS(GA20-EQ20)</f>
        <v>1.22770983150789</v>
      </c>
      <c r="HL20" s="45" t="n">
        <f aca="false">ABS(GB20-ER20)</f>
        <v>0.623286365342387</v>
      </c>
      <c r="HM20" s="45" t="n">
        <f aca="false">ABS(GC20-ES20)</f>
        <v>1.22225123992206</v>
      </c>
      <c r="HN20" s="62" t="n">
        <f aca="false">ABS(GD20-ET20)</f>
        <v>0.224898856036261</v>
      </c>
    </row>
    <row r="21" customFormat="false" ht="13.5" hidden="false" customHeight="false" outlineLevel="0" collapsed="false">
      <c r="B21" s="58" t="n">
        <v>7</v>
      </c>
      <c r="C21" s="58" t="n">
        <f aca="false">70-B21</f>
        <v>63</v>
      </c>
      <c r="D21" s="59" t="n">
        <f aca="false">C21/(C21+53)</f>
        <v>0.543103448275862</v>
      </c>
      <c r="E21" s="59" t="n">
        <f aca="false">53/(C21+53)</f>
        <v>0.456896551724138</v>
      </c>
      <c r="G21" s="1" t="n">
        <f aca="false">R算出!BX10</f>
        <v>7</v>
      </c>
      <c r="H21" s="13" t="n">
        <f aca="false">R算出!BY10</f>
        <v>4</v>
      </c>
      <c r="I21" s="13" t="n">
        <f aca="false">R算出!BZ10</f>
        <v>4</v>
      </c>
      <c r="J21" s="13" t="n">
        <f aca="false">R算出!CA10</f>
        <v>3</v>
      </c>
      <c r="K21" s="13" t="n">
        <f aca="false">R算出!CB10</f>
        <v>4</v>
      </c>
      <c r="L21" s="13" t="n">
        <f aca="false">R算出!CC10</f>
        <v>4</v>
      </c>
      <c r="M21" s="13" t="n">
        <f aca="false">R算出!CD10</f>
        <v>3</v>
      </c>
      <c r="N21" s="13" t="n">
        <f aca="false">R算出!CE10</f>
        <v>3</v>
      </c>
      <c r="O21" s="13" t="n">
        <f aca="false">R算出!CF10</f>
        <v>4</v>
      </c>
      <c r="P21" s="13" t="n">
        <f aca="false">R算出!CG10</f>
        <v>4</v>
      </c>
      <c r="Q21" s="13" t="n">
        <f aca="false">R算出!CH10</f>
        <v>3</v>
      </c>
      <c r="R21" s="13" t="n">
        <f aca="false">R算出!CI10</f>
        <v>4</v>
      </c>
      <c r="S21" s="13" t="n">
        <f aca="false">R算出!CJ10</f>
        <v>3</v>
      </c>
      <c r="T21" s="13" t="n">
        <f aca="false">R算出!CK10</f>
        <v>2</v>
      </c>
      <c r="U21" s="13" t="n">
        <f aca="false">R算出!CL10</f>
        <v>4</v>
      </c>
      <c r="V21" s="13" t="n">
        <f aca="false">R算出!CM10</f>
        <v>3</v>
      </c>
      <c r="W21" s="13" t="n">
        <f aca="false">R算出!CN10</f>
        <v>4</v>
      </c>
      <c r="X21" s="13" t="n">
        <f aca="false">R算出!CO10</f>
        <v>3</v>
      </c>
      <c r="Y21" s="13" t="n">
        <f aca="false">R算出!CP10</f>
        <v>2</v>
      </c>
      <c r="Z21" s="13" t="n">
        <f aca="false">R算出!CQ10</f>
        <v>3</v>
      </c>
      <c r="AA21" s="13" t="n">
        <f aca="false">R算出!CR10</f>
        <v>4</v>
      </c>
      <c r="AB21" s="13" t="n">
        <f aca="false">R算出!CS10</f>
        <v>3</v>
      </c>
      <c r="AC21" s="13" t="n">
        <f aca="false">R算出!CT10</f>
        <v>4</v>
      </c>
      <c r="AD21" s="13" t="n">
        <f aca="false">R算出!CU10</f>
        <v>3</v>
      </c>
      <c r="AE21" s="13" t="n">
        <f aca="false">R算出!CV10</f>
        <v>4</v>
      </c>
      <c r="AF21" s="13" t="n">
        <f aca="false">R算出!CW10</f>
        <v>4</v>
      </c>
      <c r="AG21" s="13" t="n">
        <f aca="false">R算出!CX10</f>
        <v>4</v>
      </c>
      <c r="AH21" s="13" t="n">
        <f aca="false">R算出!CY10</f>
        <v>4</v>
      </c>
      <c r="AI21" s="13" t="n">
        <f aca="false">R算出!CZ10</f>
        <v>4</v>
      </c>
      <c r="AJ21" s="13" t="n">
        <f aca="false">R算出!DA10</f>
        <v>3</v>
      </c>
      <c r="AK21" s="13" t="n">
        <f aca="false">R算出!DB10</f>
        <v>3</v>
      </c>
      <c r="AL21" s="13" t="n">
        <f aca="false">R算出!DC10</f>
        <v>3</v>
      </c>
      <c r="AM21" s="13" t="n">
        <f aca="false">R算出!DD10</f>
        <v>3</v>
      </c>
      <c r="AN21" s="13" t="n">
        <f aca="false">R算出!DE10</f>
        <v>3</v>
      </c>
      <c r="AO21" s="13" t="n">
        <f aca="false">R算出!DF10</f>
        <v>3</v>
      </c>
      <c r="AQ21" s="58" t="n">
        <f aca="false">C21</f>
        <v>63</v>
      </c>
      <c r="AR21" s="58" t="n">
        <v>7</v>
      </c>
      <c r="AS21" s="71" t="n">
        <f aca="false">(1-H21/($AQ21+$BM$5))*AS20/((1-H21/($AQ21+$BM$5))*AS20+(1-H21/(53+$BM$5))*CC20)</f>
        <v>0.59687654723561</v>
      </c>
      <c r="AT21" s="45" t="n">
        <f aca="false">(1-I21/($AQ21+$BM$5))*AT20/((1-I21/($AQ21+$BM$5))*AT20+(1-I21/(53+$BM$5))*CD20)</f>
        <v>0.59687654723561</v>
      </c>
      <c r="AU21" s="45" t="n">
        <f aca="false">(1-J21/($AQ21+$BM$5))*AU20/((1-J21/($AQ21+$BM$5))*AU20+(1-J21/(53+$BM$5))*CE20)</f>
        <v>0.589639560256481</v>
      </c>
      <c r="AV21" s="45" t="n">
        <f aca="false">(1-K21/($AQ21+$BM$5))*AV20/((1-K21/($AQ21+$BM$5))*AV20+(1-K21/(53+$BM$5))*CF20)</f>
        <v>0.59687654723561</v>
      </c>
      <c r="AW21" s="45" t="n">
        <f aca="false">(1-L21/($AQ21+$BM$5))*AW20/((1-L21/($AQ21+$BM$5))*AW20+(1-L21/(53+$BM$5))*CG20)</f>
        <v>0.59687654723561</v>
      </c>
      <c r="AX21" s="45" t="n">
        <f aca="false">(1-M21/($AQ21+$BM$5))*AX20/((1-M21/($AQ21+$BM$5))*AX20+(1-M21/(53+$BM$5))*CH20)</f>
        <v>0.589639560256481</v>
      </c>
      <c r="AY21" s="45" t="n">
        <f aca="false">(1-N21/($AQ21+$BM$5))*AY20/((1-N21/($AQ21+$BM$5))*AY20+(1-N21/(53+$BM$5))*CI20)</f>
        <v>0.589639560256481</v>
      </c>
      <c r="AZ21" s="45" t="n">
        <f aca="false">(1-O21/($AQ21+$BM$5))*AZ20/((1-O21/($AQ21+$BM$5))*AZ20+(1-O21/(53+$BM$5))*CJ20)</f>
        <v>0.59687654723561</v>
      </c>
      <c r="BA21" s="62" t="n">
        <f aca="false">(1-P21/($AQ21+$BM$5))*BA20/((1-P21/($AQ21+$BM$5))*BA20+(1-P21/(53+$BM$5))*CK20)</f>
        <v>0.59687654723561</v>
      </c>
      <c r="BB21" s="63" t="n">
        <f aca="false">(1-Q21/($AQ21+$BM$5))*BB20/((1-Q21/($AQ21+$BM$5))*BB20+(1-Q21/(53+$BM$5))*CL20)</f>
        <v>0.590729773537925</v>
      </c>
      <c r="BC21" s="51" t="n">
        <f aca="false">(1-R21/($AQ21+$BM$5))*BC20/((1-R21/($AQ21+$BM$5))*BC20+(1-R21/(53+$BM$5))*CM20)</f>
        <v>0.59687654723561</v>
      </c>
      <c r="BD21" s="51" t="n">
        <f aca="false">(1-S21/($AQ21+$BM$5))*BD20/((1-S21/($AQ21+$BM$5))*BD20+(1-S21/(53+$BM$5))*CN20)</f>
        <v>0.589639560256481</v>
      </c>
      <c r="BE21" s="51" t="n">
        <f aca="false">(1-T21/($AQ21+$BM$5))*BE20/((1-T21/($AQ21+$BM$5))*BE20+(1-T21/(53+$BM$5))*CO20)</f>
        <v>0.582602338633937</v>
      </c>
      <c r="BF21" s="51" t="n">
        <f aca="false">(1-U21/($AQ21+$BM$5))*BF20/((1-U21/($AQ21+$BM$5))*BF20+(1-U21/(53+$BM$5))*CP20)</f>
        <v>0.59687654723561</v>
      </c>
      <c r="BG21" s="51" t="n">
        <f aca="false">(1-V21/($AQ21+$BM$5))*BG20/((1-V21/($AQ21+$BM$5))*BG20+(1-V21/(53+$BM$5))*CQ20)</f>
        <v>0.589639560256481</v>
      </c>
      <c r="BH21" s="51" t="n">
        <f aca="false">(1-W21/($AQ21+$BM$5))*BH20/((1-W21/($AQ21+$BM$5))*BH20+(1-W21/(53+$BM$5))*CR20)</f>
        <v>0.59687654723561</v>
      </c>
      <c r="BI21" s="51" t="n">
        <f aca="false">(1-X21/($AQ21+$BM$5))*BI20/((1-X21/($AQ21+$BM$5))*BI20+(1-X21/(53+$BM$5))*CS20)</f>
        <v>0.589639560256481</v>
      </c>
      <c r="BJ21" s="65" t="n">
        <f aca="false">(1-Y21/($AQ21+$BM$5))*BJ20/((1-Y21/($AQ21+$BM$5))*BJ20+(1-Y21/(53+$BM$5))*CT20)</f>
        <v>0.590337272238228</v>
      </c>
      <c r="BK21" s="63" t="n">
        <f aca="false">(1-Z21/($AQ21+$BM$5))*BK20/((1-Z21/($AQ21+$BM$5))*BK20+(1-Z21/(53+$BM$5))*CU20)</f>
        <v>0.589639560256481</v>
      </c>
      <c r="BL21" s="51" t="n">
        <f aca="false">(1-AA21/($AQ21+$BM$5))*BL20/((1-AA21/($AQ21+$BM$5))*BL20+(1-AA21/(53+$BM$5))*CV20)</f>
        <v>0.59687654723561</v>
      </c>
      <c r="BM21" s="51" t="n">
        <f aca="false">(1-AB21/($AQ21+$BM$5))*BM20/((1-AB21/($AQ21+$BM$5))*BM20+(1-AB21/(53+$BM$5))*CW20)</f>
        <v>0.589639560256481</v>
      </c>
      <c r="BN21" s="51" t="n">
        <f aca="false">(1-AC21/($AQ21+$BM$5))*BN20/((1-AC21/($AQ21+$BM$5))*BN20+(1-AC21/(53+$BM$5))*CX20)</f>
        <v>0.59687654723561</v>
      </c>
      <c r="BO21" s="51" t="n">
        <f aca="false">(1-AD21/($AQ21+$BM$5))*BO20/((1-AD21/($AQ21+$BM$5))*BO20+(1-AD21/(53+$BM$5))*CY20)</f>
        <v>0.589639560256481</v>
      </c>
      <c r="BP21" s="51" t="n">
        <f aca="false">(1-AE21/($AQ21+$BM$5))*BP20/((1-AE21/($AQ21+$BM$5))*BP20+(1-AE21/(53+$BM$5))*CZ20)</f>
        <v>0.59687654723561</v>
      </c>
      <c r="BQ21" s="51" t="n">
        <f aca="false">(1-AF21/($AQ21+$BM$5))*BQ20/((1-AF21/($AQ21+$BM$5))*BQ20+(1-AF21/(53+$BM$5))*DA20)</f>
        <v>0.59687654723561</v>
      </c>
      <c r="BR21" s="51" t="n">
        <f aca="false">(1-AG21/($AQ21+$BM$5))*BR20/((1-AG21/($AQ21+$BM$5))*BR20+(1-AG21/(53+$BM$5))*DB20)</f>
        <v>0.59687654723561</v>
      </c>
      <c r="BS21" s="65" t="n">
        <f aca="false">(1-AH21/($AQ21+$BM$5))*BS20/((1-AH21/($AQ21+$BM$5))*BS20+(1-AH21/(53+$BM$5))*DC20)</f>
        <v>0.59687654723561</v>
      </c>
      <c r="BT21" s="45" t="n">
        <f aca="false">(1-AI21/($AQ21+$BM$5))*BT20/((1-AI21/($AQ21+$BM$5))*BT20+(1-AI21/(53+$BM$5))*DD20)</f>
        <v>0.59687654723561</v>
      </c>
      <c r="BU21" s="45" t="n">
        <f aca="false">(1-AJ21/($AQ21+$BM$5))*BU20/((1-AJ21/($AQ21+$BM$5))*BU20+(1-AJ21/(53+$BM$5))*DE20)</f>
        <v>0.589639560256481</v>
      </c>
      <c r="BV21" s="45" t="n">
        <f aca="false">(1-AK21/($AQ21+$BM$5))*BV20/((1-AK21/($AQ21+$BM$5))*BV20+(1-AK21/(53+$BM$5))*DF20)</f>
        <v>0.589639560256481</v>
      </c>
      <c r="BW21" s="45" t="n">
        <f aca="false">(1-AL21/($AQ21+$BM$5))*BW20/((1-AL21/($AQ21+$BM$5))*BW20+(1-AL21/(53+$BM$5))*DG20)</f>
        <v>0.592758277559505</v>
      </c>
      <c r="BX21" s="45" t="n">
        <f aca="false">(1-AM21/($AQ21+$BM$5))*BX20/((1-AM21/($AQ21+$BM$5))*BX20+(1-AM21/(53+$BM$5))*DH20)</f>
        <v>0.596168029209776</v>
      </c>
      <c r="BY21" s="45" t="n">
        <f aca="false">(1-AN21/($AQ21+$BM$5))*BY20/((1-AN21/($AQ21+$BM$5))*BY20+(1-AN21/(53+$BM$5))*DI20)</f>
        <v>0.594575025459352</v>
      </c>
      <c r="BZ21" s="62" t="n">
        <f aca="false">(1-AO21/($AQ21+$BM$5))*BZ20/((1-AO21/($AQ21+$BM$5))*BZ20+(1-AO21/(53+$BM$5))*DJ20)</f>
        <v>0.593693843244013</v>
      </c>
      <c r="CB21" s="1" t="n">
        <f aca="false">AQ21</f>
        <v>63</v>
      </c>
      <c r="CC21" s="63" t="n">
        <f aca="false">(1-H21/(53+$BM$5))*CC20/((1-H21/($CB21+$BM$5))*AS20+(1-H21/(53+$BM$5))*CC20)</f>
        <v>0.40312345276439</v>
      </c>
      <c r="CD21" s="51" t="n">
        <f aca="false">(1-I21/(53+$BM$5))*CD20/((1-I21/($CB21+$BM$5))*AT20+(1-I21/(53+$BM$5))*CD20)</f>
        <v>0.40312345276439</v>
      </c>
      <c r="CE21" s="51" t="n">
        <f aca="false">(1-J21/(53+$BM$5))*CE20/((1-J21/($CB21+$BM$5))*AU20+(1-J21/(53+$BM$5))*CE20)</f>
        <v>0.410360439743519</v>
      </c>
      <c r="CF21" s="51" t="n">
        <f aca="false">(1-K21/(53+$BM$5))*CF20/((1-K21/($CB21+$BM$5))*AV20+(1-K21/(53+$BM$5))*CF20)</f>
        <v>0.40312345276439</v>
      </c>
      <c r="CG21" s="51" t="n">
        <f aca="false">(1-L21/(53+$BM$5))*CG20/((1-L21/($CB21+$BM$5))*AW20+(1-L21/(53+$BM$5))*CG20)</f>
        <v>0.40312345276439</v>
      </c>
      <c r="CH21" s="51" t="n">
        <f aca="false">(1-M21/(53+$BM$5))*CH20/((1-M21/($CB21+$BM$5))*AX20+(1-M21/(53+$BM$5))*CH20)</f>
        <v>0.410360439743519</v>
      </c>
      <c r="CI21" s="51" t="n">
        <f aca="false">(1-N21/(53+$BM$5))*CI20/((1-N21/($CB21+$BM$5))*AY20+(1-N21/(53+$BM$5))*CI20)</f>
        <v>0.410360439743519</v>
      </c>
      <c r="CJ21" s="51" t="n">
        <f aca="false">(1-O21/(53+$BM$5))*CJ20/((1-O21/($CB21+$BM$5))*AZ20+(1-O21/(53+$BM$5))*CJ20)</f>
        <v>0.40312345276439</v>
      </c>
      <c r="CK21" s="65" t="n">
        <f aca="false">(1-P21/(53+$BM$5))*CK20/((1-P21/($CB21+$BM$5))*BA20+(1-P21/(53+$BM$5))*CK20)</f>
        <v>0.40312345276439</v>
      </c>
      <c r="CL21" s="63" t="n">
        <f aca="false">(1-Q21/(53+$BM$5))*CL20/((1-Q21/($CB21+$BM$5))*BB20+(1-Q21/(53+$BM$5))*CL20)</f>
        <v>0.409270226462075</v>
      </c>
      <c r="CM21" s="51" t="n">
        <f aca="false">(1-R21/(53+$BM$5))*CM20/((1-R21/($CB21+$BM$5))*BC20+(1-R21/(53+$BM$5))*CM20)</f>
        <v>0.40312345276439</v>
      </c>
      <c r="CN21" s="51" t="n">
        <f aca="false">(1-S21/(53+$BM$5))*CN20/((1-S21/($CB21+$BM$5))*BD20+(1-S21/(53+$BM$5))*CN20)</f>
        <v>0.410360439743519</v>
      </c>
      <c r="CO21" s="51" t="n">
        <f aca="false">(1-T21/(53+$BM$5))*CO20/((1-T21/($CB21+$BM$5))*BE20+(1-T21/(53+$BM$5))*CO20)</f>
        <v>0.417397661366063</v>
      </c>
      <c r="CP21" s="51" t="n">
        <f aca="false">(1-U21/(53+$BM$5))*CP20/((1-U21/($CB21+$BM$5))*BF20+(1-U21/(53+$BM$5))*CP20)</f>
        <v>0.40312345276439</v>
      </c>
      <c r="CQ21" s="51" t="n">
        <f aca="false">(1-V21/(53+$BM$5))*CQ20/((1-V21/($CB21+$BM$5))*BG20+(1-V21/(53+$BM$5))*CQ20)</f>
        <v>0.410360439743519</v>
      </c>
      <c r="CR21" s="51" t="n">
        <f aca="false">(1-W21/(53+$BM$5))*CR20/((1-W21/($CB21+$BM$5))*BH20+(1-W21/(53+$BM$5))*CR20)</f>
        <v>0.40312345276439</v>
      </c>
      <c r="CS21" s="51" t="n">
        <f aca="false">(1-X21/(53+$BM$5))*CS20/((1-X21/($CB21+$BM$5))*BI20+(1-X21/(53+$BM$5))*CS20)</f>
        <v>0.410360439743519</v>
      </c>
      <c r="CT21" s="65" t="n">
        <f aca="false">(1-Y21/(53+$BM$5))*CT20/((1-Y21/($CB21+$BM$5))*BJ20+(1-Y21/(53+$BM$5))*CT20)</f>
        <v>0.409662727761772</v>
      </c>
      <c r="CU21" s="63" t="n">
        <f aca="false">(1-Z21/(53+$BM$5))*CU20/((1-Z21/($CB21+$BM$5))*BK20+(1-Z21/(53+$BM$5))*CU20)</f>
        <v>0.410360439743519</v>
      </c>
      <c r="CV21" s="51" t="n">
        <f aca="false">(1-AA21/(53+$BM$5))*CV20/((1-AA21/($CB21+$BM$5))*BL20+(1-AA21/(53+$BM$5))*CV20)</f>
        <v>0.40312345276439</v>
      </c>
      <c r="CW21" s="51" t="n">
        <f aca="false">(1-AB21/(53+$BM$5))*CW20/((1-AB21/($CB21+$BM$5))*BM20+(1-AB21/(53+$BM$5))*CW20)</f>
        <v>0.410360439743519</v>
      </c>
      <c r="CX21" s="51" t="n">
        <f aca="false">(1-AC21/(53+$BM$5))*CX20/((1-AC21/($CB21+$BM$5))*BN20+(1-AC21/(53+$BM$5))*CX20)</f>
        <v>0.40312345276439</v>
      </c>
      <c r="CY21" s="51" t="n">
        <f aca="false">(1-AD21/(53+$BM$5))*CY20/((1-AD21/($CB21+$BM$5))*BO20+(1-AD21/(53+$BM$5))*CY20)</f>
        <v>0.410360439743519</v>
      </c>
      <c r="CZ21" s="51" t="n">
        <f aca="false">(1-AE21/(53+$BM$5))*CZ20/((1-AE21/($CB21+$BM$5))*BP20+(1-AE21/(53+$BM$5))*CZ20)</f>
        <v>0.40312345276439</v>
      </c>
      <c r="DA21" s="51" t="n">
        <f aca="false">(1-AF21/(53+$BM$5))*DA20/((1-AF21/($CB21+$BM$5))*BQ20+(1-AF21/(53+$BM$5))*DA20)</f>
        <v>0.40312345276439</v>
      </c>
      <c r="DB21" s="51" t="n">
        <f aca="false">(1-AG21/(53+$BM$5))*DB20/((1-AG21/($CB21+$BM$5))*BR20+(1-AG21/(53+$BM$5))*DB20)</f>
        <v>0.40312345276439</v>
      </c>
      <c r="DC21" s="64" t="n">
        <f aca="false">(1-AH21/(53+$BM$5))*DC20/((1-AH21/($CB21+$BM$5))*BS20+(1-AH21/(53+$BM$5))*DC20)</f>
        <v>0.40312345276439</v>
      </c>
      <c r="DD21" s="63" t="n">
        <f aca="false">(1-AI21/(53+$BM$5))*DD20/((1-AI21/($CB21+$BM$5))*BT20+(1-AI21/(53+$BM$5))*DD20)</f>
        <v>0.40312345276439</v>
      </c>
      <c r="DE21" s="51" t="n">
        <f aca="false">(1-AJ21/(53+$BM$5))*DE20/((1-AJ21/($CB21+$BM$5))*BU20+(1-AJ21/(53+$BM$5))*DE20)</f>
        <v>0.410360439743519</v>
      </c>
      <c r="DF21" s="51" t="n">
        <f aca="false">(1-AK21/(53+$BM$5))*DF20/((1-AK21/($CB21+$BM$5))*BV20+(1-AK21/(53+$BM$5))*DF20)</f>
        <v>0.410360439743519</v>
      </c>
      <c r="DG21" s="51" t="n">
        <f aca="false">(1-AL21/(53+$BM$5))*DG20/((1-AL21/($CB21+$BM$5))*BW20+(1-AL21/(53+$BM$5))*DG20)</f>
        <v>0.407241722440495</v>
      </c>
      <c r="DH21" s="51" t="n">
        <f aca="false">(1-AM21/(53+$BM$5))*DH20/((1-AM21/($CB21+$BM$5))*BX20+(1-AM21/(53+$BM$5))*DH20)</f>
        <v>0.403831970790224</v>
      </c>
      <c r="DI21" s="51" t="n">
        <f aca="false">(1-AN21/(53+$BM$5))*DI20/((1-AN21/($CB21+$BM$5))*BY20+(1-AN21/(53+$BM$5))*DI20)</f>
        <v>0.405424974540648</v>
      </c>
      <c r="DJ21" s="65" t="n">
        <f aca="false">(1-AO21/(53+$BM$5))*DJ20/((1-AO21/($CB21+$BM$5))*BZ20+(1-AO21/(53+$BM$5))*DJ20)</f>
        <v>0.406306156755987</v>
      </c>
      <c r="DL21" s="1" t="n">
        <f aca="false">CB21</f>
        <v>63</v>
      </c>
      <c r="DM21" s="72" t="n">
        <f aca="false">H21*AS21</f>
        <v>2.38750618894244</v>
      </c>
      <c r="DN21" s="73" t="n">
        <f aca="false">I21*AT21</f>
        <v>2.38750618894244</v>
      </c>
      <c r="DO21" s="73" t="n">
        <f aca="false">J21*AU21</f>
        <v>1.76891868076944</v>
      </c>
      <c r="DP21" s="73" t="n">
        <f aca="false">K21*AV21</f>
        <v>2.38750618894244</v>
      </c>
      <c r="DQ21" s="73" t="n">
        <f aca="false">L21*AW21</f>
        <v>2.38750618894244</v>
      </c>
      <c r="DR21" s="73" t="n">
        <f aca="false">M21*AX21</f>
        <v>1.76891868076944</v>
      </c>
      <c r="DS21" s="73" t="n">
        <f aca="false">N21*AY21</f>
        <v>1.76891868076944</v>
      </c>
      <c r="DT21" s="73" t="n">
        <f aca="false">O21*AZ21</f>
        <v>2.38750618894244</v>
      </c>
      <c r="DU21" s="73" t="n">
        <f aca="false">P21*BA21</f>
        <v>2.38750618894244</v>
      </c>
      <c r="DV21" s="72" t="n">
        <f aca="false">Q21*BB21</f>
        <v>1.77218932061377</v>
      </c>
      <c r="DW21" s="73" t="n">
        <f aca="false">R21*BC21</f>
        <v>2.38750618894244</v>
      </c>
      <c r="DX21" s="73" t="n">
        <f aca="false">S21*BD21</f>
        <v>1.76891868076944</v>
      </c>
      <c r="DY21" s="73" t="n">
        <f aca="false">T21*BE21</f>
        <v>1.16520467726787</v>
      </c>
      <c r="DZ21" s="73" t="n">
        <f aca="false">U21*BF21</f>
        <v>2.38750618894244</v>
      </c>
      <c r="EA21" s="73" t="n">
        <f aca="false">V21*BG21</f>
        <v>1.76891868076944</v>
      </c>
      <c r="EB21" s="73" t="n">
        <f aca="false">W21*BH21</f>
        <v>2.38750618894244</v>
      </c>
      <c r="EC21" s="73" t="n">
        <f aca="false">X21*BI21</f>
        <v>1.76891868076944</v>
      </c>
      <c r="ED21" s="74" t="n">
        <f aca="false">Y21*BJ21</f>
        <v>1.18067454447646</v>
      </c>
      <c r="EE21" s="73" t="n">
        <f aca="false">Z21*BK21</f>
        <v>1.76891868076944</v>
      </c>
      <c r="EF21" s="73" t="n">
        <f aca="false">AA21*BL21</f>
        <v>2.38750618894244</v>
      </c>
      <c r="EG21" s="73" t="n">
        <f aca="false">AB21*BM21</f>
        <v>1.76891868076944</v>
      </c>
      <c r="EH21" s="73" t="n">
        <f aca="false">AC21*BN21</f>
        <v>2.38750618894244</v>
      </c>
      <c r="EI21" s="73" t="n">
        <f aca="false">AD21*BO21</f>
        <v>1.76891868076944</v>
      </c>
      <c r="EJ21" s="73" t="n">
        <f aca="false">AE21*BP21</f>
        <v>2.38750618894244</v>
      </c>
      <c r="EK21" s="73" t="n">
        <f aca="false">AF21*BQ21</f>
        <v>2.38750618894244</v>
      </c>
      <c r="EL21" s="73" t="n">
        <f aca="false">AG21*BR21</f>
        <v>2.38750618894244</v>
      </c>
      <c r="EM21" s="73" t="n">
        <f aca="false">AH21*BS21</f>
        <v>2.38750618894244</v>
      </c>
      <c r="EN21" s="72" t="n">
        <f aca="false">AI21*BT21</f>
        <v>2.38750618894244</v>
      </c>
      <c r="EO21" s="73" t="n">
        <f aca="false">AJ21*BU21</f>
        <v>1.76891868076944</v>
      </c>
      <c r="EP21" s="73" t="n">
        <f aca="false">AK21*BV21</f>
        <v>1.76891868076944</v>
      </c>
      <c r="EQ21" s="73" t="n">
        <f aca="false">AL21*BW21</f>
        <v>1.77827483267852</v>
      </c>
      <c r="ER21" s="73" t="n">
        <f aca="false">AM21*BX21</f>
        <v>1.78850408762933</v>
      </c>
      <c r="ES21" s="73" t="n">
        <f aca="false">AN21*BY21</f>
        <v>1.78372507637806</v>
      </c>
      <c r="ET21" s="74" t="n">
        <f aca="false">AO21*BZ21</f>
        <v>1.78108152973204</v>
      </c>
      <c r="EU21" s="45"/>
      <c r="EW21" s="40" t="n">
        <f aca="false">R算出!DI10</f>
        <v>2</v>
      </c>
      <c r="EX21" s="75" t="n">
        <f aca="false">R算出!DJ10</f>
        <v>1</v>
      </c>
      <c r="EY21" s="75" t="n">
        <f aca="false">R算出!DK10</f>
        <v>1</v>
      </c>
      <c r="EZ21" s="75" t="n">
        <f aca="false">R算出!DL10</f>
        <v>3</v>
      </c>
      <c r="FA21" s="75" t="n">
        <f aca="false">R算出!DM10</f>
        <v>2</v>
      </c>
      <c r="FB21" s="75" t="n">
        <f aca="false">R算出!DN10</f>
        <v>2</v>
      </c>
      <c r="FC21" s="75" t="n">
        <f aca="false">R算出!DO10</f>
        <v>0</v>
      </c>
      <c r="FD21" s="75" t="n">
        <f aca="false">R算出!DP10</f>
        <v>1</v>
      </c>
      <c r="FE21" s="75" t="n">
        <f aca="false">R算出!DQ10</f>
        <v>3</v>
      </c>
      <c r="FF21" s="40" t="n">
        <f aca="false">R算出!DR10</f>
        <v>0</v>
      </c>
      <c r="FG21" s="75" t="n">
        <f aca="false">R算出!DS10</f>
        <v>3</v>
      </c>
      <c r="FH21" s="75" t="n">
        <f aca="false">R算出!DT10</f>
        <v>1</v>
      </c>
      <c r="FI21" s="75" t="n">
        <f aca="false">R算出!DU10</f>
        <v>1</v>
      </c>
      <c r="FJ21" s="75" t="n">
        <f aca="false">R算出!DV10</f>
        <v>3</v>
      </c>
      <c r="FK21" s="75" t="n">
        <f aca="false">R算出!DW10</f>
        <v>1</v>
      </c>
      <c r="FL21" s="75" t="n">
        <f aca="false">R算出!DX10</f>
        <v>2</v>
      </c>
      <c r="FM21" s="75" t="n">
        <f aca="false">R算出!DY10</f>
        <v>1</v>
      </c>
      <c r="FN21" s="41" t="n">
        <f aca="false">R算出!DZ10</f>
        <v>1</v>
      </c>
      <c r="FO21" s="75" t="n">
        <f aca="false">R算出!EA10</f>
        <v>1</v>
      </c>
      <c r="FP21" s="75" t="n">
        <f aca="false">R算出!EB10</f>
        <v>2</v>
      </c>
      <c r="FQ21" s="75" t="n">
        <f aca="false">R算出!EC10</f>
        <v>1</v>
      </c>
      <c r="FR21" s="75" t="n">
        <f aca="false">R算出!ED10</f>
        <v>2</v>
      </c>
      <c r="FS21" s="75" t="n">
        <f aca="false">R算出!EE10</f>
        <v>3</v>
      </c>
      <c r="FT21" s="75" t="n">
        <f aca="false">R算出!EF10</f>
        <v>3</v>
      </c>
      <c r="FU21" s="75" t="n">
        <f aca="false">R算出!EG10</f>
        <v>2</v>
      </c>
      <c r="FV21" s="75" t="n">
        <f aca="false">R算出!EH10</f>
        <v>1</v>
      </c>
      <c r="FW21" s="75" t="n">
        <f aca="false">R算出!EI10</f>
        <v>3</v>
      </c>
      <c r="FX21" s="40" t="n">
        <f aca="false">R算出!EJ10</f>
        <v>2</v>
      </c>
      <c r="FY21" s="75" t="n">
        <f aca="false">R算出!EK10</f>
        <v>3</v>
      </c>
      <c r="FZ21" s="75" t="n">
        <f aca="false">R算出!EL10</f>
        <v>1</v>
      </c>
      <c r="GA21" s="75" t="n">
        <f aca="false">R算出!EM10</f>
        <v>3</v>
      </c>
      <c r="GB21" s="75" t="n">
        <f aca="false">R算出!EN10</f>
        <v>3</v>
      </c>
      <c r="GC21" s="75" t="n">
        <f aca="false">R算出!EO10</f>
        <v>3</v>
      </c>
      <c r="GD21" s="41" t="n">
        <f aca="false">R算出!EP10</f>
        <v>2</v>
      </c>
      <c r="GG21" s="71" t="n">
        <f aca="false">ABS(EW21-DM21)</f>
        <v>0.38750618894244</v>
      </c>
      <c r="GH21" s="45" t="n">
        <f aca="false">ABS(EX21-DN21)</f>
        <v>1.38750618894244</v>
      </c>
      <c r="GI21" s="45" t="n">
        <f aca="false">ABS(EY21-DO21)</f>
        <v>0.768918680769444</v>
      </c>
      <c r="GJ21" s="45" t="n">
        <f aca="false">ABS(EZ21-DP21)</f>
        <v>0.612493811057561</v>
      </c>
      <c r="GK21" s="45" t="n">
        <f aca="false">ABS(FA21-DQ21)</f>
        <v>0.387506188942439</v>
      </c>
      <c r="GL21" s="45" t="n">
        <f aca="false">ABS(FB21-DR21)</f>
        <v>0.231081319230556</v>
      </c>
      <c r="GM21" s="45" t="n">
        <f aca="false">ABS(FC21-DS21)</f>
        <v>1.76891868076944</v>
      </c>
      <c r="GN21" s="45" t="n">
        <f aca="false">ABS(FD21-DT21)</f>
        <v>1.38750618894244</v>
      </c>
      <c r="GO21" s="45" t="n">
        <f aca="false">ABS(FE21-DU21)</f>
        <v>0.612493811057561</v>
      </c>
      <c r="GP21" s="71" t="n">
        <f aca="false">ABS(FF21-DV21)</f>
        <v>1.77218932061377</v>
      </c>
      <c r="GQ21" s="45" t="n">
        <f aca="false">ABS(FG21-DW21)</f>
        <v>0.612493811057561</v>
      </c>
      <c r="GR21" s="45" t="n">
        <f aca="false">ABS(FH21-DX21)</f>
        <v>0.768918680769444</v>
      </c>
      <c r="GS21" s="45" t="n">
        <f aca="false">ABS(FI21-DY21)</f>
        <v>0.165204677267873</v>
      </c>
      <c r="GT21" s="45" t="n">
        <f aca="false">ABS(FJ21-DZ21)</f>
        <v>0.612493811057561</v>
      </c>
      <c r="GU21" s="45" t="n">
        <f aca="false">ABS(FK21-EA21)</f>
        <v>0.768918680769444</v>
      </c>
      <c r="GV21" s="45" t="n">
        <f aca="false">ABS(FL21-EB21)</f>
        <v>0.387506188942439</v>
      </c>
      <c r="GW21" s="45" t="n">
        <f aca="false">ABS(FM21-EC21)</f>
        <v>0.768918680769444</v>
      </c>
      <c r="GX21" s="62" t="n">
        <f aca="false">ABS(FN21-ED21)</f>
        <v>0.180674544476456</v>
      </c>
      <c r="GY21" s="45" t="n">
        <f aca="false">ABS(FO21-EE21)</f>
        <v>0.768918680769444</v>
      </c>
      <c r="GZ21" s="45" t="n">
        <f aca="false">ABS(FP21-EF21)</f>
        <v>0.387506188942439</v>
      </c>
      <c r="HA21" s="45" t="n">
        <f aca="false">ABS(FQ21-EG21)</f>
        <v>0.768918680769444</v>
      </c>
      <c r="HB21" s="45" t="n">
        <f aca="false">ABS(FR21-EH21)</f>
        <v>0.387506188942439</v>
      </c>
      <c r="HC21" s="45" t="n">
        <f aca="false">ABS(FS21-EI21)</f>
        <v>1.23108131923056</v>
      </c>
      <c r="HD21" s="45" t="n">
        <f aca="false">ABS(FT21-EJ21)</f>
        <v>0.612493811057561</v>
      </c>
      <c r="HE21" s="45" t="n">
        <f aca="false">ABS(FU21-EK21)</f>
        <v>0.387506188942439</v>
      </c>
      <c r="HF21" s="45" t="n">
        <f aca="false">ABS(FV21-EL21)</f>
        <v>1.38750618894244</v>
      </c>
      <c r="HG21" s="45" t="n">
        <f aca="false">ABS(FW21-EM21)</f>
        <v>0.612493811057561</v>
      </c>
      <c r="HH21" s="71" t="n">
        <f aca="false">ABS(FX21-EN21)</f>
        <v>0.387506188942439</v>
      </c>
      <c r="HI21" s="45" t="n">
        <f aca="false">ABS(FY21-EO21)</f>
        <v>1.23108131923056</v>
      </c>
      <c r="HJ21" s="45" t="n">
        <f aca="false">ABS(FZ21-EP21)</f>
        <v>0.768918680769444</v>
      </c>
      <c r="HK21" s="45" t="n">
        <f aca="false">ABS(GA21-EQ21)</f>
        <v>1.22172516732148</v>
      </c>
      <c r="HL21" s="45" t="n">
        <f aca="false">ABS(GB21-ER21)</f>
        <v>1.21149591237067</v>
      </c>
      <c r="HM21" s="45" t="n">
        <f aca="false">ABS(GC21-ES21)</f>
        <v>1.21627492362194</v>
      </c>
      <c r="HN21" s="62" t="n">
        <f aca="false">ABS(GD21-ET21)</f>
        <v>0.21891847026796</v>
      </c>
    </row>
    <row r="22" customFormat="false" ht="13.5" hidden="false" customHeight="false" outlineLevel="0" collapsed="false">
      <c r="B22" s="58" t="n">
        <v>8</v>
      </c>
      <c r="C22" s="58" t="n">
        <f aca="false">70-B22</f>
        <v>62</v>
      </c>
      <c r="D22" s="59" t="n">
        <f aca="false">C22/(C22+53)</f>
        <v>0.539130434782609</v>
      </c>
      <c r="E22" s="59" t="n">
        <f aca="false">53/(C22+53)</f>
        <v>0.460869565217391</v>
      </c>
      <c r="G22" s="1" t="n">
        <f aca="false">R算出!BX11</f>
        <v>8</v>
      </c>
      <c r="H22" s="13" t="n">
        <f aca="false">R算出!BY11</f>
        <v>4</v>
      </c>
      <c r="I22" s="13" t="n">
        <f aca="false">R算出!BZ11</f>
        <v>4</v>
      </c>
      <c r="J22" s="13" t="n">
        <f aca="false">R算出!CA11</f>
        <v>3</v>
      </c>
      <c r="K22" s="13" t="n">
        <f aca="false">R算出!CB11</f>
        <v>4</v>
      </c>
      <c r="L22" s="13" t="n">
        <f aca="false">R算出!CC11</f>
        <v>4</v>
      </c>
      <c r="M22" s="13" t="n">
        <f aca="false">R算出!CD11</f>
        <v>3</v>
      </c>
      <c r="N22" s="13" t="n">
        <f aca="false">R算出!CE11</f>
        <v>3</v>
      </c>
      <c r="O22" s="13" t="n">
        <f aca="false">R算出!CF11</f>
        <v>4</v>
      </c>
      <c r="P22" s="13" t="n">
        <f aca="false">R算出!CG11</f>
        <v>4</v>
      </c>
      <c r="Q22" s="13" t="n">
        <f aca="false">R算出!CH11</f>
        <v>3</v>
      </c>
      <c r="R22" s="13" t="n">
        <f aca="false">R算出!CI11</f>
        <v>4</v>
      </c>
      <c r="S22" s="13" t="n">
        <f aca="false">R算出!CJ11</f>
        <v>3</v>
      </c>
      <c r="T22" s="13" t="n">
        <f aca="false">R算出!CK11</f>
        <v>2</v>
      </c>
      <c r="U22" s="13" t="n">
        <f aca="false">R算出!CL11</f>
        <v>4</v>
      </c>
      <c r="V22" s="13" t="n">
        <f aca="false">R算出!CM11</f>
        <v>3</v>
      </c>
      <c r="W22" s="13" t="n">
        <f aca="false">R算出!CN11</f>
        <v>4</v>
      </c>
      <c r="X22" s="13" t="n">
        <f aca="false">R算出!CO11</f>
        <v>3</v>
      </c>
      <c r="Y22" s="13" t="n">
        <f aca="false">R算出!CP11</f>
        <v>2</v>
      </c>
      <c r="Z22" s="13" t="n">
        <f aca="false">R算出!CQ11</f>
        <v>3</v>
      </c>
      <c r="AA22" s="13" t="n">
        <f aca="false">R算出!CR11</f>
        <v>4</v>
      </c>
      <c r="AB22" s="13" t="n">
        <f aca="false">R算出!CS11</f>
        <v>3</v>
      </c>
      <c r="AC22" s="13" t="n">
        <f aca="false">R算出!CT11</f>
        <v>4</v>
      </c>
      <c r="AD22" s="13" t="n">
        <f aca="false">R算出!CU11</f>
        <v>3</v>
      </c>
      <c r="AE22" s="13" t="n">
        <f aca="false">R算出!CV11</f>
        <v>4</v>
      </c>
      <c r="AF22" s="13" t="n">
        <f aca="false">R算出!CW11</f>
        <v>4</v>
      </c>
      <c r="AG22" s="13" t="n">
        <f aca="false">R算出!CX11</f>
        <v>4</v>
      </c>
      <c r="AH22" s="13" t="n">
        <f aca="false">R算出!CY11</f>
        <v>4</v>
      </c>
      <c r="AI22" s="13" t="n">
        <f aca="false">R算出!CZ11</f>
        <v>4</v>
      </c>
      <c r="AJ22" s="13" t="n">
        <f aca="false">R算出!DA11</f>
        <v>3</v>
      </c>
      <c r="AK22" s="13" t="n">
        <f aca="false">R算出!DB11</f>
        <v>3</v>
      </c>
      <c r="AL22" s="13" t="n">
        <f aca="false">R算出!DC11</f>
        <v>2</v>
      </c>
      <c r="AM22" s="13" t="n">
        <f aca="false">R算出!DD11</f>
        <v>3</v>
      </c>
      <c r="AN22" s="13" t="n">
        <f aca="false">R算出!DE11</f>
        <v>3</v>
      </c>
      <c r="AO22" s="13" t="n">
        <f aca="false">R算出!DF11</f>
        <v>3</v>
      </c>
      <c r="AQ22" s="58" t="n">
        <f aca="false">C22</f>
        <v>62</v>
      </c>
      <c r="AR22" s="58" t="n">
        <v>8</v>
      </c>
      <c r="AS22" s="71" t="n">
        <f aca="false">(1-H22/($AQ22+$BM$5))*AS21/((1-H22/($AQ22+$BM$5))*AS21+(1-H22/(53+$BM$5))*CC21)</f>
        <v>0.599337740096319</v>
      </c>
      <c r="AT22" s="45" t="n">
        <f aca="false">(1-I22/($AQ22+$BM$5))*AT21/((1-I22/($AQ22+$BM$5))*AT21+(1-I22/(53+$BM$5))*CD21)</f>
        <v>0.599337740096319</v>
      </c>
      <c r="AU22" s="45" t="n">
        <f aca="false">(1-J22/($AQ22+$BM$5))*AU21/((1-J22/($AQ22+$BM$5))*AU21+(1-J22/(53+$BM$5))*CE21)</f>
        <v>0.591464474707109</v>
      </c>
      <c r="AV22" s="45" t="n">
        <f aca="false">(1-K22/($AQ22+$BM$5))*AV21/((1-K22/($AQ22+$BM$5))*AV21+(1-K22/(53+$BM$5))*CF21)</f>
        <v>0.599337740096319</v>
      </c>
      <c r="AW22" s="45" t="n">
        <f aca="false">(1-L22/($AQ22+$BM$5))*AW21/((1-L22/($AQ22+$BM$5))*AW21+(1-L22/(53+$BM$5))*CG21)</f>
        <v>0.599337740096319</v>
      </c>
      <c r="AX22" s="45" t="n">
        <f aca="false">(1-M22/($AQ22+$BM$5))*AX21/((1-M22/($AQ22+$BM$5))*AX21+(1-M22/(53+$BM$5))*CH21)</f>
        <v>0.591464474707109</v>
      </c>
      <c r="AY22" s="45" t="n">
        <f aca="false">(1-N22/($AQ22+$BM$5))*AY21/((1-N22/($AQ22+$BM$5))*AY21+(1-N22/(53+$BM$5))*CI21)</f>
        <v>0.591464474707109</v>
      </c>
      <c r="AZ22" s="45" t="n">
        <f aca="false">(1-O22/($AQ22+$BM$5))*AZ21/((1-O22/($AQ22+$BM$5))*AZ21+(1-O22/(53+$BM$5))*CJ21)</f>
        <v>0.599337740096319</v>
      </c>
      <c r="BA22" s="62" t="n">
        <f aca="false">(1-P22/($AQ22+$BM$5))*BA21/((1-P22/($AQ22+$BM$5))*BA21+(1-P22/(53+$BM$5))*CK21)</f>
        <v>0.599337740096319</v>
      </c>
      <c r="BB22" s="63" t="n">
        <f aca="false">(1-Q22/($AQ22+$BM$5))*BB21/((1-Q22/($AQ22+$BM$5))*BB21+(1-Q22/(53+$BM$5))*CL21)</f>
        <v>0.592553189915576</v>
      </c>
      <c r="BC22" s="51" t="n">
        <f aca="false">(1-R22/($AQ22+$BM$5))*BC21/((1-R22/($AQ22+$BM$5))*BC21+(1-R22/(53+$BM$5))*CM21)</f>
        <v>0.599337740096319</v>
      </c>
      <c r="BD22" s="51" t="n">
        <f aca="false">(1-S22/($AQ22+$BM$5))*BD21/((1-S22/($AQ22+$BM$5))*BD21+(1-S22/(53+$BM$5))*CN21)</f>
        <v>0.591464474707109</v>
      </c>
      <c r="BE22" s="51" t="n">
        <f aca="false">(1-T22/($AQ22+$BM$5))*BE21/((1-T22/($AQ22+$BM$5))*BE21+(1-T22/(53+$BM$5))*CO21)</f>
        <v>0.583804700723294</v>
      </c>
      <c r="BF22" s="51" t="n">
        <f aca="false">(1-U22/($AQ22+$BM$5))*BF21/((1-U22/($AQ22+$BM$5))*BF21+(1-U22/(53+$BM$5))*CP21)</f>
        <v>0.599337740096319</v>
      </c>
      <c r="BG22" s="51" t="n">
        <f aca="false">(1-V22/($AQ22+$BM$5))*BG21/((1-V22/($AQ22+$BM$5))*BG21+(1-V22/(53+$BM$5))*CQ21)</f>
        <v>0.591464474707109</v>
      </c>
      <c r="BH22" s="51" t="n">
        <f aca="false">(1-W22/($AQ22+$BM$5))*BH21/((1-W22/($AQ22+$BM$5))*BH21+(1-W22/(53+$BM$5))*CR21)</f>
        <v>0.599337740096319</v>
      </c>
      <c r="BI22" s="51" t="n">
        <f aca="false">(1-X22/($AQ22+$BM$5))*BI21/((1-X22/($AQ22+$BM$5))*BI21+(1-X22/(53+$BM$5))*CS21)</f>
        <v>0.591464474707109</v>
      </c>
      <c r="BJ22" s="65" t="n">
        <f aca="false">(1-Y22/($AQ22+$BM$5))*BJ21/((1-Y22/($AQ22+$BM$5))*BJ21+(1-Y22/(53+$BM$5))*CT21)</f>
        <v>0.591532974599753</v>
      </c>
      <c r="BK22" s="63" t="n">
        <f aca="false">(1-Z22/($AQ22+$BM$5))*BK21/((1-Z22/($AQ22+$BM$5))*BK21+(1-Z22/(53+$BM$5))*CU21)</f>
        <v>0.591464474707109</v>
      </c>
      <c r="BL22" s="51" t="n">
        <f aca="false">(1-AA22/($AQ22+$BM$5))*BL21/((1-AA22/($AQ22+$BM$5))*BL21+(1-AA22/(53+$BM$5))*CV21)</f>
        <v>0.599337740096319</v>
      </c>
      <c r="BM22" s="51" t="n">
        <f aca="false">(1-AB22/($AQ22+$BM$5))*BM21/((1-AB22/($AQ22+$BM$5))*BM21+(1-AB22/(53+$BM$5))*CW21)</f>
        <v>0.591464474707109</v>
      </c>
      <c r="BN22" s="51" t="n">
        <f aca="false">(1-AC22/($AQ22+$BM$5))*BN21/((1-AC22/($AQ22+$BM$5))*BN21+(1-AC22/(53+$BM$5))*CX21)</f>
        <v>0.599337740096319</v>
      </c>
      <c r="BO22" s="51" t="n">
        <f aca="false">(1-AD22/($AQ22+$BM$5))*BO21/((1-AD22/($AQ22+$BM$5))*BO21+(1-AD22/(53+$BM$5))*CY21)</f>
        <v>0.591464474707109</v>
      </c>
      <c r="BP22" s="51" t="n">
        <f aca="false">(1-AE22/($AQ22+$BM$5))*BP21/((1-AE22/($AQ22+$BM$5))*BP21+(1-AE22/(53+$BM$5))*CZ21)</f>
        <v>0.599337740096319</v>
      </c>
      <c r="BQ22" s="51" t="n">
        <f aca="false">(1-AF22/($AQ22+$BM$5))*BQ21/((1-AF22/($AQ22+$BM$5))*BQ21+(1-AF22/(53+$BM$5))*DA21)</f>
        <v>0.599337740096319</v>
      </c>
      <c r="BR22" s="51" t="n">
        <f aca="false">(1-AG22/($AQ22+$BM$5))*BR21/((1-AG22/($AQ22+$BM$5))*BR21+(1-AG22/(53+$BM$5))*DB21)</f>
        <v>0.599337740096319</v>
      </c>
      <c r="BS22" s="65" t="n">
        <f aca="false">(1-AH22/($AQ22+$BM$5))*BS21/((1-AH22/($AQ22+$BM$5))*BS21+(1-AH22/(53+$BM$5))*DC21)</f>
        <v>0.599337740096319</v>
      </c>
      <c r="BT22" s="45" t="n">
        <f aca="false">(1-AI22/($AQ22+$BM$5))*BT21/((1-AI22/($AQ22+$BM$5))*BT21+(1-AI22/(53+$BM$5))*DD21)</f>
        <v>0.599337740096319</v>
      </c>
      <c r="BU22" s="45" t="n">
        <f aca="false">(1-AJ22/($AQ22+$BM$5))*BU21/((1-AJ22/($AQ22+$BM$5))*BU21+(1-AJ22/(53+$BM$5))*DE21)</f>
        <v>0.591464474707109</v>
      </c>
      <c r="BV22" s="45" t="n">
        <f aca="false">(1-AK22/($AQ22+$BM$5))*BV21/((1-AK22/($AQ22+$BM$5))*BV21+(1-AK22/(53+$BM$5))*DF21)</f>
        <v>0.591464474707109</v>
      </c>
      <c r="BW22" s="45" t="n">
        <f aca="false">(1-AL22/($AQ22+$BM$5))*BW21/((1-AL22/($AQ22+$BM$5))*BW21+(1-AL22/(53+$BM$5))*DG21)</f>
        <v>0.593951773991183</v>
      </c>
      <c r="BX22" s="45" t="n">
        <f aca="false">(1-AM22/($AQ22+$BM$5))*BX21/((1-AM22/($AQ22+$BM$5))*BX21+(1-AM22/(53+$BM$5))*DH21)</f>
        <v>0.597983705437349</v>
      </c>
      <c r="BY22" s="45" t="n">
        <f aca="false">(1-AN22/($AQ22+$BM$5))*BY21/((1-AN22/($AQ22+$BM$5))*BY21+(1-AN22/(53+$BM$5))*DI21)</f>
        <v>0.596393015105709</v>
      </c>
      <c r="BZ22" s="62" t="n">
        <f aca="false">(1-AO22/($AQ22+$BM$5))*BZ21/((1-AO22/($AQ22+$BM$5))*BZ21+(1-AO22/(53+$BM$5))*DJ21)</f>
        <v>0.595513096156775</v>
      </c>
      <c r="CB22" s="1" t="n">
        <f aca="false">AQ22</f>
        <v>62</v>
      </c>
      <c r="CC22" s="63" t="n">
        <f aca="false">(1-H22/(53+$BM$5))*CC21/((1-H22/($CB22+$BM$5))*AS21+(1-H22/(53+$BM$5))*CC21)</f>
        <v>0.400662259903681</v>
      </c>
      <c r="CD22" s="51" t="n">
        <f aca="false">(1-I22/(53+$BM$5))*CD21/((1-I22/($CB22+$BM$5))*AT21+(1-I22/(53+$BM$5))*CD21)</f>
        <v>0.400662259903681</v>
      </c>
      <c r="CE22" s="51" t="n">
        <f aca="false">(1-J22/(53+$BM$5))*CE21/((1-J22/($CB22+$BM$5))*AU21+(1-J22/(53+$BM$5))*CE21)</f>
        <v>0.408535525292891</v>
      </c>
      <c r="CF22" s="51" t="n">
        <f aca="false">(1-K22/(53+$BM$5))*CF21/((1-K22/($CB22+$BM$5))*AV21+(1-K22/(53+$BM$5))*CF21)</f>
        <v>0.400662259903681</v>
      </c>
      <c r="CG22" s="51" t="n">
        <f aca="false">(1-L22/(53+$BM$5))*CG21/((1-L22/($CB22+$BM$5))*AW21+(1-L22/(53+$BM$5))*CG21)</f>
        <v>0.400662259903681</v>
      </c>
      <c r="CH22" s="51" t="n">
        <f aca="false">(1-M22/(53+$BM$5))*CH21/((1-M22/($CB22+$BM$5))*AX21+(1-M22/(53+$BM$5))*CH21)</f>
        <v>0.408535525292891</v>
      </c>
      <c r="CI22" s="51" t="n">
        <f aca="false">(1-N22/(53+$BM$5))*CI21/((1-N22/($CB22+$BM$5))*AY21+(1-N22/(53+$BM$5))*CI21)</f>
        <v>0.408535525292891</v>
      </c>
      <c r="CJ22" s="51" t="n">
        <f aca="false">(1-O22/(53+$BM$5))*CJ21/((1-O22/($CB22+$BM$5))*AZ21+(1-O22/(53+$BM$5))*CJ21)</f>
        <v>0.400662259903681</v>
      </c>
      <c r="CK22" s="65" t="n">
        <f aca="false">(1-P22/(53+$BM$5))*CK21/((1-P22/($CB22+$BM$5))*BA21+(1-P22/(53+$BM$5))*CK21)</f>
        <v>0.400662259903681</v>
      </c>
      <c r="CL22" s="63" t="n">
        <f aca="false">(1-Q22/(53+$BM$5))*CL21/((1-Q22/($CB22+$BM$5))*BB21+(1-Q22/(53+$BM$5))*CL21)</f>
        <v>0.407446810084424</v>
      </c>
      <c r="CM22" s="51" t="n">
        <f aca="false">(1-R22/(53+$BM$5))*CM21/((1-R22/($CB22+$BM$5))*BC21+(1-R22/(53+$BM$5))*CM21)</f>
        <v>0.400662259903681</v>
      </c>
      <c r="CN22" s="51" t="n">
        <f aca="false">(1-S22/(53+$BM$5))*CN21/((1-S22/($CB22+$BM$5))*BD21+(1-S22/(53+$BM$5))*CN21)</f>
        <v>0.408535525292891</v>
      </c>
      <c r="CO22" s="51" t="n">
        <f aca="false">(1-T22/(53+$BM$5))*CO21/((1-T22/($CB22+$BM$5))*BE21+(1-T22/(53+$BM$5))*CO21)</f>
        <v>0.416195299276706</v>
      </c>
      <c r="CP22" s="51" t="n">
        <f aca="false">(1-U22/(53+$BM$5))*CP21/((1-U22/($CB22+$BM$5))*BF21+(1-U22/(53+$BM$5))*CP21)</f>
        <v>0.400662259903681</v>
      </c>
      <c r="CQ22" s="51" t="n">
        <f aca="false">(1-V22/(53+$BM$5))*CQ21/((1-V22/($CB22+$BM$5))*BG21+(1-V22/(53+$BM$5))*CQ21)</f>
        <v>0.408535525292891</v>
      </c>
      <c r="CR22" s="51" t="n">
        <f aca="false">(1-W22/(53+$BM$5))*CR21/((1-W22/($CB22+$BM$5))*BH21+(1-W22/(53+$BM$5))*CR21)</f>
        <v>0.400662259903681</v>
      </c>
      <c r="CS22" s="51" t="n">
        <f aca="false">(1-X22/(53+$BM$5))*CS21/((1-X22/($CB22+$BM$5))*BI21+(1-X22/(53+$BM$5))*CS21)</f>
        <v>0.408535525292891</v>
      </c>
      <c r="CT22" s="65" t="n">
        <f aca="false">(1-Y22/(53+$BM$5))*CT21/((1-Y22/($CB22+$BM$5))*BJ21+(1-Y22/(53+$BM$5))*CT21)</f>
        <v>0.408467025400248</v>
      </c>
      <c r="CU22" s="63" t="n">
        <f aca="false">(1-Z22/(53+$BM$5))*CU21/((1-Z22/($CB22+$BM$5))*BK21+(1-Z22/(53+$BM$5))*CU21)</f>
        <v>0.408535525292891</v>
      </c>
      <c r="CV22" s="51" t="n">
        <f aca="false">(1-AA22/(53+$BM$5))*CV21/((1-AA22/($CB22+$BM$5))*BL21+(1-AA22/(53+$BM$5))*CV21)</f>
        <v>0.400662259903681</v>
      </c>
      <c r="CW22" s="51" t="n">
        <f aca="false">(1-AB22/(53+$BM$5))*CW21/((1-AB22/($CB22+$BM$5))*BM21+(1-AB22/(53+$BM$5))*CW21)</f>
        <v>0.408535525292891</v>
      </c>
      <c r="CX22" s="51" t="n">
        <f aca="false">(1-AC22/(53+$BM$5))*CX21/((1-AC22/($CB22+$BM$5))*BN21+(1-AC22/(53+$BM$5))*CX21)</f>
        <v>0.400662259903681</v>
      </c>
      <c r="CY22" s="51" t="n">
        <f aca="false">(1-AD22/(53+$BM$5))*CY21/((1-AD22/($CB22+$BM$5))*BO21+(1-AD22/(53+$BM$5))*CY21)</f>
        <v>0.408535525292891</v>
      </c>
      <c r="CZ22" s="51" t="n">
        <f aca="false">(1-AE22/(53+$BM$5))*CZ21/((1-AE22/($CB22+$BM$5))*BP21+(1-AE22/(53+$BM$5))*CZ21)</f>
        <v>0.400662259903681</v>
      </c>
      <c r="DA22" s="51" t="n">
        <f aca="false">(1-AF22/(53+$BM$5))*DA21/((1-AF22/($CB22+$BM$5))*BQ21+(1-AF22/(53+$BM$5))*DA21)</f>
        <v>0.400662259903681</v>
      </c>
      <c r="DB22" s="51" t="n">
        <f aca="false">(1-AG22/(53+$BM$5))*DB21/((1-AG22/($CB22+$BM$5))*BR21+(1-AG22/(53+$BM$5))*DB21)</f>
        <v>0.400662259903681</v>
      </c>
      <c r="DC22" s="64" t="n">
        <f aca="false">(1-AH22/(53+$BM$5))*DC21/((1-AH22/($CB22+$BM$5))*BS21+(1-AH22/(53+$BM$5))*DC21)</f>
        <v>0.400662259903681</v>
      </c>
      <c r="DD22" s="63" t="n">
        <f aca="false">(1-AI22/(53+$BM$5))*DD21/((1-AI22/($CB22+$BM$5))*BT21+(1-AI22/(53+$BM$5))*DD21)</f>
        <v>0.400662259903681</v>
      </c>
      <c r="DE22" s="51" t="n">
        <f aca="false">(1-AJ22/(53+$BM$5))*DE21/((1-AJ22/($CB22+$BM$5))*BU21+(1-AJ22/(53+$BM$5))*DE21)</f>
        <v>0.408535525292891</v>
      </c>
      <c r="DF22" s="51" t="n">
        <f aca="false">(1-AK22/(53+$BM$5))*DF21/((1-AK22/($CB22+$BM$5))*BV21+(1-AK22/(53+$BM$5))*DF21)</f>
        <v>0.408535525292891</v>
      </c>
      <c r="DG22" s="51" t="n">
        <f aca="false">(1-AL22/(53+$BM$5))*DG21/((1-AL22/($CB22+$BM$5))*BW21+(1-AL22/(53+$BM$5))*DG21)</f>
        <v>0.406048226008817</v>
      </c>
      <c r="DH22" s="51" t="n">
        <f aca="false">(1-AM22/(53+$BM$5))*DH21/((1-AM22/($CB22+$BM$5))*BX21+(1-AM22/(53+$BM$5))*DH21)</f>
        <v>0.402016294562651</v>
      </c>
      <c r="DI22" s="51" t="n">
        <f aca="false">(1-AN22/(53+$BM$5))*DI21/((1-AN22/($CB22+$BM$5))*BY21+(1-AN22/(53+$BM$5))*DI21)</f>
        <v>0.403606984894291</v>
      </c>
      <c r="DJ22" s="65" t="n">
        <f aca="false">(1-AO22/(53+$BM$5))*DJ21/((1-AO22/($CB22+$BM$5))*BZ21+(1-AO22/(53+$BM$5))*DJ21)</f>
        <v>0.404486903843225</v>
      </c>
      <c r="DL22" s="1" t="n">
        <f aca="false">CB22</f>
        <v>62</v>
      </c>
      <c r="DM22" s="72" t="n">
        <f aca="false">H22*AS22</f>
        <v>2.39735096038528</v>
      </c>
      <c r="DN22" s="73" t="n">
        <f aca="false">I22*AT22</f>
        <v>2.39735096038528</v>
      </c>
      <c r="DO22" s="73" t="n">
        <f aca="false">J22*AU22</f>
        <v>1.77439342412133</v>
      </c>
      <c r="DP22" s="73" t="n">
        <f aca="false">K22*AV22</f>
        <v>2.39735096038528</v>
      </c>
      <c r="DQ22" s="73" t="n">
        <f aca="false">L22*AW22</f>
        <v>2.39735096038528</v>
      </c>
      <c r="DR22" s="73" t="n">
        <f aca="false">M22*AX22</f>
        <v>1.77439342412133</v>
      </c>
      <c r="DS22" s="73" t="n">
        <f aca="false">N22*AY22</f>
        <v>1.77439342412133</v>
      </c>
      <c r="DT22" s="73" t="n">
        <f aca="false">O22*AZ22</f>
        <v>2.39735096038528</v>
      </c>
      <c r="DU22" s="73" t="n">
        <f aca="false">P22*BA22</f>
        <v>2.39735096038528</v>
      </c>
      <c r="DV22" s="72" t="n">
        <f aca="false">Q22*BB22</f>
        <v>1.77765956974673</v>
      </c>
      <c r="DW22" s="73" t="n">
        <f aca="false">R22*BC22</f>
        <v>2.39735096038528</v>
      </c>
      <c r="DX22" s="73" t="n">
        <f aca="false">S22*BD22</f>
        <v>1.77439342412133</v>
      </c>
      <c r="DY22" s="73" t="n">
        <f aca="false">T22*BE22</f>
        <v>1.16760940144659</v>
      </c>
      <c r="DZ22" s="73" t="n">
        <f aca="false">U22*BF22</f>
        <v>2.39735096038528</v>
      </c>
      <c r="EA22" s="73" t="n">
        <f aca="false">V22*BG22</f>
        <v>1.77439342412133</v>
      </c>
      <c r="EB22" s="73" t="n">
        <f aca="false">W22*BH22</f>
        <v>2.39735096038528</v>
      </c>
      <c r="EC22" s="73" t="n">
        <f aca="false">X22*BI22</f>
        <v>1.77439342412133</v>
      </c>
      <c r="ED22" s="74" t="n">
        <f aca="false">Y22*BJ22</f>
        <v>1.18306594919951</v>
      </c>
      <c r="EE22" s="73" t="n">
        <f aca="false">Z22*BK22</f>
        <v>1.77439342412133</v>
      </c>
      <c r="EF22" s="73" t="n">
        <f aca="false">AA22*BL22</f>
        <v>2.39735096038528</v>
      </c>
      <c r="EG22" s="73" t="n">
        <f aca="false">AB22*BM22</f>
        <v>1.77439342412133</v>
      </c>
      <c r="EH22" s="73" t="n">
        <f aca="false">AC22*BN22</f>
        <v>2.39735096038528</v>
      </c>
      <c r="EI22" s="73" t="n">
        <f aca="false">AD22*BO22</f>
        <v>1.77439342412133</v>
      </c>
      <c r="EJ22" s="73" t="n">
        <f aca="false">AE22*BP22</f>
        <v>2.39735096038528</v>
      </c>
      <c r="EK22" s="73" t="n">
        <f aca="false">AF22*BQ22</f>
        <v>2.39735096038528</v>
      </c>
      <c r="EL22" s="73" t="n">
        <f aca="false">AG22*BR22</f>
        <v>2.39735096038528</v>
      </c>
      <c r="EM22" s="73" t="n">
        <f aca="false">AH22*BS22</f>
        <v>2.39735096038528</v>
      </c>
      <c r="EN22" s="72" t="n">
        <f aca="false">AI22*BT22</f>
        <v>2.39735096038528</v>
      </c>
      <c r="EO22" s="73" t="n">
        <f aca="false">AJ22*BU22</f>
        <v>1.77439342412133</v>
      </c>
      <c r="EP22" s="73" t="n">
        <f aca="false">AK22*BV22</f>
        <v>1.77439342412133</v>
      </c>
      <c r="EQ22" s="73" t="n">
        <f aca="false">AL22*BW22</f>
        <v>1.18790354798237</v>
      </c>
      <c r="ER22" s="73" t="n">
        <f aca="false">AM22*BX22</f>
        <v>1.79395111631205</v>
      </c>
      <c r="ES22" s="73" t="n">
        <f aca="false">AN22*BY22</f>
        <v>1.78917904531713</v>
      </c>
      <c r="ET22" s="74" t="n">
        <f aca="false">AO22*BZ22</f>
        <v>1.78653928847033</v>
      </c>
      <c r="EU22" s="45"/>
      <c r="EW22" s="40" t="n">
        <f aca="false">R算出!DI11</f>
        <v>2</v>
      </c>
      <c r="EX22" s="75" t="n">
        <f aca="false">R算出!DJ11</f>
        <v>1</v>
      </c>
      <c r="EY22" s="75" t="n">
        <f aca="false">R算出!DK11</f>
        <v>1</v>
      </c>
      <c r="EZ22" s="75" t="n">
        <f aca="false">R算出!DL11</f>
        <v>3</v>
      </c>
      <c r="FA22" s="75" t="n">
        <f aca="false">R算出!DM11</f>
        <v>2</v>
      </c>
      <c r="FB22" s="75" t="n">
        <f aca="false">R算出!DN11</f>
        <v>2</v>
      </c>
      <c r="FC22" s="75" t="n">
        <f aca="false">R算出!DO11</f>
        <v>0</v>
      </c>
      <c r="FD22" s="75" t="n">
        <f aca="false">R算出!DP11</f>
        <v>1</v>
      </c>
      <c r="FE22" s="75" t="n">
        <f aca="false">R算出!DQ11</f>
        <v>3</v>
      </c>
      <c r="FF22" s="40" t="n">
        <f aca="false">R算出!DR11</f>
        <v>0</v>
      </c>
      <c r="FG22" s="75" t="n">
        <f aca="false">R算出!DS11</f>
        <v>3</v>
      </c>
      <c r="FH22" s="75" t="n">
        <f aca="false">R算出!DT11</f>
        <v>1</v>
      </c>
      <c r="FI22" s="75" t="n">
        <f aca="false">R算出!DU11</f>
        <v>1</v>
      </c>
      <c r="FJ22" s="75" t="n">
        <f aca="false">R算出!DV11</f>
        <v>3</v>
      </c>
      <c r="FK22" s="75" t="n">
        <f aca="false">R算出!DW11</f>
        <v>1</v>
      </c>
      <c r="FL22" s="75" t="n">
        <f aca="false">R算出!DX11</f>
        <v>2</v>
      </c>
      <c r="FM22" s="75" t="n">
        <f aca="false">R算出!DY11</f>
        <v>1</v>
      </c>
      <c r="FN22" s="41" t="n">
        <f aca="false">R算出!DZ11</f>
        <v>1</v>
      </c>
      <c r="FO22" s="75" t="n">
        <f aca="false">R算出!EA11</f>
        <v>1</v>
      </c>
      <c r="FP22" s="75" t="n">
        <f aca="false">R算出!EB11</f>
        <v>2</v>
      </c>
      <c r="FQ22" s="75" t="n">
        <f aca="false">R算出!EC11</f>
        <v>1</v>
      </c>
      <c r="FR22" s="75" t="n">
        <f aca="false">R算出!ED11</f>
        <v>2</v>
      </c>
      <c r="FS22" s="75" t="n">
        <f aca="false">R算出!EE11</f>
        <v>3</v>
      </c>
      <c r="FT22" s="75" t="n">
        <f aca="false">R算出!EF11</f>
        <v>3</v>
      </c>
      <c r="FU22" s="75" t="n">
        <f aca="false">R算出!EG11</f>
        <v>2</v>
      </c>
      <c r="FV22" s="75" t="n">
        <f aca="false">R算出!EH11</f>
        <v>1</v>
      </c>
      <c r="FW22" s="75" t="n">
        <f aca="false">R算出!EI11</f>
        <v>3</v>
      </c>
      <c r="FX22" s="40" t="n">
        <f aca="false">R算出!EJ11</f>
        <v>2</v>
      </c>
      <c r="FY22" s="75" t="n">
        <f aca="false">R算出!EK11</f>
        <v>3</v>
      </c>
      <c r="FZ22" s="75" t="n">
        <f aca="false">R算出!EL11</f>
        <v>1</v>
      </c>
      <c r="GA22" s="75" t="n">
        <f aca="false">R算出!EM11</f>
        <v>2</v>
      </c>
      <c r="GB22" s="75" t="n">
        <f aca="false">R算出!EN11</f>
        <v>3</v>
      </c>
      <c r="GC22" s="75" t="n">
        <f aca="false">R算出!EO11</f>
        <v>3</v>
      </c>
      <c r="GD22" s="41" t="n">
        <f aca="false">R算出!EP11</f>
        <v>2</v>
      </c>
      <c r="GG22" s="71" t="n">
        <f aca="false">ABS(EW22-DM22)</f>
        <v>0.397350960385277</v>
      </c>
      <c r="GH22" s="45" t="n">
        <f aca="false">ABS(EX22-DN22)</f>
        <v>1.39735096038528</v>
      </c>
      <c r="GI22" s="45" t="n">
        <f aca="false">ABS(EY22-DO22)</f>
        <v>0.774393424121327</v>
      </c>
      <c r="GJ22" s="45" t="n">
        <f aca="false">ABS(EZ22-DP22)</f>
        <v>0.602649039614724</v>
      </c>
      <c r="GK22" s="45" t="n">
        <f aca="false">ABS(FA22-DQ22)</f>
        <v>0.397350960385276</v>
      </c>
      <c r="GL22" s="45" t="n">
        <f aca="false">ABS(FB22-DR22)</f>
        <v>0.225606575878673</v>
      </c>
      <c r="GM22" s="45" t="n">
        <f aca="false">ABS(FC22-DS22)</f>
        <v>1.77439342412133</v>
      </c>
      <c r="GN22" s="45" t="n">
        <f aca="false">ABS(FD22-DT22)</f>
        <v>1.39735096038528</v>
      </c>
      <c r="GO22" s="45" t="n">
        <f aca="false">ABS(FE22-DU22)</f>
        <v>0.602649039614724</v>
      </c>
      <c r="GP22" s="71" t="n">
        <f aca="false">ABS(FF22-DV22)</f>
        <v>1.77765956974673</v>
      </c>
      <c r="GQ22" s="45" t="n">
        <f aca="false">ABS(FG22-DW22)</f>
        <v>0.602649039614724</v>
      </c>
      <c r="GR22" s="45" t="n">
        <f aca="false">ABS(FH22-DX22)</f>
        <v>0.774393424121327</v>
      </c>
      <c r="GS22" s="45" t="n">
        <f aca="false">ABS(FI22-DY22)</f>
        <v>0.167609401446588</v>
      </c>
      <c r="GT22" s="45" t="n">
        <f aca="false">ABS(FJ22-DZ22)</f>
        <v>0.602649039614724</v>
      </c>
      <c r="GU22" s="45" t="n">
        <f aca="false">ABS(FK22-EA22)</f>
        <v>0.774393424121327</v>
      </c>
      <c r="GV22" s="45" t="n">
        <f aca="false">ABS(FL22-EB22)</f>
        <v>0.397350960385276</v>
      </c>
      <c r="GW22" s="45" t="n">
        <f aca="false">ABS(FM22-EC22)</f>
        <v>0.774393424121327</v>
      </c>
      <c r="GX22" s="62" t="n">
        <f aca="false">ABS(FN22-ED22)</f>
        <v>0.183065949199505</v>
      </c>
      <c r="GY22" s="45" t="n">
        <f aca="false">ABS(FO22-EE22)</f>
        <v>0.774393424121327</v>
      </c>
      <c r="GZ22" s="45" t="n">
        <f aca="false">ABS(FP22-EF22)</f>
        <v>0.397350960385276</v>
      </c>
      <c r="HA22" s="45" t="n">
        <f aca="false">ABS(FQ22-EG22)</f>
        <v>0.774393424121327</v>
      </c>
      <c r="HB22" s="45" t="n">
        <f aca="false">ABS(FR22-EH22)</f>
        <v>0.397350960385276</v>
      </c>
      <c r="HC22" s="45" t="n">
        <f aca="false">ABS(FS22-EI22)</f>
        <v>1.22560657587867</v>
      </c>
      <c r="HD22" s="45" t="n">
        <f aca="false">ABS(FT22-EJ22)</f>
        <v>0.602649039614724</v>
      </c>
      <c r="HE22" s="45" t="n">
        <f aca="false">ABS(FU22-EK22)</f>
        <v>0.397350960385276</v>
      </c>
      <c r="HF22" s="45" t="n">
        <f aca="false">ABS(FV22-EL22)</f>
        <v>1.39735096038528</v>
      </c>
      <c r="HG22" s="45" t="n">
        <f aca="false">ABS(FW22-EM22)</f>
        <v>0.602649039614724</v>
      </c>
      <c r="HH22" s="71" t="n">
        <f aca="false">ABS(FX22-EN22)</f>
        <v>0.397350960385276</v>
      </c>
      <c r="HI22" s="45" t="n">
        <f aca="false">ABS(FY22-EO22)</f>
        <v>1.22560657587867</v>
      </c>
      <c r="HJ22" s="45" t="n">
        <f aca="false">ABS(FZ22-EP22)</f>
        <v>0.774393424121327</v>
      </c>
      <c r="HK22" s="45" t="n">
        <f aca="false">ABS(GA22-EQ22)</f>
        <v>0.812096452017633</v>
      </c>
      <c r="HL22" s="45" t="n">
        <f aca="false">ABS(GB22-ER22)</f>
        <v>1.20604888368795</v>
      </c>
      <c r="HM22" s="45" t="n">
        <f aca="false">ABS(GC22-ES22)</f>
        <v>1.21082095468287</v>
      </c>
      <c r="HN22" s="62" t="n">
        <f aca="false">ABS(GD22-ET22)</f>
        <v>0.213460711529674</v>
      </c>
    </row>
    <row r="23" customFormat="false" ht="13.5" hidden="false" customHeight="false" outlineLevel="0" collapsed="false">
      <c r="B23" s="58" t="n">
        <v>9</v>
      </c>
      <c r="C23" s="58" t="n">
        <f aca="false">70-B23</f>
        <v>61</v>
      </c>
      <c r="D23" s="59" t="n">
        <f aca="false">C23/(C23+53)</f>
        <v>0.535087719298246</v>
      </c>
      <c r="E23" s="59" t="n">
        <f aca="false">53/(C23+53)</f>
        <v>0.464912280701754</v>
      </c>
      <c r="G23" s="1" t="n">
        <f aca="false">R算出!BX12</f>
        <v>9</v>
      </c>
      <c r="H23" s="13" t="n">
        <f aca="false">R算出!BY12</f>
        <v>4</v>
      </c>
      <c r="I23" s="13" t="n">
        <f aca="false">R算出!BZ12</f>
        <v>4</v>
      </c>
      <c r="J23" s="13" t="n">
        <f aca="false">R算出!CA12</f>
        <v>3</v>
      </c>
      <c r="K23" s="13" t="n">
        <f aca="false">R算出!CB12</f>
        <v>4</v>
      </c>
      <c r="L23" s="13" t="n">
        <f aca="false">R算出!CC12</f>
        <v>4</v>
      </c>
      <c r="M23" s="13" t="n">
        <f aca="false">R算出!CD12</f>
        <v>3</v>
      </c>
      <c r="N23" s="13" t="n">
        <f aca="false">R算出!CE12</f>
        <v>3</v>
      </c>
      <c r="O23" s="13" t="n">
        <f aca="false">R算出!CF12</f>
        <v>4</v>
      </c>
      <c r="P23" s="13" t="n">
        <f aca="false">R算出!CG12</f>
        <v>4</v>
      </c>
      <c r="Q23" s="13" t="n">
        <f aca="false">R算出!CH12</f>
        <v>3</v>
      </c>
      <c r="R23" s="13" t="n">
        <f aca="false">R算出!CI12</f>
        <v>4</v>
      </c>
      <c r="S23" s="13" t="n">
        <f aca="false">R算出!CJ12</f>
        <v>3</v>
      </c>
      <c r="T23" s="13" t="n">
        <f aca="false">R算出!CK12</f>
        <v>2</v>
      </c>
      <c r="U23" s="13" t="n">
        <f aca="false">R算出!CL12</f>
        <v>4</v>
      </c>
      <c r="V23" s="13" t="n">
        <f aca="false">R算出!CM12</f>
        <v>3</v>
      </c>
      <c r="W23" s="13" t="n">
        <f aca="false">R算出!CN12</f>
        <v>4</v>
      </c>
      <c r="X23" s="13" t="n">
        <f aca="false">R算出!CO12</f>
        <v>3</v>
      </c>
      <c r="Y23" s="13" t="n">
        <f aca="false">R算出!CP12</f>
        <v>2</v>
      </c>
      <c r="Z23" s="13" t="n">
        <f aca="false">R算出!CQ12</f>
        <v>3</v>
      </c>
      <c r="AA23" s="13" t="n">
        <f aca="false">R算出!CR12</f>
        <v>4</v>
      </c>
      <c r="AB23" s="13" t="n">
        <f aca="false">R算出!CS12</f>
        <v>3</v>
      </c>
      <c r="AC23" s="13" t="n">
        <f aca="false">R算出!CT12</f>
        <v>4</v>
      </c>
      <c r="AD23" s="13" t="n">
        <f aca="false">R算出!CU12</f>
        <v>2</v>
      </c>
      <c r="AE23" s="13" t="n">
        <f aca="false">R算出!CV12</f>
        <v>4</v>
      </c>
      <c r="AF23" s="13" t="n">
        <f aca="false">R算出!CW12</f>
        <v>4</v>
      </c>
      <c r="AG23" s="13" t="n">
        <f aca="false">R算出!CX12</f>
        <v>4</v>
      </c>
      <c r="AH23" s="13" t="n">
        <f aca="false">R算出!CY12</f>
        <v>4</v>
      </c>
      <c r="AI23" s="13" t="n">
        <f aca="false">R算出!CZ12</f>
        <v>4</v>
      </c>
      <c r="AJ23" s="13" t="n">
        <f aca="false">R算出!DA12</f>
        <v>3</v>
      </c>
      <c r="AK23" s="13" t="n">
        <f aca="false">R算出!DB12</f>
        <v>3</v>
      </c>
      <c r="AL23" s="13" t="n">
        <f aca="false">R算出!DC12</f>
        <v>2</v>
      </c>
      <c r="AM23" s="13" t="n">
        <f aca="false">R算出!DD12</f>
        <v>3</v>
      </c>
      <c r="AN23" s="13" t="n">
        <f aca="false">R算出!DE12</f>
        <v>3</v>
      </c>
      <c r="AO23" s="13" t="n">
        <f aca="false">R算出!DF12</f>
        <v>3</v>
      </c>
      <c r="AQ23" s="58" t="n">
        <f aca="false">C23</f>
        <v>61</v>
      </c>
      <c r="AR23" s="58" t="n">
        <v>9</v>
      </c>
      <c r="AS23" s="71" t="n">
        <f aca="false">(1-H23/($AQ23+$BM$5))*AS22/((1-H23/($AQ23+$BM$5))*AS22+(1-H23/(53+$BM$5))*CC22)</f>
        <v>0.601555935188189</v>
      </c>
      <c r="AT23" s="45" t="n">
        <f aca="false">(1-I23/($AQ23+$BM$5))*AT22/((1-I23/($AQ23+$BM$5))*AT22+(1-I23/(53+$BM$5))*CD22)</f>
        <v>0.601555935188189</v>
      </c>
      <c r="AU23" s="45" t="n">
        <f aca="false">(1-J23/($AQ23+$BM$5))*AU22/((1-J23/($AQ23+$BM$5))*AU22+(1-J23/(53+$BM$5))*CE22)</f>
        <v>0.593110019790243</v>
      </c>
      <c r="AV23" s="45" t="n">
        <f aca="false">(1-K23/($AQ23+$BM$5))*AV22/((1-K23/($AQ23+$BM$5))*AV22+(1-K23/(53+$BM$5))*CF22)</f>
        <v>0.601555935188189</v>
      </c>
      <c r="AW23" s="45" t="n">
        <f aca="false">(1-L23/($AQ23+$BM$5))*AW22/((1-L23/($AQ23+$BM$5))*AW22+(1-L23/(53+$BM$5))*CG22)</f>
        <v>0.601555935188189</v>
      </c>
      <c r="AX23" s="45" t="n">
        <f aca="false">(1-M23/($AQ23+$BM$5))*AX22/((1-M23/($AQ23+$BM$5))*AX22+(1-M23/(53+$BM$5))*CH22)</f>
        <v>0.593110019790243</v>
      </c>
      <c r="AY23" s="45" t="n">
        <f aca="false">(1-N23/($AQ23+$BM$5))*AY22/((1-N23/($AQ23+$BM$5))*AY22+(1-N23/(53+$BM$5))*CI22)</f>
        <v>0.593110019790243</v>
      </c>
      <c r="AZ23" s="45" t="n">
        <f aca="false">(1-O23/($AQ23+$BM$5))*AZ22/((1-O23/($AQ23+$BM$5))*AZ22+(1-O23/(53+$BM$5))*CJ22)</f>
        <v>0.601555935188189</v>
      </c>
      <c r="BA23" s="62" t="n">
        <f aca="false">(1-P23/($AQ23+$BM$5))*BA22/((1-P23/($AQ23+$BM$5))*BA22+(1-P23/(53+$BM$5))*CK22)</f>
        <v>0.601555935188189</v>
      </c>
      <c r="BB23" s="63" t="n">
        <f aca="false">(1-Q23/($AQ23+$BM$5))*BB22/((1-Q23/($AQ23+$BM$5))*BB22+(1-Q23/(53+$BM$5))*CL22)</f>
        <v>0.594197358460672</v>
      </c>
      <c r="BC23" s="51" t="n">
        <f aca="false">(1-R23/($AQ23+$BM$5))*BC22/((1-R23/($AQ23+$BM$5))*BC22+(1-R23/(53+$BM$5))*CM22)</f>
        <v>0.601555935188189</v>
      </c>
      <c r="BD23" s="51" t="n">
        <f aca="false">(1-S23/($AQ23+$BM$5))*BD22/((1-S23/($AQ23+$BM$5))*BD22+(1-S23/(53+$BM$5))*CN22)</f>
        <v>0.593110019790243</v>
      </c>
      <c r="BE23" s="51" t="n">
        <f aca="false">(1-T23/($AQ23+$BM$5))*BE22/((1-T23/($AQ23+$BM$5))*BE22+(1-T23/(53+$BM$5))*CO22)</f>
        <v>0.584889315298061</v>
      </c>
      <c r="BF23" s="51" t="n">
        <f aca="false">(1-U23/($AQ23+$BM$5))*BF22/((1-U23/($AQ23+$BM$5))*BF22+(1-U23/(53+$BM$5))*CP22)</f>
        <v>0.601555935188189</v>
      </c>
      <c r="BG23" s="51" t="n">
        <f aca="false">(1-V23/($AQ23+$BM$5))*BG22/((1-V23/($AQ23+$BM$5))*BG22+(1-V23/(53+$BM$5))*CQ22)</f>
        <v>0.593110019790243</v>
      </c>
      <c r="BH23" s="51" t="n">
        <f aca="false">(1-W23/($AQ23+$BM$5))*BH22/((1-W23/($AQ23+$BM$5))*BH22+(1-W23/(53+$BM$5))*CR22)</f>
        <v>0.601555935188189</v>
      </c>
      <c r="BI23" s="51" t="n">
        <f aca="false">(1-X23/($AQ23+$BM$5))*BI22/((1-X23/($AQ23+$BM$5))*BI22+(1-X23/(53+$BM$5))*CS22)</f>
        <v>0.593110019790243</v>
      </c>
      <c r="BJ23" s="65" t="n">
        <f aca="false">(1-Y23/($AQ23+$BM$5))*BJ22/((1-Y23/($AQ23+$BM$5))*BJ22+(1-Y23/(53+$BM$5))*CT22)</f>
        <v>0.592611503178628</v>
      </c>
      <c r="BK23" s="63" t="n">
        <f aca="false">(1-Z23/($AQ23+$BM$5))*BK22/((1-Z23/($AQ23+$BM$5))*BK22+(1-Z23/(53+$BM$5))*CU22)</f>
        <v>0.593110019790243</v>
      </c>
      <c r="BL23" s="51" t="n">
        <f aca="false">(1-AA23/($AQ23+$BM$5))*BL22/((1-AA23/($AQ23+$BM$5))*BL22+(1-AA23/(53+$BM$5))*CV22)</f>
        <v>0.601555935188189</v>
      </c>
      <c r="BM23" s="51" t="n">
        <f aca="false">(1-AB23/($AQ23+$BM$5))*BM22/((1-AB23/($AQ23+$BM$5))*BM22+(1-AB23/(53+$BM$5))*CW22)</f>
        <v>0.593110019790243</v>
      </c>
      <c r="BN23" s="51" t="n">
        <f aca="false">(1-AC23/($AQ23+$BM$5))*BN22/((1-AC23/($AQ23+$BM$5))*BN22+(1-AC23/(53+$BM$5))*CX22)</f>
        <v>0.601555935188189</v>
      </c>
      <c r="BO23" s="51" t="n">
        <f aca="false">(1-AD23/($AQ23+$BM$5))*BO22/((1-AD23/($AQ23+$BM$5))*BO22+(1-AD23/(53+$BM$5))*CY22)</f>
        <v>0.59254305956971</v>
      </c>
      <c r="BP23" s="51" t="n">
        <f aca="false">(1-AE23/($AQ23+$BM$5))*BP22/((1-AE23/($AQ23+$BM$5))*BP22+(1-AE23/(53+$BM$5))*CZ22)</f>
        <v>0.601555935188189</v>
      </c>
      <c r="BQ23" s="51" t="n">
        <f aca="false">(1-AF23/($AQ23+$BM$5))*BQ22/((1-AF23/($AQ23+$BM$5))*BQ22+(1-AF23/(53+$BM$5))*DA22)</f>
        <v>0.601555935188189</v>
      </c>
      <c r="BR23" s="51" t="n">
        <f aca="false">(1-AG23/($AQ23+$BM$5))*BR22/((1-AG23/($AQ23+$BM$5))*BR22+(1-AG23/(53+$BM$5))*DB22)</f>
        <v>0.601555935188189</v>
      </c>
      <c r="BS23" s="65" t="n">
        <f aca="false">(1-AH23/($AQ23+$BM$5))*BS22/((1-AH23/($AQ23+$BM$5))*BS22+(1-AH23/(53+$BM$5))*DC22)</f>
        <v>0.601555935188189</v>
      </c>
      <c r="BT23" s="45" t="n">
        <f aca="false">(1-AI23/($AQ23+$BM$5))*BT22/((1-AI23/($AQ23+$BM$5))*BT22+(1-AI23/(53+$BM$5))*DD22)</f>
        <v>0.601555935188189</v>
      </c>
      <c r="BU23" s="45" t="n">
        <f aca="false">(1-AJ23/($AQ23+$BM$5))*BU22/((1-AJ23/($AQ23+$BM$5))*BU22+(1-AJ23/(53+$BM$5))*DE22)</f>
        <v>0.593110019790243</v>
      </c>
      <c r="BV23" s="45" t="n">
        <f aca="false">(1-AK23/($AQ23+$BM$5))*BV22/((1-AK23/($AQ23+$BM$5))*BV22+(1-AK23/(53+$BM$5))*DF22)</f>
        <v>0.593110019790243</v>
      </c>
      <c r="BW23" s="45" t="n">
        <f aca="false">(1-AL23/($AQ23+$BM$5))*BW22/((1-AL23/($AQ23+$BM$5))*BW22+(1-AL23/(53+$BM$5))*DG22)</f>
        <v>0.595028288303143</v>
      </c>
      <c r="BX23" s="45" t="n">
        <f aca="false">(1-AM23/($AQ23+$BM$5))*BX22/((1-AM23/($AQ23+$BM$5))*BX22+(1-AM23/(53+$BM$5))*DH22)</f>
        <v>0.599620767025821</v>
      </c>
      <c r="BY23" s="45" t="n">
        <f aca="false">(1-AN23/($AQ23+$BM$5))*BY22/((1-AN23/($AQ23+$BM$5))*BY22+(1-AN23/(53+$BM$5))*DI22)</f>
        <v>0.59803219998248</v>
      </c>
      <c r="BZ23" s="62" t="n">
        <f aca="false">(1-AO23/($AQ23+$BM$5))*BZ22/((1-AO23/($AQ23+$BM$5))*BZ22+(1-AO23/(53+$BM$5))*DJ22)</f>
        <v>0.597153440784158</v>
      </c>
      <c r="CB23" s="1" t="n">
        <f aca="false">AQ23</f>
        <v>61</v>
      </c>
      <c r="CC23" s="63" t="n">
        <f aca="false">(1-H23/(53+$BM$5))*CC22/((1-H23/($CB23+$BM$5))*AS22+(1-H23/(53+$BM$5))*CC22)</f>
        <v>0.398444064811811</v>
      </c>
      <c r="CD23" s="51" t="n">
        <f aca="false">(1-I23/(53+$BM$5))*CD22/((1-I23/($CB23+$BM$5))*AT22+(1-I23/(53+$BM$5))*CD22)</f>
        <v>0.398444064811811</v>
      </c>
      <c r="CE23" s="51" t="n">
        <f aca="false">(1-J23/(53+$BM$5))*CE22/((1-J23/($CB23+$BM$5))*AU22+(1-J23/(53+$BM$5))*CE22)</f>
        <v>0.406889980209757</v>
      </c>
      <c r="CF23" s="51" t="n">
        <f aca="false">(1-K23/(53+$BM$5))*CF22/((1-K23/($CB23+$BM$5))*AV22+(1-K23/(53+$BM$5))*CF22)</f>
        <v>0.398444064811811</v>
      </c>
      <c r="CG23" s="51" t="n">
        <f aca="false">(1-L23/(53+$BM$5))*CG22/((1-L23/($CB23+$BM$5))*AW22+(1-L23/(53+$BM$5))*CG22)</f>
        <v>0.398444064811811</v>
      </c>
      <c r="CH23" s="51" t="n">
        <f aca="false">(1-M23/(53+$BM$5))*CH22/((1-M23/($CB23+$BM$5))*AX22+(1-M23/(53+$BM$5))*CH22)</f>
        <v>0.406889980209757</v>
      </c>
      <c r="CI23" s="51" t="n">
        <f aca="false">(1-N23/(53+$BM$5))*CI22/((1-N23/($CB23+$BM$5))*AY22+(1-N23/(53+$BM$5))*CI22)</f>
        <v>0.406889980209757</v>
      </c>
      <c r="CJ23" s="51" t="n">
        <f aca="false">(1-O23/(53+$BM$5))*CJ22/((1-O23/($CB23+$BM$5))*AZ22+(1-O23/(53+$BM$5))*CJ22)</f>
        <v>0.398444064811811</v>
      </c>
      <c r="CK23" s="65" t="n">
        <f aca="false">(1-P23/(53+$BM$5))*CK22/((1-P23/($CB23+$BM$5))*BA22+(1-P23/(53+$BM$5))*CK22)</f>
        <v>0.398444064811811</v>
      </c>
      <c r="CL23" s="63" t="n">
        <f aca="false">(1-Q23/(53+$BM$5))*CL22/((1-Q23/($CB23+$BM$5))*BB22+(1-Q23/(53+$BM$5))*CL22)</f>
        <v>0.405802641539328</v>
      </c>
      <c r="CM23" s="51" t="n">
        <f aca="false">(1-R23/(53+$BM$5))*CM22/((1-R23/($CB23+$BM$5))*BC22+(1-R23/(53+$BM$5))*CM22)</f>
        <v>0.398444064811811</v>
      </c>
      <c r="CN23" s="51" t="n">
        <f aca="false">(1-S23/(53+$BM$5))*CN22/((1-S23/($CB23+$BM$5))*BD22+(1-S23/(53+$BM$5))*CN22)</f>
        <v>0.406889980209757</v>
      </c>
      <c r="CO23" s="51" t="n">
        <f aca="false">(1-T23/(53+$BM$5))*CO22/((1-T23/($CB23+$BM$5))*BE22+(1-T23/(53+$BM$5))*CO22)</f>
        <v>0.415110684701939</v>
      </c>
      <c r="CP23" s="51" t="n">
        <f aca="false">(1-U23/(53+$BM$5))*CP22/((1-U23/($CB23+$BM$5))*BF22+(1-U23/(53+$BM$5))*CP22)</f>
        <v>0.398444064811811</v>
      </c>
      <c r="CQ23" s="51" t="n">
        <f aca="false">(1-V23/(53+$BM$5))*CQ22/((1-V23/($CB23+$BM$5))*BG22+(1-V23/(53+$BM$5))*CQ22)</f>
        <v>0.406889980209757</v>
      </c>
      <c r="CR23" s="51" t="n">
        <f aca="false">(1-W23/(53+$BM$5))*CR22/((1-W23/($CB23+$BM$5))*BH22+(1-W23/(53+$BM$5))*CR22)</f>
        <v>0.398444064811811</v>
      </c>
      <c r="CS23" s="51" t="n">
        <f aca="false">(1-X23/(53+$BM$5))*CS22/((1-X23/($CB23+$BM$5))*BI22+(1-X23/(53+$BM$5))*CS22)</f>
        <v>0.406889980209757</v>
      </c>
      <c r="CT23" s="65" t="n">
        <f aca="false">(1-Y23/(53+$BM$5))*CT22/((1-Y23/($CB23+$BM$5))*BJ22+(1-Y23/(53+$BM$5))*CT22)</f>
        <v>0.407388496821372</v>
      </c>
      <c r="CU23" s="63" t="n">
        <f aca="false">(1-Z23/(53+$BM$5))*CU22/((1-Z23/($CB23+$BM$5))*BK22+(1-Z23/(53+$BM$5))*CU22)</f>
        <v>0.406889980209757</v>
      </c>
      <c r="CV23" s="51" t="n">
        <f aca="false">(1-AA23/(53+$BM$5))*CV22/((1-AA23/($CB23+$BM$5))*BL22+(1-AA23/(53+$BM$5))*CV22)</f>
        <v>0.398444064811811</v>
      </c>
      <c r="CW23" s="51" t="n">
        <f aca="false">(1-AB23/(53+$BM$5))*CW22/((1-AB23/($CB23+$BM$5))*BM22+(1-AB23/(53+$BM$5))*CW22)</f>
        <v>0.406889980209757</v>
      </c>
      <c r="CX23" s="51" t="n">
        <f aca="false">(1-AC23/(53+$BM$5))*CX22/((1-AC23/($CB23+$BM$5))*BN22+(1-AC23/(53+$BM$5))*CX22)</f>
        <v>0.398444064811811</v>
      </c>
      <c r="CY23" s="51" t="n">
        <f aca="false">(1-AD23/(53+$BM$5))*CY22/((1-AD23/($CB23+$BM$5))*BO22+(1-AD23/(53+$BM$5))*CY22)</f>
        <v>0.40745694043029</v>
      </c>
      <c r="CZ23" s="51" t="n">
        <f aca="false">(1-AE23/(53+$BM$5))*CZ22/((1-AE23/($CB23+$BM$5))*BP22+(1-AE23/(53+$BM$5))*CZ22)</f>
        <v>0.398444064811811</v>
      </c>
      <c r="DA23" s="51" t="n">
        <f aca="false">(1-AF23/(53+$BM$5))*DA22/((1-AF23/($CB23+$BM$5))*BQ22+(1-AF23/(53+$BM$5))*DA22)</f>
        <v>0.398444064811811</v>
      </c>
      <c r="DB23" s="51" t="n">
        <f aca="false">(1-AG23/(53+$BM$5))*DB22/((1-AG23/($CB23+$BM$5))*BR22+(1-AG23/(53+$BM$5))*DB22)</f>
        <v>0.398444064811811</v>
      </c>
      <c r="DC23" s="64" t="n">
        <f aca="false">(1-AH23/(53+$BM$5))*DC22/((1-AH23/($CB23+$BM$5))*BS22+(1-AH23/(53+$BM$5))*DC22)</f>
        <v>0.398444064811811</v>
      </c>
      <c r="DD23" s="63" t="n">
        <f aca="false">(1-AI23/(53+$BM$5))*DD22/((1-AI23/($CB23+$BM$5))*BT22+(1-AI23/(53+$BM$5))*DD22)</f>
        <v>0.398444064811811</v>
      </c>
      <c r="DE23" s="51" t="n">
        <f aca="false">(1-AJ23/(53+$BM$5))*DE22/((1-AJ23/($CB23+$BM$5))*BU22+(1-AJ23/(53+$BM$5))*DE22)</f>
        <v>0.406889980209757</v>
      </c>
      <c r="DF23" s="51" t="n">
        <f aca="false">(1-AK23/(53+$BM$5))*DF22/((1-AK23/($CB23+$BM$5))*BV22+(1-AK23/(53+$BM$5))*DF22)</f>
        <v>0.406889980209757</v>
      </c>
      <c r="DG23" s="51" t="n">
        <f aca="false">(1-AL23/(53+$BM$5))*DG22/((1-AL23/($CB23+$BM$5))*BW22+(1-AL23/(53+$BM$5))*DG22)</f>
        <v>0.404971711696857</v>
      </c>
      <c r="DH23" s="51" t="n">
        <f aca="false">(1-AM23/(53+$BM$5))*DH22/((1-AM23/($CB23+$BM$5))*BX22+(1-AM23/(53+$BM$5))*DH22)</f>
        <v>0.400379232974179</v>
      </c>
      <c r="DI23" s="51" t="n">
        <f aca="false">(1-AN23/(53+$BM$5))*DI22/((1-AN23/($CB23+$BM$5))*BY22+(1-AN23/(53+$BM$5))*DI22)</f>
        <v>0.40196780001752</v>
      </c>
      <c r="DJ23" s="65" t="n">
        <f aca="false">(1-AO23/(53+$BM$5))*DJ22/((1-AO23/($CB23+$BM$5))*BZ22+(1-AO23/(53+$BM$5))*DJ22)</f>
        <v>0.402846559215842</v>
      </c>
      <c r="DL23" s="1" t="n">
        <f aca="false">CB23</f>
        <v>61</v>
      </c>
      <c r="DM23" s="72" t="n">
        <f aca="false">H23*AS23</f>
        <v>2.40622374075276</v>
      </c>
      <c r="DN23" s="73" t="n">
        <f aca="false">I23*AT23</f>
        <v>2.40622374075275</v>
      </c>
      <c r="DO23" s="73" t="n">
        <f aca="false">J23*AU23</f>
        <v>1.77933005937073</v>
      </c>
      <c r="DP23" s="73" t="n">
        <f aca="false">K23*AV23</f>
        <v>2.40622374075275</v>
      </c>
      <c r="DQ23" s="73" t="n">
        <f aca="false">L23*AW23</f>
        <v>2.40622374075275</v>
      </c>
      <c r="DR23" s="73" t="n">
        <f aca="false">M23*AX23</f>
        <v>1.77933005937073</v>
      </c>
      <c r="DS23" s="73" t="n">
        <f aca="false">N23*AY23</f>
        <v>1.77933005937073</v>
      </c>
      <c r="DT23" s="73" t="n">
        <f aca="false">O23*AZ23</f>
        <v>2.40622374075275</v>
      </c>
      <c r="DU23" s="73" t="n">
        <f aca="false">P23*BA23</f>
        <v>2.40622374075275</v>
      </c>
      <c r="DV23" s="72" t="n">
        <f aca="false">Q23*BB23</f>
        <v>1.78259207538202</v>
      </c>
      <c r="DW23" s="73" t="n">
        <f aca="false">R23*BC23</f>
        <v>2.40622374075275</v>
      </c>
      <c r="DX23" s="73" t="n">
        <f aca="false">S23*BD23</f>
        <v>1.77933005937073</v>
      </c>
      <c r="DY23" s="73" t="n">
        <f aca="false">T23*BE23</f>
        <v>1.16977863059612</v>
      </c>
      <c r="DZ23" s="73" t="n">
        <f aca="false">U23*BF23</f>
        <v>2.40622374075275</v>
      </c>
      <c r="EA23" s="73" t="n">
        <f aca="false">V23*BG23</f>
        <v>1.77933005937073</v>
      </c>
      <c r="EB23" s="73" t="n">
        <f aca="false">W23*BH23</f>
        <v>2.40622374075275</v>
      </c>
      <c r="EC23" s="73" t="n">
        <f aca="false">X23*BI23</f>
        <v>1.77933005937073</v>
      </c>
      <c r="ED23" s="74" t="n">
        <f aca="false">Y23*BJ23</f>
        <v>1.18522300635726</v>
      </c>
      <c r="EE23" s="73" t="n">
        <f aca="false">Z23*BK23</f>
        <v>1.77933005937073</v>
      </c>
      <c r="EF23" s="73" t="n">
        <f aca="false">AA23*BL23</f>
        <v>2.40622374075275</v>
      </c>
      <c r="EG23" s="73" t="n">
        <f aca="false">AB23*BM23</f>
        <v>1.77933005937073</v>
      </c>
      <c r="EH23" s="73" t="n">
        <f aca="false">AC23*BN23</f>
        <v>2.40622374075275</v>
      </c>
      <c r="EI23" s="73" t="n">
        <f aca="false">AD23*BO23</f>
        <v>1.18508611913942</v>
      </c>
      <c r="EJ23" s="73" t="n">
        <f aca="false">AE23*BP23</f>
        <v>2.40622374075275</v>
      </c>
      <c r="EK23" s="73" t="n">
        <f aca="false">AF23*BQ23</f>
        <v>2.40622374075275</v>
      </c>
      <c r="EL23" s="73" t="n">
        <f aca="false">AG23*BR23</f>
        <v>2.40622374075275</v>
      </c>
      <c r="EM23" s="73" t="n">
        <f aca="false">AH23*BS23</f>
        <v>2.40622374075275</v>
      </c>
      <c r="EN23" s="72" t="n">
        <f aca="false">AI23*BT23</f>
        <v>2.40622374075275</v>
      </c>
      <c r="EO23" s="73" t="n">
        <f aca="false">AJ23*BU23</f>
        <v>1.77933005937073</v>
      </c>
      <c r="EP23" s="73" t="n">
        <f aca="false">AK23*BV23</f>
        <v>1.77933005937073</v>
      </c>
      <c r="EQ23" s="73" t="n">
        <f aca="false">AL23*BW23</f>
        <v>1.19005657660629</v>
      </c>
      <c r="ER23" s="73" t="n">
        <f aca="false">AM23*BX23</f>
        <v>1.79886230107746</v>
      </c>
      <c r="ES23" s="73" t="n">
        <f aca="false">AN23*BY23</f>
        <v>1.79409659994744</v>
      </c>
      <c r="ET23" s="74" t="n">
        <f aca="false">AO23*BZ23</f>
        <v>1.79146032235247</v>
      </c>
      <c r="EU23" s="45"/>
      <c r="EW23" s="40" t="n">
        <f aca="false">R算出!DI12</f>
        <v>2</v>
      </c>
      <c r="EX23" s="75" t="n">
        <f aca="false">R算出!DJ12</f>
        <v>1</v>
      </c>
      <c r="EY23" s="75" t="n">
        <f aca="false">R算出!DK12</f>
        <v>1</v>
      </c>
      <c r="EZ23" s="75" t="n">
        <f aca="false">R算出!DL12</f>
        <v>3</v>
      </c>
      <c r="FA23" s="75" t="n">
        <f aca="false">R算出!DM12</f>
        <v>2</v>
      </c>
      <c r="FB23" s="75" t="n">
        <f aca="false">R算出!DN12</f>
        <v>2</v>
      </c>
      <c r="FC23" s="75" t="n">
        <f aca="false">R算出!DO12</f>
        <v>0</v>
      </c>
      <c r="FD23" s="75" t="n">
        <f aca="false">R算出!DP12</f>
        <v>1</v>
      </c>
      <c r="FE23" s="75" t="n">
        <f aca="false">R算出!DQ12</f>
        <v>3</v>
      </c>
      <c r="FF23" s="40" t="n">
        <f aca="false">R算出!DR12</f>
        <v>0</v>
      </c>
      <c r="FG23" s="75" t="n">
        <f aca="false">R算出!DS12</f>
        <v>3</v>
      </c>
      <c r="FH23" s="75" t="n">
        <f aca="false">R算出!DT12</f>
        <v>1</v>
      </c>
      <c r="FI23" s="75" t="n">
        <f aca="false">R算出!DU12</f>
        <v>1</v>
      </c>
      <c r="FJ23" s="75" t="n">
        <f aca="false">R算出!DV12</f>
        <v>3</v>
      </c>
      <c r="FK23" s="75" t="n">
        <f aca="false">R算出!DW12</f>
        <v>1</v>
      </c>
      <c r="FL23" s="75" t="n">
        <f aca="false">R算出!DX12</f>
        <v>2</v>
      </c>
      <c r="FM23" s="75" t="n">
        <f aca="false">R算出!DY12</f>
        <v>1</v>
      </c>
      <c r="FN23" s="41" t="n">
        <f aca="false">R算出!DZ12</f>
        <v>1</v>
      </c>
      <c r="FO23" s="75" t="n">
        <f aca="false">R算出!EA12</f>
        <v>1</v>
      </c>
      <c r="FP23" s="75" t="n">
        <f aca="false">R算出!EB12</f>
        <v>2</v>
      </c>
      <c r="FQ23" s="75" t="n">
        <f aca="false">R算出!EC12</f>
        <v>1</v>
      </c>
      <c r="FR23" s="75" t="n">
        <f aca="false">R算出!ED12</f>
        <v>2</v>
      </c>
      <c r="FS23" s="75" t="n">
        <f aca="false">R算出!EE12</f>
        <v>2</v>
      </c>
      <c r="FT23" s="75" t="n">
        <f aca="false">R算出!EF12</f>
        <v>3</v>
      </c>
      <c r="FU23" s="75" t="n">
        <f aca="false">R算出!EG12</f>
        <v>2</v>
      </c>
      <c r="FV23" s="75" t="n">
        <f aca="false">R算出!EH12</f>
        <v>1</v>
      </c>
      <c r="FW23" s="75" t="n">
        <f aca="false">R算出!EI12</f>
        <v>3</v>
      </c>
      <c r="FX23" s="40" t="n">
        <f aca="false">R算出!EJ12</f>
        <v>2</v>
      </c>
      <c r="FY23" s="75" t="n">
        <f aca="false">R算出!EK12</f>
        <v>3</v>
      </c>
      <c r="FZ23" s="75" t="n">
        <f aca="false">R算出!EL12</f>
        <v>1</v>
      </c>
      <c r="GA23" s="75" t="n">
        <f aca="false">R算出!EM12</f>
        <v>2</v>
      </c>
      <c r="GB23" s="75" t="n">
        <f aca="false">R算出!EN12</f>
        <v>3</v>
      </c>
      <c r="GC23" s="75" t="n">
        <f aca="false">R算出!EO12</f>
        <v>3</v>
      </c>
      <c r="GD23" s="41" t="n">
        <f aca="false">R算出!EP12</f>
        <v>2</v>
      </c>
      <c r="GG23" s="71" t="n">
        <f aca="false">ABS(EW23-DM23)</f>
        <v>0.406223740752756</v>
      </c>
      <c r="GH23" s="45" t="n">
        <f aca="false">ABS(EX23-DN23)</f>
        <v>1.40622374075276</v>
      </c>
      <c r="GI23" s="45" t="n">
        <f aca="false">ABS(EY23-DO23)</f>
        <v>0.779330059370729</v>
      </c>
      <c r="GJ23" s="45" t="n">
        <f aca="false">ABS(EZ23-DP23)</f>
        <v>0.593776259247245</v>
      </c>
      <c r="GK23" s="45" t="n">
        <f aca="false">ABS(FA23-DQ23)</f>
        <v>0.406223740752755</v>
      </c>
      <c r="GL23" s="45" t="n">
        <f aca="false">ABS(FB23-DR23)</f>
        <v>0.220669940629271</v>
      </c>
      <c r="GM23" s="45" t="n">
        <f aca="false">ABS(FC23-DS23)</f>
        <v>1.77933005937073</v>
      </c>
      <c r="GN23" s="45" t="n">
        <f aca="false">ABS(FD23-DT23)</f>
        <v>1.40622374075276</v>
      </c>
      <c r="GO23" s="45" t="n">
        <f aca="false">ABS(FE23-DU23)</f>
        <v>0.593776259247245</v>
      </c>
      <c r="GP23" s="71" t="n">
        <f aca="false">ABS(FF23-DV23)</f>
        <v>1.78259207538202</v>
      </c>
      <c r="GQ23" s="45" t="n">
        <f aca="false">ABS(FG23-DW23)</f>
        <v>0.593776259247245</v>
      </c>
      <c r="GR23" s="45" t="n">
        <f aca="false">ABS(FH23-DX23)</f>
        <v>0.779330059370729</v>
      </c>
      <c r="GS23" s="45" t="n">
        <f aca="false">ABS(FI23-DY23)</f>
        <v>0.169778630596122</v>
      </c>
      <c r="GT23" s="45" t="n">
        <f aca="false">ABS(FJ23-DZ23)</f>
        <v>0.593776259247245</v>
      </c>
      <c r="GU23" s="45" t="n">
        <f aca="false">ABS(FK23-EA23)</f>
        <v>0.779330059370729</v>
      </c>
      <c r="GV23" s="45" t="n">
        <f aca="false">ABS(FL23-EB23)</f>
        <v>0.406223740752755</v>
      </c>
      <c r="GW23" s="45" t="n">
        <f aca="false">ABS(FM23-EC23)</f>
        <v>0.779330059370729</v>
      </c>
      <c r="GX23" s="62" t="n">
        <f aca="false">ABS(FN23-ED23)</f>
        <v>0.185223006357256</v>
      </c>
      <c r="GY23" s="45" t="n">
        <f aca="false">ABS(FO23-EE23)</f>
        <v>0.779330059370729</v>
      </c>
      <c r="GZ23" s="45" t="n">
        <f aca="false">ABS(FP23-EF23)</f>
        <v>0.406223740752755</v>
      </c>
      <c r="HA23" s="45" t="n">
        <f aca="false">ABS(FQ23-EG23)</f>
        <v>0.779330059370729</v>
      </c>
      <c r="HB23" s="45" t="n">
        <f aca="false">ABS(FR23-EH23)</f>
        <v>0.406223740752755</v>
      </c>
      <c r="HC23" s="45" t="n">
        <f aca="false">ABS(FS23-EI23)</f>
        <v>0.81491388086058</v>
      </c>
      <c r="HD23" s="45" t="n">
        <f aca="false">ABS(FT23-EJ23)</f>
        <v>0.593776259247245</v>
      </c>
      <c r="HE23" s="45" t="n">
        <f aca="false">ABS(FU23-EK23)</f>
        <v>0.406223740752755</v>
      </c>
      <c r="HF23" s="45" t="n">
        <f aca="false">ABS(FV23-EL23)</f>
        <v>1.40622374075276</v>
      </c>
      <c r="HG23" s="45" t="n">
        <f aca="false">ABS(FW23-EM23)</f>
        <v>0.593776259247245</v>
      </c>
      <c r="HH23" s="71" t="n">
        <f aca="false">ABS(FX23-EN23)</f>
        <v>0.406223740752755</v>
      </c>
      <c r="HI23" s="45" t="n">
        <f aca="false">ABS(FY23-EO23)</f>
        <v>1.22066994062927</v>
      </c>
      <c r="HJ23" s="45" t="n">
        <f aca="false">ABS(FZ23-EP23)</f>
        <v>0.779330059370729</v>
      </c>
      <c r="HK23" s="45" t="n">
        <f aca="false">ABS(GA23-EQ23)</f>
        <v>0.809943423393713</v>
      </c>
      <c r="HL23" s="45" t="n">
        <f aca="false">ABS(GB23-ER23)</f>
        <v>1.20113769892254</v>
      </c>
      <c r="HM23" s="45" t="n">
        <f aca="false">ABS(GC23-ES23)</f>
        <v>1.20590340005256</v>
      </c>
      <c r="HN23" s="62" t="n">
        <f aca="false">ABS(GD23-ET23)</f>
        <v>0.208539677647526</v>
      </c>
    </row>
    <row r="24" customFormat="false" ht="13.5" hidden="false" customHeight="false" outlineLevel="0" collapsed="false">
      <c r="B24" s="58" t="n">
        <v>10</v>
      </c>
      <c r="C24" s="58" t="n">
        <f aca="false">70-B24</f>
        <v>60</v>
      </c>
      <c r="D24" s="59" t="n">
        <f aca="false">C24/(C24+53)</f>
        <v>0.530973451327434</v>
      </c>
      <c r="E24" s="59" t="n">
        <f aca="false">53/(C24+53)</f>
        <v>0.469026548672566</v>
      </c>
      <c r="G24" s="1" t="n">
        <f aca="false">R算出!BX13</f>
        <v>10</v>
      </c>
      <c r="H24" s="13" t="n">
        <f aca="false">R算出!BY13</f>
        <v>4</v>
      </c>
      <c r="I24" s="13" t="n">
        <f aca="false">R算出!BZ13</f>
        <v>4</v>
      </c>
      <c r="J24" s="13" t="n">
        <f aca="false">R算出!CA13</f>
        <v>3</v>
      </c>
      <c r="K24" s="13" t="n">
        <f aca="false">R算出!CB13</f>
        <v>4</v>
      </c>
      <c r="L24" s="13" t="n">
        <f aca="false">R算出!CC13</f>
        <v>4</v>
      </c>
      <c r="M24" s="13" t="n">
        <f aca="false">R算出!CD13</f>
        <v>3</v>
      </c>
      <c r="N24" s="13" t="n">
        <f aca="false">R算出!CE13</f>
        <v>3</v>
      </c>
      <c r="O24" s="13" t="n">
        <f aca="false">R算出!CF13</f>
        <v>4</v>
      </c>
      <c r="P24" s="13" t="n">
        <f aca="false">R算出!CG13</f>
        <v>4</v>
      </c>
      <c r="Q24" s="13" t="n">
        <f aca="false">R算出!CH13</f>
        <v>3</v>
      </c>
      <c r="R24" s="13" t="n">
        <f aca="false">R算出!CI13</f>
        <v>4</v>
      </c>
      <c r="S24" s="13" t="n">
        <f aca="false">R算出!CJ13</f>
        <v>3</v>
      </c>
      <c r="T24" s="13" t="n">
        <f aca="false">R算出!CK13</f>
        <v>2</v>
      </c>
      <c r="U24" s="13" t="n">
        <f aca="false">R算出!CL13</f>
        <v>4</v>
      </c>
      <c r="V24" s="13" t="n">
        <f aca="false">R算出!CM13</f>
        <v>3</v>
      </c>
      <c r="W24" s="13" t="n">
        <f aca="false">R算出!CN13</f>
        <v>4</v>
      </c>
      <c r="X24" s="13" t="n">
        <f aca="false">R算出!CO13</f>
        <v>3</v>
      </c>
      <c r="Y24" s="13" t="n">
        <f aca="false">R算出!CP13</f>
        <v>2</v>
      </c>
      <c r="Z24" s="13" t="n">
        <f aca="false">R算出!CQ13</f>
        <v>3</v>
      </c>
      <c r="AA24" s="13" t="n">
        <f aca="false">R算出!CR13</f>
        <v>4</v>
      </c>
      <c r="AB24" s="13" t="n">
        <f aca="false">R算出!CS13</f>
        <v>3</v>
      </c>
      <c r="AC24" s="13" t="n">
        <f aca="false">R算出!CT13</f>
        <v>4</v>
      </c>
      <c r="AD24" s="13" t="n">
        <f aca="false">R算出!CU13</f>
        <v>2</v>
      </c>
      <c r="AE24" s="13" t="n">
        <f aca="false">R算出!CV13</f>
        <v>4</v>
      </c>
      <c r="AF24" s="13" t="n">
        <f aca="false">R算出!CW13</f>
        <v>4</v>
      </c>
      <c r="AG24" s="13" t="n">
        <f aca="false">R算出!CX13</f>
        <v>4</v>
      </c>
      <c r="AH24" s="13" t="n">
        <f aca="false">R算出!CY13</f>
        <v>4</v>
      </c>
      <c r="AI24" s="13" t="n">
        <f aca="false">R算出!CZ13</f>
        <v>4</v>
      </c>
      <c r="AJ24" s="13" t="n">
        <f aca="false">R算出!DA13</f>
        <v>3</v>
      </c>
      <c r="AK24" s="13" t="n">
        <f aca="false">R算出!DB13</f>
        <v>3</v>
      </c>
      <c r="AL24" s="13" t="n">
        <f aca="false">R算出!DC13</f>
        <v>2</v>
      </c>
      <c r="AM24" s="13" t="n">
        <f aca="false">R算出!DD13</f>
        <v>2</v>
      </c>
      <c r="AN24" s="13" t="n">
        <f aca="false">R算出!DE13</f>
        <v>3</v>
      </c>
      <c r="AO24" s="13" t="n">
        <f aca="false">R算出!DF13</f>
        <v>3</v>
      </c>
      <c r="AQ24" s="58" t="n">
        <f aca="false">C24</f>
        <v>60</v>
      </c>
      <c r="AR24" s="58" t="n">
        <v>10</v>
      </c>
      <c r="AS24" s="71" t="n">
        <f aca="false">(1-H24/($AQ24+$BM$5))*AS23/((1-H24/($AQ24+$BM$5))*AS23+(1-H24/(53+$BM$5))*CC23)</f>
        <v>0.603524702263146</v>
      </c>
      <c r="AT24" s="45" t="n">
        <f aca="false">(1-I24/($AQ24+$BM$5))*AT23/((1-I24/($AQ24+$BM$5))*AT23+(1-I24/(53+$BM$5))*CD23)</f>
        <v>0.603524702263146</v>
      </c>
      <c r="AU24" s="45" t="n">
        <f aca="false">(1-J24/($AQ24+$BM$5))*AU23/((1-J24/($AQ24+$BM$5))*AU23+(1-J24/(53+$BM$5))*CE23)</f>
        <v>0.594571171961727</v>
      </c>
      <c r="AV24" s="45" t="n">
        <f aca="false">(1-K24/($AQ24+$BM$5))*AV23/((1-K24/($AQ24+$BM$5))*AV23+(1-K24/(53+$BM$5))*CF23)</f>
        <v>0.603524702263146</v>
      </c>
      <c r="AW24" s="45" t="n">
        <f aca="false">(1-L24/($AQ24+$BM$5))*AW23/((1-L24/($AQ24+$BM$5))*AW23+(1-L24/(53+$BM$5))*CG23)</f>
        <v>0.603524702263146</v>
      </c>
      <c r="AX24" s="45" t="n">
        <f aca="false">(1-M24/($AQ24+$BM$5))*AX23/((1-M24/($AQ24+$BM$5))*AX23+(1-M24/(53+$BM$5))*CH23)</f>
        <v>0.594571171961727</v>
      </c>
      <c r="AY24" s="45" t="n">
        <f aca="false">(1-N24/($AQ24+$BM$5))*AY23/((1-N24/($AQ24+$BM$5))*AY23+(1-N24/(53+$BM$5))*CI23)</f>
        <v>0.594571171961727</v>
      </c>
      <c r="AZ24" s="45" t="n">
        <f aca="false">(1-O24/($AQ24+$BM$5))*AZ23/((1-O24/($AQ24+$BM$5))*AZ23+(1-O24/(53+$BM$5))*CJ23)</f>
        <v>0.603524702263146</v>
      </c>
      <c r="BA24" s="62" t="n">
        <f aca="false">(1-P24/($AQ24+$BM$5))*BA23/((1-P24/($AQ24+$BM$5))*BA23+(1-P24/(53+$BM$5))*CK23)</f>
        <v>0.603524702263146</v>
      </c>
      <c r="BB24" s="63" t="n">
        <f aca="false">(1-Q24/($AQ24+$BM$5))*BB23/((1-Q24/($AQ24+$BM$5))*BB23+(1-Q24/(53+$BM$5))*CL23)</f>
        <v>0.59565726790794</v>
      </c>
      <c r="BC24" s="51" t="n">
        <f aca="false">(1-R24/($AQ24+$BM$5))*BC23/((1-R24/($AQ24+$BM$5))*BC23+(1-R24/(53+$BM$5))*CM23)</f>
        <v>0.603524702263146</v>
      </c>
      <c r="BD24" s="51" t="n">
        <f aca="false">(1-S24/($AQ24+$BM$5))*BD23/((1-S24/($AQ24+$BM$5))*BD23+(1-S24/(53+$BM$5))*CN23)</f>
        <v>0.594571171961727</v>
      </c>
      <c r="BE24" s="51" t="n">
        <f aca="false">(1-T24/($AQ24+$BM$5))*BE23/((1-T24/($AQ24+$BM$5))*BE23+(1-T24/(53+$BM$5))*CO23)</f>
        <v>0.585852731313347</v>
      </c>
      <c r="BF24" s="51" t="n">
        <f aca="false">(1-U24/($AQ24+$BM$5))*BF23/((1-U24/($AQ24+$BM$5))*BF23+(1-U24/(53+$BM$5))*CP23)</f>
        <v>0.603524702263146</v>
      </c>
      <c r="BG24" s="51" t="n">
        <f aca="false">(1-V24/($AQ24+$BM$5))*BG23/((1-V24/($AQ24+$BM$5))*BG23+(1-V24/(53+$BM$5))*CQ23)</f>
        <v>0.594571171961727</v>
      </c>
      <c r="BH24" s="51" t="n">
        <f aca="false">(1-W24/($AQ24+$BM$5))*BH23/((1-W24/($AQ24+$BM$5))*BH23+(1-W24/(53+$BM$5))*CR23)</f>
        <v>0.603524702263146</v>
      </c>
      <c r="BI24" s="51" t="n">
        <f aca="false">(1-X24/($AQ24+$BM$5))*BI23/((1-X24/($AQ24+$BM$5))*BI23+(1-X24/(53+$BM$5))*CS23)</f>
        <v>0.594571171961727</v>
      </c>
      <c r="BJ24" s="65" t="n">
        <f aca="false">(1-Y24/($AQ24+$BM$5))*BJ23/((1-Y24/($AQ24+$BM$5))*BJ23+(1-Y24/(53+$BM$5))*CT23)</f>
        <v>0.593569450866479</v>
      </c>
      <c r="BK24" s="63" t="n">
        <f aca="false">(1-Z24/($AQ24+$BM$5))*BK23/((1-Z24/($AQ24+$BM$5))*BK23+(1-Z24/(53+$BM$5))*CU23)</f>
        <v>0.594571171961727</v>
      </c>
      <c r="BL24" s="51" t="n">
        <f aca="false">(1-AA24/($AQ24+$BM$5))*BL23/((1-AA24/($AQ24+$BM$5))*BL23+(1-AA24/(53+$BM$5))*CV23)</f>
        <v>0.603524702263146</v>
      </c>
      <c r="BM24" s="51" t="n">
        <f aca="false">(1-AB24/($AQ24+$BM$5))*BM23/((1-AB24/($AQ24+$BM$5))*BM23+(1-AB24/(53+$BM$5))*CW23)</f>
        <v>0.594571171961727</v>
      </c>
      <c r="BN24" s="51" t="n">
        <f aca="false">(1-AC24/($AQ24+$BM$5))*BN23/((1-AC24/($AQ24+$BM$5))*BN23+(1-AC24/(53+$BM$5))*CX23)</f>
        <v>0.603524702263146</v>
      </c>
      <c r="BO24" s="51" t="n">
        <f aca="false">(1-AD24/($AQ24+$BM$5))*BO23/((1-AD24/($AQ24+$BM$5))*BO23+(1-AD24/(53+$BM$5))*CY23)</f>
        <v>0.593501057801786</v>
      </c>
      <c r="BP24" s="51" t="n">
        <f aca="false">(1-AE24/($AQ24+$BM$5))*BP23/((1-AE24/($AQ24+$BM$5))*BP23+(1-AE24/(53+$BM$5))*CZ23)</f>
        <v>0.603524702263146</v>
      </c>
      <c r="BQ24" s="51" t="n">
        <f aca="false">(1-AF24/($AQ24+$BM$5))*BQ23/((1-AF24/($AQ24+$BM$5))*BQ23+(1-AF24/(53+$BM$5))*DA23)</f>
        <v>0.603524702263146</v>
      </c>
      <c r="BR24" s="51" t="n">
        <f aca="false">(1-AG24/($AQ24+$BM$5))*BR23/((1-AG24/($AQ24+$BM$5))*BR23+(1-AG24/(53+$BM$5))*DB23)</f>
        <v>0.603524702263146</v>
      </c>
      <c r="BS24" s="65" t="n">
        <f aca="false">(1-AH24/($AQ24+$BM$5))*BS23/((1-AH24/($AQ24+$BM$5))*BS23+(1-AH24/(53+$BM$5))*DC23)</f>
        <v>0.603524702263146</v>
      </c>
      <c r="BT24" s="45" t="n">
        <f aca="false">(1-AI24/($AQ24+$BM$5))*BT23/((1-AI24/($AQ24+$BM$5))*BT23+(1-AI24/(53+$BM$5))*DD23)</f>
        <v>0.603524702263146</v>
      </c>
      <c r="BU24" s="45" t="n">
        <f aca="false">(1-AJ24/($AQ24+$BM$5))*BU23/((1-AJ24/($AQ24+$BM$5))*BU23+(1-AJ24/(53+$BM$5))*DE23)</f>
        <v>0.594571171961727</v>
      </c>
      <c r="BV24" s="45" t="n">
        <f aca="false">(1-AK24/($AQ24+$BM$5))*BV23/((1-AK24/($AQ24+$BM$5))*BV23+(1-AK24/(53+$BM$5))*DF23)</f>
        <v>0.594571171961727</v>
      </c>
      <c r="BW24" s="45" t="n">
        <f aca="false">(1-AL24/($AQ24+$BM$5))*BW23/((1-AL24/($AQ24+$BM$5))*BW23+(1-AL24/(53+$BM$5))*DG23)</f>
        <v>0.595984427429372</v>
      </c>
      <c r="BX24" s="45" t="n">
        <f aca="false">(1-AM24/($AQ24+$BM$5))*BX23/((1-AM24/($AQ24+$BM$5))*BX23+(1-AM24/(53+$BM$5))*DH23)</f>
        <v>0.600573341817894</v>
      </c>
      <c r="BY24" s="45" t="n">
        <f aca="false">(1-AN24/($AQ24+$BM$5))*BY23/((1-AN24/($AQ24+$BM$5))*BY23+(1-AN24/(53+$BM$5))*DI23)</f>
        <v>0.599487612421583</v>
      </c>
      <c r="BZ24" s="62" t="n">
        <f aca="false">(1-AO24/($AQ24+$BM$5))*BZ23/((1-AO24/($AQ24+$BM$5))*BZ23+(1-AO24/(53+$BM$5))*DJ23)</f>
        <v>0.598609899427885</v>
      </c>
      <c r="CB24" s="1" t="n">
        <f aca="false">AQ24</f>
        <v>60</v>
      </c>
      <c r="CC24" s="63" t="n">
        <f aca="false">(1-H24/(53+$BM$5))*CC23/((1-H24/($CB24+$BM$5))*AS23+(1-H24/(53+$BM$5))*CC23)</f>
        <v>0.396475297736854</v>
      </c>
      <c r="CD24" s="51" t="n">
        <f aca="false">(1-I24/(53+$BM$5))*CD23/((1-I24/($CB24+$BM$5))*AT23+(1-I24/(53+$BM$5))*CD23)</f>
        <v>0.396475297736854</v>
      </c>
      <c r="CE24" s="51" t="n">
        <f aca="false">(1-J24/(53+$BM$5))*CE23/((1-J24/($CB24+$BM$5))*AU23+(1-J24/(53+$BM$5))*CE23)</f>
        <v>0.405428828038273</v>
      </c>
      <c r="CF24" s="51" t="n">
        <f aca="false">(1-K24/(53+$BM$5))*CF23/((1-K24/($CB24+$BM$5))*AV23+(1-K24/(53+$BM$5))*CF23)</f>
        <v>0.396475297736854</v>
      </c>
      <c r="CG24" s="51" t="n">
        <f aca="false">(1-L24/(53+$BM$5))*CG23/((1-L24/($CB24+$BM$5))*AW23+(1-L24/(53+$BM$5))*CG23)</f>
        <v>0.396475297736854</v>
      </c>
      <c r="CH24" s="51" t="n">
        <f aca="false">(1-M24/(53+$BM$5))*CH23/((1-M24/($CB24+$BM$5))*AX23+(1-M24/(53+$BM$5))*CH23)</f>
        <v>0.405428828038273</v>
      </c>
      <c r="CI24" s="51" t="n">
        <f aca="false">(1-N24/(53+$BM$5))*CI23/((1-N24/($CB24+$BM$5))*AY23+(1-N24/(53+$BM$5))*CI23)</f>
        <v>0.405428828038273</v>
      </c>
      <c r="CJ24" s="51" t="n">
        <f aca="false">(1-O24/(53+$BM$5))*CJ23/((1-O24/($CB24+$BM$5))*AZ23+(1-O24/(53+$BM$5))*CJ23)</f>
        <v>0.396475297736854</v>
      </c>
      <c r="CK24" s="65" t="n">
        <f aca="false">(1-P24/(53+$BM$5))*CK23/((1-P24/($CB24+$BM$5))*BA23+(1-P24/(53+$BM$5))*CK23)</f>
        <v>0.396475297736854</v>
      </c>
      <c r="CL24" s="63" t="n">
        <f aca="false">(1-Q24/(53+$BM$5))*CL23/((1-Q24/($CB24+$BM$5))*BB23+(1-Q24/(53+$BM$5))*CL23)</f>
        <v>0.40434273209206</v>
      </c>
      <c r="CM24" s="51" t="n">
        <f aca="false">(1-R24/(53+$BM$5))*CM23/((1-R24/($CB24+$BM$5))*BC23+(1-R24/(53+$BM$5))*CM23)</f>
        <v>0.396475297736854</v>
      </c>
      <c r="CN24" s="51" t="n">
        <f aca="false">(1-S24/(53+$BM$5))*CN23/((1-S24/($CB24+$BM$5))*BD23+(1-S24/(53+$BM$5))*CN23)</f>
        <v>0.405428828038273</v>
      </c>
      <c r="CO24" s="51" t="n">
        <f aca="false">(1-T24/(53+$BM$5))*CO23/((1-T24/($CB24+$BM$5))*BE23+(1-T24/(53+$BM$5))*CO23)</f>
        <v>0.414147268686653</v>
      </c>
      <c r="CP24" s="51" t="n">
        <f aca="false">(1-U24/(53+$BM$5))*CP23/((1-U24/($CB24+$BM$5))*BF23+(1-U24/(53+$BM$5))*CP23)</f>
        <v>0.396475297736854</v>
      </c>
      <c r="CQ24" s="51" t="n">
        <f aca="false">(1-V24/(53+$BM$5))*CQ23/((1-V24/($CB24+$BM$5))*BG23+(1-V24/(53+$BM$5))*CQ23)</f>
        <v>0.405428828038273</v>
      </c>
      <c r="CR24" s="51" t="n">
        <f aca="false">(1-W24/(53+$BM$5))*CR23/((1-W24/($CB24+$BM$5))*BH23+(1-W24/(53+$BM$5))*CR23)</f>
        <v>0.396475297736854</v>
      </c>
      <c r="CS24" s="51" t="n">
        <f aca="false">(1-X24/(53+$BM$5))*CS23/((1-X24/($CB24+$BM$5))*BI23+(1-X24/(53+$BM$5))*CS23)</f>
        <v>0.405428828038273</v>
      </c>
      <c r="CT24" s="65" t="n">
        <f aca="false">(1-Y24/(53+$BM$5))*CT23/((1-Y24/($CB24+$BM$5))*BJ23+(1-Y24/(53+$BM$5))*CT23)</f>
        <v>0.406430549133521</v>
      </c>
      <c r="CU24" s="63" t="n">
        <f aca="false">(1-Z24/(53+$BM$5))*CU23/((1-Z24/($CB24+$BM$5))*BK23+(1-Z24/(53+$BM$5))*CU23)</f>
        <v>0.405428828038273</v>
      </c>
      <c r="CV24" s="51" t="n">
        <f aca="false">(1-AA24/(53+$BM$5))*CV23/((1-AA24/($CB24+$BM$5))*BL23+(1-AA24/(53+$BM$5))*CV23)</f>
        <v>0.396475297736854</v>
      </c>
      <c r="CW24" s="51" t="n">
        <f aca="false">(1-AB24/(53+$BM$5))*CW23/((1-AB24/($CB24+$BM$5))*BM23+(1-AB24/(53+$BM$5))*CW23)</f>
        <v>0.405428828038273</v>
      </c>
      <c r="CX24" s="51" t="n">
        <f aca="false">(1-AC24/(53+$BM$5))*CX23/((1-AC24/($CB24+$BM$5))*BN23+(1-AC24/(53+$BM$5))*CX23)</f>
        <v>0.396475297736854</v>
      </c>
      <c r="CY24" s="51" t="n">
        <f aca="false">(1-AD24/(53+$BM$5))*CY23/((1-AD24/($CB24+$BM$5))*BO23+(1-AD24/(53+$BM$5))*CY23)</f>
        <v>0.406498942198214</v>
      </c>
      <c r="CZ24" s="51" t="n">
        <f aca="false">(1-AE24/(53+$BM$5))*CZ23/((1-AE24/($CB24+$BM$5))*BP23+(1-AE24/(53+$BM$5))*CZ23)</f>
        <v>0.396475297736854</v>
      </c>
      <c r="DA24" s="51" t="n">
        <f aca="false">(1-AF24/(53+$BM$5))*DA23/((1-AF24/($CB24+$BM$5))*BQ23+(1-AF24/(53+$BM$5))*DA23)</f>
        <v>0.396475297736854</v>
      </c>
      <c r="DB24" s="51" t="n">
        <f aca="false">(1-AG24/(53+$BM$5))*DB23/((1-AG24/($CB24+$BM$5))*BR23+(1-AG24/(53+$BM$5))*DB23)</f>
        <v>0.396475297736854</v>
      </c>
      <c r="DC24" s="64" t="n">
        <f aca="false">(1-AH24/(53+$BM$5))*DC23/((1-AH24/($CB24+$BM$5))*BS23+(1-AH24/(53+$BM$5))*DC23)</f>
        <v>0.396475297736854</v>
      </c>
      <c r="DD24" s="63" t="n">
        <f aca="false">(1-AI24/(53+$BM$5))*DD23/((1-AI24/($CB24+$BM$5))*BT23+(1-AI24/(53+$BM$5))*DD23)</f>
        <v>0.396475297736854</v>
      </c>
      <c r="DE24" s="51" t="n">
        <f aca="false">(1-AJ24/(53+$BM$5))*DE23/((1-AJ24/($CB24+$BM$5))*BU23+(1-AJ24/(53+$BM$5))*DE23)</f>
        <v>0.405428828038273</v>
      </c>
      <c r="DF24" s="51" t="n">
        <f aca="false">(1-AK24/(53+$BM$5))*DF23/((1-AK24/($CB24+$BM$5))*BV23+(1-AK24/(53+$BM$5))*DF23)</f>
        <v>0.405428828038273</v>
      </c>
      <c r="DG24" s="51" t="n">
        <f aca="false">(1-AL24/(53+$BM$5))*DG23/((1-AL24/($CB24+$BM$5))*BW23+(1-AL24/(53+$BM$5))*DG23)</f>
        <v>0.404015572570628</v>
      </c>
      <c r="DH24" s="51" t="n">
        <f aca="false">(1-AM24/(53+$BM$5))*DH23/((1-AM24/($CB24+$BM$5))*BX23+(1-AM24/(53+$BM$5))*DH23)</f>
        <v>0.399426658182106</v>
      </c>
      <c r="DI24" s="51" t="n">
        <f aca="false">(1-AN24/(53+$BM$5))*DI23/((1-AN24/($CB24+$BM$5))*BY23+(1-AN24/(53+$BM$5))*DI23)</f>
        <v>0.400512387578417</v>
      </c>
      <c r="DJ24" s="65" t="n">
        <f aca="false">(1-AO24/(53+$BM$5))*DJ23/((1-AO24/($CB24+$BM$5))*BZ23+(1-AO24/(53+$BM$5))*DJ23)</f>
        <v>0.401390100572115</v>
      </c>
      <c r="DL24" s="1" t="n">
        <f aca="false">CB24</f>
        <v>60</v>
      </c>
      <c r="DM24" s="72" t="n">
        <f aca="false">H24*AS24</f>
        <v>2.41409880905258</v>
      </c>
      <c r="DN24" s="73" t="n">
        <f aca="false">I24*AT24</f>
        <v>2.41409880905258</v>
      </c>
      <c r="DO24" s="73" t="n">
        <f aca="false">J24*AU24</f>
        <v>1.78371351588518</v>
      </c>
      <c r="DP24" s="73" t="n">
        <f aca="false">K24*AV24</f>
        <v>2.41409880905258</v>
      </c>
      <c r="DQ24" s="73" t="n">
        <f aca="false">L24*AW24</f>
        <v>2.41409880905258</v>
      </c>
      <c r="DR24" s="73" t="n">
        <f aca="false">M24*AX24</f>
        <v>1.78371351588518</v>
      </c>
      <c r="DS24" s="73" t="n">
        <f aca="false">N24*AY24</f>
        <v>1.78371351588518</v>
      </c>
      <c r="DT24" s="73" t="n">
        <f aca="false">O24*AZ24</f>
        <v>2.41409880905258</v>
      </c>
      <c r="DU24" s="73" t="n">
        <f aca="false">P24*BA24</f>
        <v>2.41409880905258</v>
      </c>
      <c r="DV24" s="72" t="n">
        <f aca="false">Q24*BB24</f>
        <v>1.78697180372382</v>
      </c>
      <c r="DW24" s="73" t="n">
        <f aca="false">R24*BC24</f>
        <v>2.41409880905258</v>
      </c>
      <c r="DX24" s="73" t="n">
        <f aca="false">S24*BD24</f>
        <v>1.78371351588518</v>
      </c>
      <c r="DY24" s="73" t="n">
        <f aca="false">T24*BE24</f>
        <v>1.17170546262669</v>
      </c>
      <c r="DZ24" s="73" t="n">
        <f aca="false">U24*BF24</f>
        <v>2.41409880905258</v>
      </c>
      <c r="EA24" s="73" t="n">
        <f aca="false">V24*BG24</f>
        <v>1.78371351588518</v>
      </c>
      <c r="EB24" s="73" t="n">
        <f aca="false">W24*BH24</f>
        <v>2.41409880905258</v>
      </c>
      <c r="EC24" s="73" t="n">
        <f aca="false">X24*BI24</f>
        <v>1.78371351588518</v>
      </c>
      <c r="ED24" s="74" t="n">
        <f aca="false">Y24*BJ24</f>
        <v>1.18713890173296</v>
      </c>
      <c r="EE24" s="73" t="n">
        <f aca="false">Z24*BK24</f>
        <v>1.78371351588518</v>
      </c>
      <c r="EF24" s="73" t="n">
        <f aca="false">AA24*BL24</f>
        <v>2.41409880905258</v>
      </c>
      <c r="EG24" s="73" t="n">
        <f aca="false">AB24*BM24</f>
        <v>1.78371351588518</v>
      </c>
      <c r="EH24" s="73" t="n">
        <f aca="false">AC24*BN24</f>
        <v>2.41409880905258</v>
      </c>
      <c r="EI24" s="73" t="n">
        <f aca="false">AD24*BO24</f>
        <v>1.18700211560357</v>
      </c>
      <c r="EJ24" s="73" t="n">
        <f aca="false">AE24*BP24</f>
        <v>2.41409880905258</v>
      </c>
      <c r="EK24" s="73" t="n">
        <f aca="false">AF24*BQ24</f>
        <v>2.41409880905258</v>
      </c>
      <c r="EL24" s="73" t="n">
        <f aca="false">AG24*BR24</f>
        <v>2.41409880905258</v>
      </c>
      <c r="EM24" s="73" t="n">
        <f aca="false">AH24*BS24</f>
        <v>2.41409880905258</v>
      </c>
      <c r="EN24" s="72" t="n">
        <f aca="false">AI24*BT24</f>
        <v>2.41409880905258</v>
      </c>
      <c r="EO24" s="73" t="n">
        <f aca="false">AJ24*BU24</f>
        <v>1.78371351588518</v>
      </c>
      <c r="EP24" s="73" t="n">
        <f aca="false">AK24*BV24</f>
        <v>1.78371351588518</v>
      </c>
      <c r="EQ24" s="73" t="n">
        <f aca="false">AL24*BW24</f>
        <v>1.19196885485874</v>
      </c>
      <c r="ER24" s="73" t="n">
        <f aca="false">AM24*BX24</f>
        <v>1.20114668363579</v>
      </c>
      <c r="ES24" s="73" t="n">
        <f aca="false">AN24*BY24</f>
        <v>1.79846283726475</v>
      </c>
      <c r="ET24" s="74" t="n">
        <f aca="false">AO24*BZ24</f>
        <v>1.79582969828365</v>
      </c>
      <c r="EU24" s="45"/>
      <c r="EW24" s="40" t="n">
        <f aca="false">R算出!DI13</f>
        <v>2</v>
      </c>
      <c r="EX24" s="75" t="n">
        <f aca="false">R算出!DJ13</f>
        <v>1</v>
      </c>
      <c r="EY24" s="75" t="n">
        <f aca="false">R算出!DK13</f>
        <v>1</v>
      </c>
      <c r="EZ24" s="75" t="n">
        <f aca="false">R算出!DL13</f>
        <v>3</v>
      </c>
      <c r="FA24" s="75" t="n">
        <f aca="false">R算出!DM13</f>
        <v>2</v>
      </c>
      <c r="FB24" s="75" t="n">
        <f aca="false">R算出!DN13</f>
        <v>2</v>
      </c>
      <c r="FC24" s="75" t="n">
        <f aca="false">R算出!DO13</f>
        <v>0</v>
      </c>
      <c r="FD24" s="75" t="n">
        <f aca="false">R算出!DP13</f>
        <v>1</v>
      </c>
      <c r="FE24" s="75" t="n">
        <f aca="false">R算出!DQ13</f>
        <v>3</v>
      </c>
      <c r="FF24" s="40" t="n">
        <f aca="false">R算出!DR13</f>
        <v>0</v>
      </c>
      <c r="FG24" s="75" t="n">
        <f aca="false">R算出!DS13</f>
        <v>3</v>
      </c>
      <c r="FH24" s="75" t="n">
        <f aca="false">R算出!DT13</f>
        <v>1</v>
      </c>
      <c r="FI24" s="75" t="n">
        <f aca="false">R算出!DU13</f>
        <v>1</v>
      </c>
      <c r="FJ24" s="75" t="n">
        <f aca="false">R算出!DV13</f>
        <v>3</v>
      </c>
      <c r="FK24" s="75" t="n">
        <f aca="false">R算出!DW13</f>
        <v>1</v>
      </c>
      <c r="FL24" s="75" t="n">
        <f aca="false">R算出!DX13</f>
        <v>2</v>
      </c>
      <c r="FM24" s="75" t="n">
        <f aca="false">R算出!DY13</f>
        <v>1</v>
      </c>
      <c r="FN24" s="41" t="n">
        <f aca="false">R算出!DZ13</f>
        <v>1</v>
      </c>
      <c r="FO24" s="75" t="n">
        <f aca="false">R算出!EA13</f>
        <v>1</v>
      </c>
      <c r="FP24" s="75" t="n">
        <f aca="false">R算出!EB13</f>
        <v>2</v>
      </c>
      <c r="FQ24" s="75" t="n">
        <f aca="false">R算出!EC13</f>
        <v>1</v>
      </c>
      <c r="FR24" s="75" t="n">
        <f aca="false">R算出!ED13</f>
        <v>2</v>
      </c>
      <c r="FS24" s="75" t="n">
        <f aca="false">R算出!EE13</f>
        <v>2</v>
      </c>
      <c r="FT24" s="75" t="n">
        <f aca="false">R算出!EF13</f>
        <v>3</v>
      </c>
      <c r="FU24" s="75" t="n">
        <f aca="false">R算出!EG13</f>
        <v>2</v>
      </c>
      <c r="FV24" s="75" t="n">
        <f aca="false">R算出!EH13</f>
        <v>1</v>
      </c>
      <c r="FW24" s="75" t="n">
        <f aca="false">R算出!EI13</f>
        <v>3</v>
      </c>
      <c r="FX24" s="40" t="n">
        <f aca="false">R算出!EJ13</f>
        <v>2</v>
      </c>
      <c r="FY24" s="75" t="n">
        <f aca="false">R算出!EK13</f>
        <v>3</v>
      </c>
      <c r="FZ24" s="75" t="n">
        <f aca="false">R算出!EL13</f>
        <v>1</v>
      </c>
      <c r="GA24" s="75" t="n">
        <f aca="false">R算出!EM13</f>
        <v>2</v>
      </c>
      <c r="GB24" s="75" t="n">
        <f aca="false">R算出!EN13</f>
        <v>2</v>
      </c>
      <c r="GC24" s="75" t="n">
        <f aca="false">R算出!EO13</f>
        <v>3</v>
      </c>
      <c r="GD24" s="41" t="n">
        <f aca="false">R算出!EP13</f>
        <v>2</v>
      </c>
      <c r="GG24" s="71" t="n">
        <f aca="false">ABS(EW24-DM24)</f>
        <v>0.414098809052585</v>
      </c>
      <c r="GH24" s="45" t="n">
        <f aca="false">ABS(EX24-DN24)</f>
        <v>1.41409880905258</v>
      </c>
      <c r="GI24" s="45" t="n">
        <f aca="false">ABS(EY24-DO24)</f>
        <v>0.78371351588518</v>
      </c>
      <c r="GJ24" s="45" t="n">
        <f aca="false">ABS(EZ24-DP24)</f>
        <v>0.585901190947416</v>
      </c>
      <c r="GK24" s="45" t="n">
        <f aca="false">ABS(FA24-DQ24)</f>
        <v>0.414098809052584</v>
      </c>
      <c r="GL24" s="45" t="n">
        <f aca="false">ABS(FB24-DR24)</f>
        <v>0.21628648411482</v>
      </c>
      <c r="GM24" s="45" t="n">
        <f aca="false">ABS(FC24-DS24)</f>
        <v>1.78371351588518</v>
      </c>
      <c r="GN24" s="45" t="n">
        <f aca="false">ABS(FD24-DT24)</f>
        <v>1.41409880905258</v>
      </c>
      <c r="GO24" s="45" t="n">
        <f aca="false">ABS(FE24-DU24)</f>
        <v>0.585901190947416</v>
      </c>
      <c r="GP24" s="71" t="n">
        <f aca="false">ABS(FF24-DV24)</f>
        <v>1.78697180372382</v>
      </c>
      <c r="GQ24" s="45" t="n">
        <f aca="false">ABS(FG24-DW24)</f>
        <v>0.585901190947416</v>
      </c>
      <c r="GR24" s="45" t="n">
        <f aca="false">ABS(FH24-DX24)</f>
        <v>0.78371351588518</v>
      </c>
      <c r="GS24" s="45" t="n">
        <f aca="false">ABS(FI24-DY24)</f>
        <v>0.171705462626693</v>
      </c>
      <c r="GT24" s="45" t="n">
        <f aca="false">ABS(FJ24-DZ24)</f>
        <v>0.585901190947416</v>
      </c>
      <c r="GU24" s="45" t="n">
        <f aca="false">ABS(FK24-EA24)</f>
        <v>0.78371351588518</v>
      </c>
      <c r="GV24" s="45" t="n">
        <f aca="false">ABS(FL24-EB24)</f>
        <v>0.414098809052584</v>
      </c>
      <c r="GW24" s="45" t="n">
        <f aca="false">ABS(FM24-EC24)</f>
        <v>0.78371351588518</v>
      </c>
      <c r="GX24" s="62" t="n">
        <f aca="false">ABS(FN24-ED24)</f>
        <v>0.187138901732958</v>
      </c>
      <c r="GY24" s="45" t="n">
        <f aca="false">ABS(FO24-EE24)</f>
        <v>0.78371351588518</v>
      </c>
      <c r="GZ24" s="45" t="n">
        <f aca="false">ABS(FP24-EF24)</f>
        <v>0.414098809052584</v>
      </c>
      <c r="HA24" s="45" t="n">
        <f aca="false">ABS(FQ24-EG24)</f>
        <v>0.78371351588518</v>
      </c>
      <c r="HB24" s="45" t="n">
        <f aca="false">ABS(FR24-EH24)</f>
        <v>0.414098809052584</v>
      </c>
      <c r="HC24" s="45" t="n">
        <f aca="false">ABS(FS24-EI24)</f>
        <v>0.812997884396428</v>
      </c>
      <c r="HD24" s="45" t="n">
        <f aca="false">ABS(FT24-EJ24)</f>
        <v>0.585901190947416</v>
      </c>
      <c r="HE24" s="45" t="n">
        <f aca="false">ABS(FU24-EK24)</f>
        <v>0.414098809052584</v>
      </c>
      <c r="HF24" s="45" t="n">
        <f aca="false">ABS(FV24-EL24)</f>
        <v>1.41409880905258</v>
      </c>
      <c r="HG24" s="45" t="n">
        <f aca="false">ABS(FW24-EM24)</f>
        <v>0.585901190947416</v>
      </c>
      <c r="HH24" s="71" t="n">
        <f aca="false">ABS(FX24-EN24)</f>
        <v>0.414098809052584</v>
      </c>
      <c r="HI24" s="45" t="n">
        <f aca="false">ABS(FY24-EO24)</f>
        <v>1.21628648411482</v>
      </c>
      <c r="HJ24" s="45" t="n">
        <f aca="false">ABS(FZ24-EP24)</f>
        <v>0.78371351588518</v>
      </c>
      <c r="HK24" s="45" t="n">
        <f aca="false">ABS(GA24-EQ24)</f>
        <v>0.808031145141256</v>
      </c>
      <c r="HL24" s="45" t="n">
        <f aca="false">ABS(GB24-ER24)</f>
        <v>0.798853316364212</v>
      </c>
      <c r="HM24" s="45" t="n">
        <f aca="false">ABS(GC24-ES24)</f>
        <v>1.20153716273525</v>
      </c>
      <c r="HN24" s="62" t="n">
        <f aca="false">ABS(GD24-ET24)</f>
        <v>0.204170301716346</v>
      </c>
    </row>
    <row r="25" customFormat="false" ht="13.5" hidden="false" customHeight="false" outlineLevel="0" collapsed="false">
      <c r="B25" s="58" t="n">
        <v>11</v>
      </c>
      <c r="C25" s="58" t="n">
        <f aca="false">70-B25</f>
        <v>59</v>
      </c>
      <c r="D25" s="59" t="n">
        <f aca="false">C25/(C25+53)</f>
        <v>0.526785714285714</v>
      </c>
      <c r="E25" s="59" t="n">
        <f aca="false">53/(C25+53)</f>
        <v>0.473214285714286</v>
      </c>
      <c r="G25" s="1" t="n">
        <f aca="false">R算出!BX14</f>
        <v>11</v>
      </c>
      <c r="H25" s="13" t="n">
        <f aca="false">R算出!BY14</f>
        <v>4</v>
      </c>
      <c r="I25" s="13" t="n">
        <f aca="false">R算出!BZ14</f>
        <v>4</v>
      </c>
      <c r="J25" s="13" t="n">
        <f aca="false">R算出!CA14</f>
        <v>3</v>
      </c>
      <c r="K25" s="13" t="n">
        <f aca="false">R算出!CB14</f>
        <v>4</v>
      </c>
      <c r="L25" s="13" t="n">
        <f aca="false">R算出!CC14</f>
        <v>4</v>
      </c>
      <c r="M25" s="13" t="n">
        <f aca="false">R算出!CD14</f>
        <v>3</v>
      </c>
      <c r="N25" s="13" t="n">
        <f aca="false">R算出!CE14</f>
        <v>3</v>
      </c>
      <c r="O25" s="13" t="n">
        <f aca="false">R算出!CF14</f>
        <v>4</v>
      </c>
      <c r="P25" s="13" t="n">
        <f aca="false">R算出!CG14</f>
        <v>4</v>
      </c>
      <c r="Q25" s="13" t="n">
        <f aca="false">R算出!CH14</f>
        <v>3</v>
      </c>
      <c r="R25" s="13" t="n">
        <f aca="false">R算出!CI14</f>
        <v>3</v>
      </c>
      <c r="S25" s="13" t="n">
        <f aca="false">R算出!CJ14</f>
        <v>3</v>
      </c>
      <c r="T25" s="13" t="n">
        <f aca="false">R算出!CK14</f>
        <v>2</v>
      </c>
      <c r="U25" s="13" t="n">
        <f aca="false">R算出!CL14</f>
        <v>4</v>
      </c>
      <c r="V25" s="13" t="n">
        <f aca="false">R算出!CM14</f>
        <v>3</v>
      </c>
      <c r="W25" s="13" t="n">
        <f aca="false">R算出!CN14</f>
        <v>4</v>
      </c>
      <c r="X25" s="13" t="n">
        <f aca="false">R算出!CO14</f>
        <v>3</v>
      </c>
      <c r="Y25" s="13" t="n">
        <f aca="false">R算出!CP14</f>
        <v>2</v>
      </c>
      <c r="Z25" s="13" t="n">
        <f aca="false">R算出!CQ14</f>
        <v>3</v>
      </c>
      <c r="AA25" s="13" t="n">
        <f aca="false">R算出!CR14</f>
        <v>4</v>
      </c>
      <c r="AB25" s="13" t="n">
        <f aca="false">R算出!CS14</f>
        <v>3</v>
      </c>
      <c r="AC25" s="13" t="n">
        <f aca="false">R算出!CT14</f>
        <v>4</v>
      </c>
      <c r="AD25" s="13" t="n">
        <f aca="false">R算出!CU14</f>
        <v>2</v>
      </c>
      <c r="AE25" s="13" t="n">
        <f aca="false">R算出!CV14</f>
        <v>4</v>
      </c>
      <c r="AF25" s="13" t="n">
        <f aca="false">R算出!CW14</f>
        <v>4</v>
      </c>
      <c r="AG25" s="13" t="n">
        <f aca="false">R算出!CX14</f>
        <v>4</v>
      </c>
      <c r="AH25" s="13" t="n">
        <f aca="false">R算出!CY14</f>
        <v>4</v>
      </c>
      <c r="AI25" s="13" t="n">
        <f aca="false">R算出!CZ14</f>
        <v>4</v>
      </c>
      <c r="AJ25" s="13" t="n">
        <f aca="false">R算出!DA14</f>
        <v>3</v>
      </c>
      <c r="AK25" s="13" t="n">
        <f aca="false">R算出!DB14</f>
        <v>3</v>
      </c>
      <c r="AL25" s="13" t="n">
        <f aca="false">R算出!DC14</f>
        <v>2</v>
      </c>
      <c r="AM25" s="13" t="n">
        <f aca="false">R算出!DD14</f>
        <v>2</v>
      </c>
      <c r="AN25" s="13" t="n">
        <f aca="false">R算出!DE14</f>
        <v>3</v>
      </c>
      <c r="AO25" s="13" t="n">
        <f aca="false">R算出!DF14</f>
        <v>3</v>
      </c>
      <c r="AQ25" s="58" t="n">
        <f aca="false">C25</f>
        <v>59</v>
      </c>
      <c r="AR25" s="58" t="n">
        <v>11</v>
      </c>
      <c r="AS25" s="71" t="n">
        <f aca="false">(1-H25/($AQ25+$BM$5))*AS24/((1-H25/($AQ25+$BM$5))*AS24+(1-H25/(53+$BM$5))*CC24)</f>
        <v>0.605237184639463</v>
      </c>
      <c r="AT25" s="45" t="n">
        <f aca="false">(1-I25/($AQ25+$BM$5))*AT24/((1-I25/($AQ25+$BM$5))*AT24+(1-I25/(53+$BM$5))*CD24)</f>
        <v>0.605237184639462</v>
      </c>
      <c r="AU25" s="45" t="n">
        <f aca="false">(1-J25/($AQ25+$BM$5))*AU24/((1-J25/($AQ25+$BM$5))*AU24+(1-J25/(53+$BM$5))*CE24)</f>
        <v>0.595842602319377</v>
      </c>
      <c r="AV25" s="45" t="n">
        <f aca="false">(1-K25/($AQ25+$BM$5))*AV24/((1-K25/($AQ25+$BM$5))*AV24+(1-K25/(53+$BM$5))*CF24)</f>
        <v>0.605237184639462</v>
      </c>
      <c r="AW25" s="45" t="n">
        <f aca="false">(1-L25/($AQ25+$BM$5))*AW24/((1-L25/($AQ25+$BM$5))*AW24+(1-L25/(53+$BM$5))*CG24)</f>
        <v>0.605237184639462</v>
      </c>
      <c r="AX25" s="45" t="n">
        <f aca="false">(1-M25/($AQ25+$BM$5))*AX24/((1-M25/($AQ25+$BM$5))*AX24+(1-M25/(53+$BM$5))*CH24)</f>
        <v>0.595842602319377</v>
      </c>
      <c r="AY25" s="45" t="n">
        <f aca="false">(1-N25/($AQ25+$BM$5))*AY24/((1-N25/($AQ25+$BM$5))*AY24+(1-N25/(53+$BM$5))*CI24)</f>
        <v>0.595842602319377</v>
      </c>
      <c r="AZ25" s="45" t="n">
        <f aca="false">(1-O25/($AQ25+$BM$5))*AZ24/((1-O25/($AQ25+$BM$5))*AZ24+(1-O25/(53+$BM$5))*CJ24)</f>
        <v>0.605237184639462</v>
      </c>
      <c r="BA25" s="62" t="n">
        <f aca="false">(1-P25/($AQ25+$BM$5))*BA24/((1-P25/($AQ25+$BM$5))*BA24+(1-P25/(53+$BM$5))*CK24)</f>
        <v>0.605237184639462</v>
      </c>
      <c r="BB25" s="63" t="n">
        <f aca="false">(1-Q25/($AQ25+$BM$5))*BB24/((1-Q25/($AQ25+$BM$5))*BB24+(1-Q25/(53+$BM$5))*CL24)</f>
        <v>0.596927601261389</v>
      </c>
      <c r="BC25" s="51" t="n">
        <f aca="false">(1-R25/($AQ25+$BM$5))*BC24/((1-R25/($AQ25+$BM$5))*BC24+(1-R25/(53+$BM$5))*CM24)</f>
        <v>0.60478671802154</v>
      </c>
      <c r="BD25" s="51" t="n">
        <f aca="false">(1-S25/($AQ25+$BM$5))*BD24/((1-S25/($AQ25+$BM$5))*BD24+(1-S25/(53+$BM$5))*CN24)</f>
        <v>0.595842602319377</v>
      </c>
      <c r="BE25" s="51" t="n">
        <f aca="false">(1-T25/($AQ25+$BM$5))*BE24/((1-T25/($AQ25+$BM$5))*BE24+(1-T25/(53+$BM$5))*CO24)</f>
        <v>0.586691304570811</v>
      </c>
      <c r="BF25" s="51" t="n">
        <f aca="false">(1-U25/($AQ25+$BM$5))*BF24/((1-U25/($AQ25+$BM$5))*BF24+(1-U25/(53+$BM$5))*CP24)</f>
        <v>0.605237184639462</v>
      </c>
      <c r="BG25" s="51" t="n">
        <f aca="false">(1-V25/($AQ25+$BM$5))*BG24/((1-V25/($AQ25+$BM$5))*BG24+(1-V25/(53+$BM$5))*CQ24)</f>
        <v>0.595842602319377</v>
      </c>
      <c r="BH25" s="51" t="n">
        <f aca="false">(1-W25/($AQ25+$BM$5))*BH24/((1-W25/($AQ25+$BM$5))*BH24+(1-W25/(53+$BM$5))*CR24)</f>
        <v>0.605237184639462</v>
      </c>
      <c r="BI25" s="51" t="n">
        <f aca="false">(1-X25/($AQ25+$BM$5))*BI24/((1-X25/($AQ25+$BM$5))*BI24+(1-X25/(53+$BM$5))*CS24)</f>
        <v>0.595842602319377</v>
      </c>
      <c r="BJ25" s="65" t="n">
        <f aca="false">(1-Y25/($AQ25+$BM$5))*BJ24/((1-Y25/($AQ25+$BM$5))*BJ24+(1-Y25/(53+$BM$5))*CT24)</f>
        <v>0.594403216615351</v>
      </c>
      <c r="BK25" s="63" t="n">
        <f aca="false">(1-Z25/($AQ25+$BM$5))*BK24/((1-Z25/($AQ25+$BM$5))*BK24+(1-Z25/(53+$BM$5))*CU24)</f>
        <v>0.595842602319377</v>
      </c>
      <c r="BL25" s="51" t="n">
        <f aca="false">(1-AA25/($AQ25+$BM$5))*BL24/((1-AA25/($AQ25+$BM$5))*BL24+(1-AA25/(53+$BM$5))*CV24)</f>
        <v>0.605237184639462</v>
      </c>
      <c r="BM25" s="51" t="n">
        <f aca="false">(1-AB25/($AQ25+$BM$5))*BM24/((1-AB25/($AQ25+$BM$5))*BM24+(1-AB25/(53+$BM$5))*CW24)</f>
        <v>0.595842602319377</v>
      </c>
      <c r="BN25" s="51" t="n">
        <f aca="false">(1-AC25/($AQ25+$BM$5))*BN24/((1-AC25/($AQ25+$BM$5))*BN24+(1-AC25/(53+$BM$5))*CX24)</f>
        <v>0.605237184639462</v>
      </c>
      <c r="BO25" s="51" t="n">
        <f aca="false">(1-AD25/($AQ25+$BM$5))*BO24/((1-AD25/($AQ25+$BM$5))*BO24+(1-AD25/(53+$BM$5))*CY24)</f>
        <v>0.594334867966203</v>
      </c>
      <c r="BP25" s="51" t="n">
        <f aca="false">(1-AE25/($AQ25+$BM$5))*BP24/((1-AE25/($AQ25+$BM$5))*BP24+(1-AE25/(53+$BM$5))*CZ24)</f>
        <v>0.605237184639462</v>
      </c>
      <c r="BQ25" s="51" t="n">
        <f aca="false">(1-AF25/($AQ25+$BM$5))*BQ24/((1-AF25/($AQ25+$BM$5))*BQ24+(1-AF25/(53+$BM$5))*DA24)</f>
        <v>0.605237184639462</v>
      </c>
      <c r="BR25" s="51" t="n">
        <f aca="false">(1-AG25/($AQ25+$BM$5))*BR24/((1-AG25/($AQ25+$BM$5))*BR24+(1-AG25/(53+$BM$5))*DB24)</f>
        <v>0.605237184639462</v>
      </c>
      <c r="BS25" s="65" t="n">
        <f aca="false">(1-AH25/($AQ25+$BM$5))*BS24/((1-AH25/($AQ25+$BM$5))*BS24+(1-AH25/(53+$BM$5))*DC24)</f>
        <v>0.605237184639462</v>
      </c>
      <c r="BT25" s="45" t="n">
        <f aca="false">(1-AI25/($AQ25+$BM$5))*BT24/((1-AI25/($AQ25+$BM$5))*BT24+(1-AI25/(53+$BM$5))*DD24)</f>
        <v>0.605237184639462</v>
      </c>
      <c r="BU25" s="45" t="n">
        <f aca="false">(1-AJ25/($AQ25+$BM$5))*BU24/((1-AJ25/($AQ25+$BM$5))*BU24+(1-AJ25/(53+$BM$5))*DE24)</f>
        <v>0.595842602319377</v>
      </c>
      <c r="BV25" s="45" t="n">
        <f aca="false">(1-AK25/($AQ25+$BM$5))*BV24/((1-AK25/($AQ25+$BM$5))*BV24+(1-AK25/(53+$BM$5))*DF24)</f>
        <v>0.595842602319377</v>
      </c>
      <c r="BW25" s="45" t="n">
        <f aca="false">(1-AL25/($AQ25+$BM$5))*BW24/((1-AL25/($AQ25+$BM$5))*BW24+(1-AL25/(53+$BM$5))*DG24)</f>
        <v>0.596816604140473</v>
      </c>
      <c r="BX25" s="45" t="n">
        <f aca="false">(1-AM25/($AQ25+$BM$5))*BX24/((1-AM25/($AQ25+$BM$5))*BX24+(1-AM25/(53+$BM$5))*DH24)</f>
        <v>0.601402388051136</v>
      </c>
      <c r="BY25" s="45" t="n">
        <f aca="false">(1-AN25/($AQ25+$BM$5))*BY24/((1-AN25/($AQ25+$BM$5))*BY24+(1-AN25/(53+$BM$5))*DI24)</f>
        <v>0.600753977737219</v>
      </c>
      <c r="BZ25" s="62" t="n">
        <f aca="false">(1-AO25/($AQ25+$BM$5))*BZ24/((1-AO25/($AQ25+$BM$5))*BZ24+(1-AO25/(53+$BM$5))*DJ24)</f>
        <v>0.59987718766308</v>
      </c>
      <c r="CB25" s="1" t="n">
        <f aca="false">AQ25</f>
        <v>59</v>
      </c>
      <c r="CC25" s="63" t="n">
        <f aca="false">(1-H25/(53+$BM$5))*CC24/((1-H25/($CB25+$BM$5))*AS24+(1-H25/(53+$BM$5))*CC24)</f>
        <v>0.394762815360537</v>
      </c>
      <c r="CD25" s="51" t="n">
        <f aca="false">(1-I25/(53+$BM$5))*CD24/((1-I25/($CB25+$BM$5))*AT24+(1-I25/(53+$BM$5))*CD24)</f>
        <v>0.394762815360538</v>
      </c>
      <c r="CE25" s="51" t="n">
        <f aca="false">(1-J25/(53+$BM$5))*CE24/((1-J25/($CB25+$BM$5))*AU24+(1-J25/(53+$BM$5))*CE24)</f>
        <v>0.404157397680623</v>
      </c>
      <c r="CF25" s="51" t="n">
        <f aca="false">(1-K25/(53+$BM$5))*CF24/((1-K25/($CB25+$BM$5))*AV24+(1-K25/(53+$BM$5))*CF24)</f>
        <v>0.394762815360538</v>
      </c>
      <c r="CG25" s="51" t="n">
        <f aca="false">(1-L25/(53+$BM$5))*CG24/((1-L25/($CB25+$BM$5))*AW24+(1-L25/(53+$BM$5))*CG24)</f>
        <v>0.394762815360538</v>
      </c>
      <c r="CH25" s="51" t="n">
        <f aca="false">(1-M25/(53+$BM$5))*CH24/((1-M25/($CB25+$BM$5))*AX24+(1-M25/(53+$BM$5))*CH24)</f>
        <v>0.404157397680623</v>
      </c>
      <c r="CI25" s="51" t="n">
        <f aca="false">(1-N25/(53+$BM$5))*CI24/((1-N25/($CB25+$BM$5))*AY24+(1-N25/(53+$BM$5))*CI24)</f>
        <v>0.404157397680623</v>
      </c>
      <c r="CJ25" s="51" t="n">
        <f aca="false">(1-O25/(53+$BM$5))*CJ24/((1-O25/($CB25+$BM$5))*AZ24+(1-O25/(53+$BM$5))*CJ24)</f>
        <v>0.394762815360538</v>
      </c>
      <c r="CK25" s="65" t="n">
        <f aca="false">(1-P25/(53+$BM$5))*CK24/((1-P25/($CB25+$BM$5))*BA24+(1-P25/(53+$BM$5))*CK24)</f>
        <v>0.394762815360538</v>
      </c>
      <c r="CL25" s="63" t="n">
        <f aca="false">(1-Q25/(53+$BM$5))*CL24/((1-Q25/($CB25+$BM$5))*BB24+(1-Q25/(53+$BM$5))*CL24)</f>
        <v>0.403072398738611</v>
      </c>
      <c r="CM25" s="51" t="n">
        <f aca="false">(1-R25/(53+$BM$5))*CM24/((1-R25/($CB25+$BM$5))*BC24+(1-R25/(53+$BM$5))*CM24)</f>
        <v>0.39521328197846</v>
      </c>
      <c r="CN25" s="51" t="n">
        <f aca="false">(1-S25/(53+$BM$5))*CN24/((1-S25/($CB25+$BM$5))*BD24+(1-S25/(53+$BM$5))*CN24)</f>
        <v>0.404157397680623</v>
      </c>
      <c r="CO25" s="51" t="n">
        <f aca="false">(1-T25/(53+$BM$5))*CO24/((1-T25/($CB25+$BM$5))*BE24+(1-T25/(53+$BM$5))*CO24)</f>
        <v>0.413308695429189</v>
      </c>
      <c r="CP25" s="51" t="n">
        <f aca="false">(1-U25/(53+$BM$5))*CP24/((1-U25/($CB25+$BM$5))*BF24+(1-U25/(53+$BM$5))*CP24)</f>
        <v>0.394762815360538</v>
      </c>
      <c r="CQ25" s="51" t="n">
        <f aca="false">(1-V25/(53+$BM$5))*CQ24/((1-V25/($CB25+$BM$5))*BG24+(1-V25/(53+$BM$5))*CQ24)</f>
        <v>0.404157397680623</v>
      </c>
      <c r="CR25" s="51" t="n">
        <f aca="false">(1-W25/(53+$BM$5))*CR24/((1-W25/($CB25+$BM$5))*BH24+(1-W25/(53+$BM$5))*CR24)</f>
        <v>0.394762815360538</v>
      </c>
      <c r="CS25" s="51" t="n">
        <f aca="false">(1-X25/(53+$BM$5))*CS24/((1-X25/($CB25+$BM$5))*BI24+(1-X25/(53+$BM$5))*CS24)</f>
        <v>0.404157397680623</v>
      </c>
      <c r="CT25" s="65" t="n">
        <f aca="false">(1-Y25/(53+$BM$5))*CT24/((1-Y25/($CB25+$BM$5))*BJ24+(1-Y25/(53+$BM$5))*CT24)</f>
        <v>0.405596783384649</v>
      </c>
      <c r="CU25" s="63" t="n">
        <f aca="false">(1-Z25/(53+$BM$5))*CU24/((1-Z25/($CB25+$BM$5))*BK24+(1-Z25/(53+$BM$5))*CU24)</f>
        <v>0.404157397680623</v>
      </c>
      <c r="CV25" s="51" t="n">
        <f aca="false">(1-AA25/(53+$BM$5))*CV24/((1-AA25/($CB25+$BM$5))*BL24+(1-AA25/(53+$BM$5))*CV24)</f>
        <v>0.394762815360538</v>
      </c>
      <c r="CW25" s="51" t="n">
        <f aca="false">(1-AB25/(53+$BM$5))*CW24/((1-AB25/($CB25+$BM$5))*BM24+(1-AB25/(53+$BM$5))*CW24)</f>
        <v>0.404157397680623</v>
      </c>
      <c r="CX25" s="51" t="n">
        <f aca="false">(1-AC25/(53+$BM$5))*CX24/((1-AC25/($CB25+$BM$5))*BN24+(1-AC25/(53+$BM$5))*CX24)</f>
        <v>0.394762815360538</v>
      </c>
      <c r="CY25" s="51" t="n">
        <f aca="false">(1-AD25/(53+$BM$5))*CY24/((1-AD25/($CB25+$BM$5))*BO24+(1-AD25/(53+$BM$5))*CY24)</f>
        <v>0.405665132033797</v>
      </c>
      <c r="CZ25" s="51" t="n">
        <f aca="false">(1-AE25/(53+$BM$5))*CZ24/((1-AE25/($CB25+$BM$5))*BP24+(1-AE25/(53+$BM$5))*CZ24)</f>
        <v>0.394762815360538</v>
      </c>
      <c r="DA25" s="51" t="n">
        <f aca="false">(1-AF25/(53+$BM$5))*DA24/((1-AF25/($CB25+$BM$5))*BQ24+(1-AF25/(53+$BM$5))*DA24)</f>
        <v>0.394762815360538</v>
      </c>
      <c r="DB25" s="51" t="n">
        <f aca="false">(1-AG25/(53+$BM$5))*DB24/((1-AG25/($CB25+$BM$5))*BR24+(1-AG25/(53+$BM$5))*DB24)</f>
        <v>0.394762815360538</v>
      </c>
      <c r="DC25" s="64" t="n">
        <f aca="false">(1-AH25/(53+$BM$5))*DC24/((1-AH25/($CB25+$BM$5))*BS24+(1-AH25/(53+$BM$5))*DC24)</f>
        <v>0.394762815360538</v>
      </c>
      <c r="DD25" s="63" t="n">
        <f aca="false">(1-AI25/(53+$BM$5))*DD24/((1-AI25/($CB25+$BM$5))*BT24+(1-AI25/(53+$BM$5))*DD24)</f>
        <v>0.394762815360538</v>
      </c>
      <c r="DE25" s="51" t="n">
        <f aca="false">(1-AJ25/(53+$BM$5))*DE24/((1-AJ25/($CB25+$BM$5))*BU24+(1-AJ25/(53+$BM$5))*DE24)</f>
        <v>0.404157397680623</v>
      </c>
      <c r="DF25" s="51" t="n">
        <f aca="false">(1-AK25/(53+$BM$5))*DF24/((1-AK25/($CB25+$BM$5))*BV24+(1-AK25/(53+$BM$5))*DF24)</f>
        <v>0.404157397680623</v>
      </c>
      <c r="DG25" s="51" t="n">
        <f aca="false">(1-AL25/(53+$BM$5))*DG24/((1-AL25/($CB25+$BM$5))*BW24+(1-AL25/(53+$BM$5))*DG24)</f>
        <v>0.403183395859527</v>
      </c>
      <c r="DH25" s="51" t="n">
        <f aca="false">(1-AM25/(53+$BM$5))*DH24/((1-AM25/($CB25+$BM$5))*BX24+(1-AM25/(53+$BM$5))*DH24)</f>
        <v>0.398597611948864</v>
      </c>
      <c r="DI25" s="51" t="n">
        <f aca="false">(1-AN25/(53+$BM$5))*DI24/((1-AN25/($CB25+$BM$5))*BY24+(1-AN25/(53+$BM$5))*DI24)</f>
        <v>0.399246022262781</v>
      </c>
      <c r="DJ25" s="65" t="n">
        <f aca="false">(1-AO25/(53+$BM$5))*DJ24/((1-AO25/($CB25+$BM$5))*BZ24+(1-AO25/(53+$BM$5))*DJ24)</f>
        <v>0.400122812336921</v>
      </c>
      <c r="DL25" s="1" t="n">
        <f aca="false">CB25</f>
        <v>59</v>
      </c>
      <c r="DM25" s="72" t="n">
        <f aca="false">H25*AS25</f>
        <v>2.42094873855785</v>
      </c>
      <c r="DN25" s="73" t="n">
        <f aca="false">I25*AT25</f>
        <v>2.42094873855785</v>
      </c>
      <c r="DO25" s="73" t="n">
        <f aca="false">J25*AU25</f>
        <v>1.78752780695813</v>
      </c>
      <c r="DP25" s="73" t="n">
        <f aca="false">K25*AV25</f>
        <v>2.42094873855785</v>
      </c>
      <c r="DQ25" s="73" t="n">
        <f aca="false">L25*AW25</f>
        <v>2.42094873855785</v>
      </c>
      <c r="DR25" s="73" t="n">
        <f aca="false">M25*AX25</f>
        <v>1.78752780695813</v>
      </c>
      <c r="DS25" s="73" t="n">
        <f aca="false">N25*AY25</f>
        <v>1.78752780695813</v>
      </c>
      <c r="DT25" s="73" t="n">
        <f aca="false">O25*AZ25</f>
        <v>2.42094873855785</v>
      </c>
      <c r="DU25" s="73" t="n">
        <f aca="false">P25*BA25</f>
        <v>2.42094873855785</v>
      </c>
      <c r="DV25" s="72" t="n">
        <f aca="false">Q25*BB25</f>
        <v>1.79078280378417</v>
      </c>
      <c r="DW25" s="73" t="n">
        <f aca="false">R25*BC25</f>
        <v>1.81436015406462</v>
      </c>
      <c r="DX25" s="73" t="n">
        <f aca="false">S25*BD25</f>
        <v>1.78752780695813</v>
      </c>
      <c r="DY25" s="73" t="n">
        <f aca="false">T25*BE25</f>
        <v>1.17338260914162</v>
      </c>
      <c r="DZ25" s="73" t="n">
        <f aca="false">U25*BF25</f>
        <v>2.42094873855785</v>
      </c>
      <c r="EA25" s="73" t="n">
        <f aca="false">V25*BG25</f>
        <v>1.78752780695813</v>
      </c>
      <c r="EB25" s="73" t="n">
        <f aca="false">W25*BH25</f>
        <v>2.42094873855785</v>
      </c>
      <c r="EC25" s="73" t="n">
        <f aca="false">X25*BI25</f>
        <v>1.78752780695813</v>
      </c>
      <c r="ED25" s="74" t="n">
        <f aca="false">Y25*BJ25</f>
        <v>1.1888064332307</v>
      </c>
      <c r="EE25" s="73" t="n">
        <f aca="false">Z25*BK25</f>
        <v>1.78752780695813</v>
      </c>
      <c r="EF25" s="73" t="n">
        <f aca="false">AA25*BL25</f>
        <v>2.42094873855785</v>
      </c>
      <c r="EG25" s="73" t="n">
        <f aca="false">AB25*BM25</f>
        <v>1.78752780695813</v>
      </c>
      <c r="EH25" s="73" t="n">
        <f aca="false">AC25*BN25</f>
        <v>2.42094873855785</v>
      </c>
      <c r="EI25" s="73" t="n">
        <f aca="false">AD25*BO25</f>
        <v>1.18866973593241</v>
      </c>
      <c r="EJ25" s="73" t="n">
        <f aca="false">AE25*BP25</f>
        <v>2.42094873855785</v>
      </c>
      <c r="EK25" s="73" t="n">
        <f aca="false">AF25*BQ25</f>
        <v>2.42094873855785</v>
      </c>
      <c r="EL25" s="73" t="n">
        <f aca="false">AG25*BR25</f>
        <v>2.42094873855785</v>
      </c>
      <c r="EM25" s="73" t="n">
        <f aca="false">AH25*BS25</f>
        <v>2.42094873855785</v>
      </c>
      <c r="EN25" s="72" t="n">
        <f aca="false">AI25*BT25</f>
        <v>2.42094873855785</v>
      </c>
      <c r="EO25" s="73" t="n">
        <f aca="false">AJ25*BU25</f>
        <v>1.78752780695813</v>
      </c>
      <c r="EP25" s="73" t="n">
        <f aca="false">AK25*BV25</f>
        <v>1.78752780695813</v>
      </c>
      <c r="EQ25" s="73" t="n">
        <f aca="false">AL25*BW25</f>
        <v>1.19363320828095</v>
      </c>
      <c r="ER25" s="73" t="n">
        <f aca="false">AM25*BX25</f>
        <v>1.20280477610227</v>
      </c>
      <c r="ES25" s="73" t="n">
        <f aca="false">AN25*BY25</f>
        <v>1.80226193321166</v>
      </c>
      <c r="ET25" s="74" t="n">
        <f aca="false">AO25*BZ25</f>
        <v>1.79963156298924</v>
      </c>
      <c r="EU25" s="45"/>
      <c r="EW25" s="40" t="n">
        <f aca="false">R算出!DI14</f>
        <v>2</v>
      </c>
      <c r="EX25" s="75" t="n">
        <f aca="false">R算出!DJ14</f>
        <v>1</v>
      </c>
      <c r="EY25" s="75" t="n">
        <f aca="false">R算出!DK14</f>
        <v>1</v>
      </c>
      <c r="EZ25" s="75" t="n">
        <f aca="false">R算出!DL14</f>
        <v>3</v>
      </c>
      <c r="FA25" s="75" t="n">
        <f aca="false">R算出!DM14</f>
        <v>2</v>
      </c>
      <c r="FB25" s="75" t="n">
        <f aca="false">R算出!DN14</f>
        <v>2</v>
      </c>
      <c r="FC25" s="75" t="n">
        <f aca="false">R算出!DO14</f>
        <v>0</v>
      </c>
      <c r="FD25" s="75" t="n">
        <f aca="false">R算出!DP14</f>
        <v>1</v>
      </c>
      <c r="FE25" s="75" t="n">
        <f aca="false">R算出!DQ14</f>
        <v>3</v>
      </c>
      <c r="FF25" s="40" t="n">
        <f aca="false">R算出!DR14</f>
        <v>0</v>
      </c>
      <c r="FG25" s="75" t="n">
        <f aca="false">R算出!DS14</f>
        <v>3</v>
      </c>
      <c r="FH25" s="75" t="n">
        <f aca="false">R算出!DT14</f>
        <v>1</v>
      </c>
      <c r="FI25" s="75" t="n">
        <f aca="false">R算出!DU14</f>
        <v>1</v>
      </c>
      <c r="FJ25" s="75" t="n">
        <f aca="false">R算出!DV14</f>
        <v>2</v>
      </c>
      <c r="FK25" s="75" t="n">
        <f aca="false">R算出!DW14</f>
        <v>1</v>
      </c>
      <c r="FL25" s="75" t="n">
        <f aca="false">R算出!DX14</f>
        <v>2</v>
      </c>
      <c r="FM25" s="75" t="n">
        <f aca="false">R算出!DY14</f>
        <v>1</v>
      </c>
      <c r="FN25" s="41" t="n">
        <f aca="false">R算出!DZ14</f>
        <v>1</v>
      </c>
      <c r="FO25" s="75" t="n">
        <f aca="false">R算出!EA14</f>
        <v>1</v>
      </c>
      <c r="FP25" s="75" t="n">
        <f aca="false">R算出!EB14</f>
        <v>2</v>
      </c>
      <c r="FQ25" s="75" t="n">
        <f aca="false">R算出!EC14</f>
        <v>1</v>
      </c>
      <c r="FR25" s="75" t="n">
        <f aca="false">R算出!ED14</f>
        <v>2</v>
      </c>
      <c r="FS25" s="75" t="n">
        <f aca="false">R算出!EE14</f>
        <v>2</v>
      </c>
      <c r="FT25" s="75" t="n">
        <f aca="false">R算出!EF14</f>
        <v>3</v>
      </c>
      <c r="FU25" s="75" t="n">
        <f aca="false">R算出!EG14</f>
        <v>2</v>
      </c>
      <c r="FV25" s="75" t="n">
        <f aca="false">R算出!EH14</f>
        <v>1</v>
      </c>
      <c r="FW25" s="75" t="n">
        <f aca="false">R算出!EI14</f>
        <v>3</v>
      </c>
      <c r="FX25" s="40" t="n">
        <f aca="false">R算出!EJ14</f>
        <v>2</v>
      </c>
      <c r="FY25" s="75" t="n">
        <f aca="false">R算出!EK14</f>
        <v>3</v>
      </c>
      <c r="FZ25" s="75" t="n">
        <f aca="false">R算出!EL14</f>
        <v>1</v>
      </c>
      <c r="GA25" s="75" t="n">
        <f aca="false">R算出!EM14</f>
        <v>2</v>
      </c>
      <c r="GB25" s="75" t="n">
        <f aca="false">R算出!EN14</f>
        <v>2</v>
      </c>
      <c r="GC25" s="75" t="n">
        <f aca="false">R算出!EO14</f>
        <v>3</v>
      </c>
      <c r="GD25" s="41" t="n">
        <f aca="false">R算出!EP14</f>
        <v>2</v>
      </c>
      <c r="GG25" s="71" t="n">
        <f aca="false">ABS(EW25-DM25)</f>
        <v>0.420948738557851</v>
      </c>
      <c r="GH25" s="45" t="n">
        <f aca="false">ABS(EX25-DN25)</f>
        <v>1.42094873855785</v>
      </c>
      <c r="GI25" s="45" t="n">
        <f aca="false">ABS(EY25-DO25)</f>
        <v>0.787527806958132</v>
      </c>
      <c r="GJ25" s="45" t="n">
        <f aca="false">ABS(EZ25-DP25)</f>
        <v>0.57905126144215</v>
      </c>
      <c r="GK25" s="45" t="n">
        <f aca="false">ABS(FA25-DQ25)</f>
        <v>0.42094873855785</v>
      </c>
      <c r="GL25" s="45" t="n">
        <f aca="false">ABS(FB25-DR25)</f>
        <v>0.212472193041868</v>
      </c>
      <c r="GM25" s="45" t="n">
        <f aca="false">ABS(FC25-DS25)</f>
        <v>1.78752780695813</v>
      </c>
      <c r="GN25" s="45" t="n">
        <f aca="false">ABS(FD25-DT25)</f>
        <v>1.42094873855785</v>
      </c>
      <c r="GO25" s="45" t="n">
        <f aca="false">ABS(FE25-DU25)</f>
        <v>0.57905126144215</v>
      </c>
      <c r="GP25" s="71" t="n">
        <f aca="false">ABS(FF25-DV25)</f>
        <v>1.79078280378417</v>
      </c>
      <c r="GQ25" s="45" t="n">
        <f aca="false">ABS(FG25-DW25)</f>
        <v>1.18563984593538</v>
      </c>
      <c r="GR25" s="45" t="n">
        <f aca="false">ABS(FH25-DX25)</f>
        <v>0.787527806958132</v>
      </c>
      <c r="GS25" s="45" t="n">
        <f aca="false">ABS(FI25-DY25)</f>
        <v>0.173382609141621</v>
      </c>
      <c r="GT25" s="45" t="n">
        <f aca="false">ABS(FJ25-DZ25)</f>
        <v>0.42094873855785</v>
      </c>
      <c r="GU25" s="45" t="n">
        <f aca="false">ABS(FK25-EA25)</f>
        <v>0.787527806958132</v>
      </c>
      <c r="GV25" s="45" t="n">
        <f aca="false">ABS(FL25-EB25)</f>
        <v>0.42094873855785</v>
      </c>
      <c r="GW25" s="45" t="n">
        <f aca="false">ABS(FM25-EC25)</f>
        <v>0.787527806958132</v>
      </c>
      <c r="GX25" s="62" t="n">
        <f aca="false">ABS(FN25-ED25)</f>
        <v>0.188806433230702</v>
      </c>
      <c r="GY25" s="45" t="n">
        <f aca="false">ABS(FO25-EE25)</f>
        <v>0.787527806958132</v>
      </c>
      <c r="GZ25" s="45" t="n">
        <f aca="false">ABS(FP25-EF25)</f>
        <v>0.42094873855785</v>
      </c>
      <c r="HA25" s="45" t="n">
        <f aca="false">ABS(FQ25-EG25)</f>
        <v>0.787527806958132</v>
      </c>
      <c r="HB25" s="45" t="n">
        <f aca="false">ABS(FR25-EH25)</f>
        <v>0.42094873855785</v>
      </c>
      <c r="HC25" s="45" t="n">
        <f aca="false">ABS(FS25-EI25)</f>
        <v>0.811330264067595</v>
      </c>
      <c r="HD25" s="45" t="n">
        <f aca="false">ABS(FT25-EJ25)</f>
        <v>0.57905126144215</v>
      </c>
      <c r="HE25" s="45" t="n">
        <f aca="false">ABS(FU25-EK25)</f>
        <v>0.42094873855785</v>
      </c>
      <c r="HF25" s="45" t="n">
        <f aca="false">ABS(FV25-EL25)</f>
        <v>1.42094873855785</v>
      </c>
      <c r="HG25" s="45" t="n">
        <f aca="false">ABS(FW25-EM25)</f>
        <v>0.57905126144215</v>
      </c>
      <c r="HH25" s="71" t="n">
        <f aca="false">ABS(FX25-EN25)</f>
        <v>0.42094873855785</v>
      </c>
      <c r="HI25" s="45" t="n">
        <f aca="false">ABS(FY25-EO25)</f>
        <v>1.21247219304187</v>
      </c>
      <c r="HJ25" s="45" t="n">
        <f aca="false">ABS(FZ25-EP25)</f>
        <v>0.787527806958132</v>
      </c>
      <c r="HK25" s="45" t="n">
        <f aca="false">ABS(GA25-EQ25)</f>
        <v>0.806366791719055</v>
      </c>
      <c r="HL25" s="45" t="n">
        <f aca="false">ABS(GB25-ER25)</f>
        <v>0.797195223897727</v>
      </c>
      <c r="HM25" s="45" t="n">
        <f aca="false">ABS(GC25-ES25)</f>
        <v>1.19773806678834</v>
      </c>
      <c r="HN25" s="62" t="n">
        <f aca="false">ABS(GD25-ET25)</f>
        <v>0.200368437010761</v>
      </c>
    </row>
    <row r="26" customFormat="false" ht="13.5" hidden="false" customHeight="false" outlineLevel="0" collapsed="false">
      <c r="B26" s="58" t="n">
        <v>12</v>
      </c>
      <c r="C26" s="58" t="n">
        <f aca="false">70-B26</f>
        <v>58</v>
      </c>
      <c r="D26" s="59" t="n">
        <f aca="false">C26/(C26+53)</f>
        <v>0.522522522522523</v>
      </c>
      <c r="E26" s="59" t="n">
        <f aca="false">53/(C26+53)</f>
        <v>0.477477477477478</v>
      </c>
      <c r="G26" s="1" t="n">
        <f aca="false">R算出!BX15</f>
        <v>12</v>
      </c>
      <c r="H26" s="13" t="n">
        <f aca="false">R算出!BY15</f>
        <v>4</v>
      </c>
      <c r="I26" s="13" t="n">
        <f aca="false">R算出!BZ15</f>
        <v>4</v>
      </c>
      <c r="J26" s="13" t="n">
        <f aca="false">R算出!CA15</f>
        <v>3</v>
      </c>
      <c r="K26" s="13" t="n">
        <f aca="false">R算出!CB15</f>
        <v>4</v>
      </c>
      <c r="L26" s="13" t="n">
        <f aca="false">R算出!CC15</f>
        <v>4</v>
      </c>
      <c r="M26" s="13" t="n">
        <f aca="false">R算出!CD15</f>
        <v>3</v>
      </c>
      <c r="N26" s="13" t="n">
        <f aca="false">R算出!CE15</f>
        <v>3</v>
      </c>
      <c r="O26" s="13" t="n">
        <f aca="false">R算出!CF15</f>
        <v>4</v>
      </c>
      <c r="P26" s="13" t="n">
        <f aca="false">R算出!CG15</f>
        <v>4</v>
      </c>
      <c r="Q26" s="13" t="n">
        <f aca="false">R算出!CH15</f>
        <v>3</v>
      </c>
      <c r="R26" s="13" t="n">
        <f aca="false">R算出!CI15</f>
        <v>3</v>
      </c>
      <c r="S26" s="13" t="n">
        <f aca="false">R算出!CJ15</f>
        <v>3</v>
      </c>
      <c r="T26" s="13" t="n">
        <f aca="false">R算出!CK15</f>
        <v>2</v>
      </c>
      <c r="U26" s="13" t="n">
        <f aca="false">R算出!CL15</f>
        <v>4</v>
      </c>
      <c r="V26" s="13" t="n">
        <f aca="false">R算出!CM15</f>
        <v>3</v>
      </c>
      <c r="W26" s="13" t="n">
        <f aca="false">R算出!CN15</f>
        <v>4</v>
      </c>
      <c r="X26" s="13" t="n">
        <f aca="false">R算出!CO15</f>
        <v>2</v>
      </c>
      <c r="Y26" s="13" t="n">
        <f aca="false">R算出!CP15</f>
        <v>2</v>
      </c>
      <c r="Z26" s="13" t="n">
        <f aca="false">R算出!CQ15</f>
        <v>3</v>
      </c>
      <c r="AA26" s="13" t="n">
        <f aca="false">R算出!CR15</f>
        <v>4</v>
      </c>
      <c r="AB26" s="13" t="n">
        <f aca="false">R算出!CS15</f>
        <v>3</v>
      </c>
      <c r="AC26" s="13" t="n">
        <f aca="false">R算出!CT15</f>
        <v>4</v>
      </c>
      <c r="AD26" s="13" t="n">
        <f aca="false">R算出!CU15</f>
        <v>2</v>
      </c>
      <c r="AE26" s="13" t="n">
        <f aca="false">R算出!CV15</f>
        <v>4</v>
      </c>
      <c r="AF26" s="13" t="n">
        <f aca="false">R算出!CW15</f>
        <v>4</v>
      </c>
      <c r="AG26" s="13" t="n">
        <f aca="false">R算出!CX15</f>
        <v>4</v>
      </c>
      <c r="AH26" s="13" t="n">
        <f aca="false">R算出!CY15</f>
        <v>4</v>
      </c>
      <c r="AI26" s="13" t="n">
        <f aca="false">R算出!CZ15</f>
        <v>4</v>
      </c>
      <c r="AJ26" s="13" t="n">
        <f aca="false">R算出!DA15</f>
        <v>3</v>
      </c>
      <c r="AK26" s="13" t="n">
        <f aca="false">R算出!DB15</f>
        <v>3</v>
      </c>
      <c r="AL26" s="13" t="n">
        <f aca="false">R算出!DC15</f>
        <v>2</v>
      </c>
      <c r="AM26" s="13" t="n">
        <f aca="false">R算出!DD15</f>
        <v>2</v>
      </c>
      <c r="AN26" s="13" t="n">
        <f aca="false">R算出!DE15</f>
        <v>3</v>
      </c>
      <c r="AO26" s="13" t="n">
        <f aca="false">R算出!DF15</f>
        <v>3</v>
      </c>
      <c r="AQ26" s="58" t="n">
        <f aca="false">C26</f>
        <v>58</v>
      </c>
      <c r="AR26" s="58" t="n">
        <v>12</v>
      </c>
      <c r="AS26" s="71" t="n">
        <f aca="false">(1-H26/($AQ26+$BM$5))*AS25/((1-H26/($AQ26+$BM$5))*AS25+(1-H26/(53+$BM$5))*CC25)</f>
        <v>0.606686047871754</v>
      </c>
      <c r="AT26" s="45" t="n">
        <f aca="false">(1-I26/($AQ26+$BM$5))*AT25/((1-I26/($AQ26+$BM$5))*AT25+(1-I26/(53+$BM$5))*CD25)</f>
        <v>0.606686047871754</v>
      </c>
      <c r="AU26" s="45" t="n">
        <f aca="false">(1-J26/($AQ26+$BM$5))*AU25/((1-J26/($AQ26+$BM$5))*AU25+(1-J26/(53+$BM$5))*CE25)</f>
        <v>0.596918646417339</v>
      </c>
      <c r="AV26" s="45" t="n">
        <f aca="false">(1-K26/($AQ26+$BM$5))*AV25/((1-K26/($AQ26+$BM$5))*AV25+(1-K26/(53+$BM$5))*CF25)</f>
        <v>0.606686047871754</v>
      </c>
      <c r="AW26" s="45" t="n">
        <f aca="false">(1-L26/($AQ26+$BM$5))*AW25/((1-L26/($AQ26+$BM$5))*AW25+(1-L26/(53+$BM$5))*CG25)</f>
        <v>0.606686047871754</v>
      </c>
      <c r="AX26" s="45" t="n">
        <f aca="false">(1-M26/($AQ26+$BM$5))*AX25/((1-M26/($AQ26+$BM$5))*AX25+(1-M26/(53+$BM$5))*CH25)</f>
        <v>0.596918646417339</v>
      </c>
      <c r="AY26" s="45" t="n">
        <f aca="false">(1-N26/($AQ26+$BM$5))*AY25/((1-N26/($AQ26+$BM$5))*AY25+(1-N26/(53+$BM$5))*CI25)</f>
        <v>0.596918646417339</v>
      </c>
      <c r="AZ26" s="45" t="n">
        <f aca="false">(1-O26/($AQ26+$BM$5))*AZ25/((1-O26/($AQ26+$BM$5))*AZ25+(1-O26/(53+$BM$5))*CJ25)</f>
        <v>0.606686047871754</v>
      </c>
      <c r="BA26" s="62" t="n">
        <f aca="false">(1-P26/($AQ26+$BM$5))*BA25/((1-P26/($AQ26+$BM$5))*BA25+(1-P26/(53+$BM$5))*CK25)</f>
        <v>0.606686047871754</v>
      </c>
      <c r="BB26" s="63" t="n">
        <f aca="false">(1-Q26/($AQ26+$BM$5))*BB25/((1-Q26/($AQ26+$BM$5))*BB25+(1-Q26/(53+$BM$5))*CL25)</f>
        <v>0.598002705565512</v>
      </c>
      <c r="BC26" s="51" t="n">
        <f aca="false">(1-R26/($AQ26+$BM$5))*BC25/((1-R26/($AQ26+$BM$5))*BC25+(1-R26/(53+$BM$5))*CM25)</f>
        <v>0.605854701183256</v>
      </c>
      <c r="BD26" s="51" t="n">
        <f aca="false">(1-S26/($AQ26+$BM$5))*BD25/((1-S26/($AQ26+$BM$5))*BD25+(1-S26/(53+$BM$5))*CN25)</f>
        <v>0.596918646417339</v>
      </c>
      <c r="BE26" s="51" t="n">
        <f aca="false">(1-T26/($AQ26+$BM$5))*BE25/((1-T26/($AQ26+$BM$5))*BE25+(1-T26/(53+$BM$5))*CO25)</f>
        <v>0.587401181811009</v>
      </c>
      <c r="BF26" s="51" t="n">
        <f aca="false">(1-U26/($AQ26+$BM$5))*BF25/((1-U26/($AQ26+$BM$5))*BF25+(1-U26/(53+$BM$5))*CP25)</f>
        <v>0.606686047871754</v>
      </c>
      <c r="BG26" s="51" t="n">
        <f aca="false">(1-V26/($AQ26+$BM$5))*BG25/((1-V26/($AQ26+$BM$5))*BG25+(1-V26/(53+$BM$5))*CQ25)</f>
        <v>0.596918646417339</v>
      </c>
      <c r="BH26" s="51" t="n">
        <f aca="false">(1-W26/($AQ26+$BM$5))*BH25/((1-W26/($AQ26+$BM$5))*BH25+(1-W26/(53+$BM$5))*CR25)</f>
        <v>0.606686047871754</v>
      </c>
      <c r="BI26" s="51" t="n">
        <f aca="false">(1-X26/($AQ26+$BM$5))*BI25/((1-X26/($AQ26+$BM$5))*BI25+(1-X26/(53+$BM$5))*CS25)</f>
        <v>0.596547570488036</v>
      </c>
      <c r="BJ26" s="65" t="n">
        <f aca="false">(1-Y26/($AQ26+$BM$5))*BJ25/((1-Y26/($AQ26+$BM$5))*BJ25+(1-Y26/(53+$BM$5))*CT25)</f>
        <v>0.595108989398577</v>
      </c>
      <c r="BK26" s="63" t="n">
        <f aca="false">(1-Z26/($AQ26+$BM$5))*BK25/((1-Z26/($AQ26+$BM$5))*BK25+(1-Z26/(53+$BM$5))*CU25)</f>
        <v>0.596918646417339</v>
      </c>
      <c r="BL26" s="51" t="n">
        <f aca="false">(1-AA26/($AQ26+$BM$5))*BL25/((1-AA26/($AQ26+$BM$5))*BL25+(1-AA26/(53+$BM$5))*CV25)</f>
        <v>0.606686047871754</v>
      </c>
      <c r="BM26" s="51" t="n">
        <f aca="false">(1-AB26/($AQ26+$BM$5))*BM25/((1-AB26/($AQ26+$BM$5))*BM25+(1-AB26/(53+$BM$5))*CW25)</f>
        <v>0.596918646417339</v>
      </c>
      <c r="BN26" s="51" t="n">
        <f aca="false">(1-AC26/($AQ26+$BM$5))*BN25/((1-AC26/($AQ26+$BM$5))*BN25+(1-AC26/(53+$BM$5))*CX25)</f>
        <v>0.606686047871754</v>
      </c>
      <c r="BO26" s="51" t="n">
        <f aca="false">(1-AD26/($AQ26+$BM$5))*BO25/((1-AD26/($AQ26+$BM$5))*BO25+(1-AD26/(53+$BM$5))*CY25)</f>
        <v>0.595040678654717</v>
      </c>
      <c r="BP26" s="51" t="n">
        <f aca="false">(1-AE26/($AQ26+$BM$5))*BP25/((1-AE26/($AQ26+$BM$5))*BP25+(1-AE26/(53+$BM$5))*CZ25)</f>
        <v>0.606686047871754</v>
      </c>
      <c r="BQ26" s="51" t="n">
        <f aca="false">(1-AF26/($AQ26+$BM$5))*BQ25/((1-AF26/($AQ26+$BM$5))*BQ25+(1-AF26/(53+$BM$5))*DA25)</f>
        <v>0.606686047871754</v>
      </c>
      <c r="BR26" s="51" t="n">
        <f aca="false">(1-AG26/($AQ26+$BM$5))*BR25/((1-AG26/($AQ26+$BM$5))*BR25+(1-AG26/(53+$BM$5))*DB25)</f>
        <v>0.606686047871754</v>
      </c>
      <c r="BS26" s="65" t="n">
        <f aca="false">(1-AH26/($AQ26+$BM$5))*BS25/((1-AH26/($AQ26+$BM$5))*BS25+(1-AH26/(53+$BM$5))*DC25)</f>
        <v>0.606686047871754</v>
      </c>
      <c r="BT26" s="45" t="n">
        <f aca="false">(1-AI26/($AQ26+$BM$5))*BT25/((1-AI26/($AQ26+$BM$5))*BT25+(1-AI26/(53+$BM$5))*DD25)</f>
        <v>0.606686047871754</v>
      </c>
      <c r="BU26" s="45" t="n">
        <f aca="false">(1-AJ26/($AQ26+$BM$5))*BU25/((1-AJ26/($AQ26+$BM$5))*BU25+(1-AJ26/(53+$BM$5))*DE25)</f>
        <v>0.596918646417339</v>
      </c>
      <c r="BV26" s="45" t="n">
        <f aca="false">(1-AK26/($AQ26+$BM$5))*BV25/((1-AK26/($AQ26+$BM$5))*BV25+(1-AK26/(53+$BM$5))*DF25)</f>
        <v>0.596918646417339</v>
      </c>
      <c r="BW26" s="45" t="n">
        <f aca="false">(1-AL26/($AQ26+$BM$5))*BW25/((1-AL26/($AQ26+$BM$5))*BW25+(1-AL26/(53+$BM$5))*DG25)</f>
        <v>0.597521020966</v>
      </c>
      <c r="BX26" s="45" t="n">
        <f aca="false">(1-AM26/($AQ26+$BM$5))*BX25/((1-AM26/($AQ26+$BM$5))*BX25+(1-AM26/(53+$BM$5))*DH25)</f>
        <v>0.60210413445505</v>
      </c>
      <c r="BY26" s="45" t="n">
        <f aca="false">(1-AN26/($AQ26+$BM$5))*BY25/((1-AN26/($AQ26+$BM$5))*BY25+(1-AN26/(53+$BM$5))*DI25)</f>
        <v>0.601825683849496</v>
      </c>
      <c r="BZ26" s="62" t="n">
        <f aca="false">(1-AO26/($AQ26+$BM$5))*BZ25/((1-AO26/($AQ26+$BM$5))*BZ25+(1-AO26/(53+$BM$5))*DJ25)</f>
        <v>0.600949683995074</v>
      </c>
      <c r="CB26" s="1" t="n">
        <f aca="false">AQ26</f>
        <v>58</v>
      </c>
      <c r="CC26" s="63" t="n">
        <f aca="false">(1-H26/(53+$BM$5))*CC25/((1-H26/($CB26+$BM$5))*AS25+(1-H26/(53+$BM$5))*CC25)</f>
        <v>0.393313952128246</v>
      </c>
      <c r="CD26" s="51" t="n">
        <f aca="false">(1-I26/(53+$BM$5))*CD25/((1-I26/($CB26+$BM$5))*AT25+(1-I26/(53+$BM$5))*CD25)</f>
        <v>0.393313952128246</v>
      </c>
      <c r="CE26" s="51" t="n">
        <f aca="false">(1-J26/(53+$BM$5))*CE25/((1-J26/($CB26+$BM$5))*AU25+(1-J26/(53+$BM$5))*CE25)</f>
        <v>0.403081353582661</v>
      </c>
      <c r="CF26" s="51" t="n">
        <f aca="false">(1-K26/(53+$BM$5))*CF25/((1-K26/($CB26+$BM$5))*AV25+(1-K26/(53+$BM$5))*CF25)</f>
        <v>0.393313952128246</v>
      </c>
      <c r="CG26" s="51" t="n">
        <f aca="false">(1-L26/(53+$BM$5))*CG25/((1-L26/($CB26+$BM$5))*AW25+(1-L26/(53+$BM$5))*CG25)</f>
        <v>0.393313952128246</v>
      </c>
      <c r="CH26" s="51" t="n">
        <f aca="false">(1-M26/(53+$BM$5))*CH25/((1-M26/($CB26+$BM$5))*AX25+(1-M26/(53+$BM$5))*CH25)</f>
        <v>0.403081353582661</v>
      </c>
      <c r="CI26" s="51" t="n">
        <f aca="false">(1-N26/(53+$BM$5))*CI25/((1-N26/($CB26+$BM$5))*AY25+(1-N26/(53+$BM$5))*CI25)</f>
        <v>0.403081353582661</v>
      </c>
      <c r="CJ26" s="51" t="n">
        <f aca="false">(1-O26/(53+$BM$5))*CJ25/((1-O26/($CB26+$BM$5))*AZ25+(1-O26/(53+$BM$5))*CJ25)</f>
        <v>0.393313952128246</v>
      </c>
      <c r="CK26" s="65" t="n">
        <f aca="false">(1-P26/(53+$BM$5))*CK25/((1-P26/($CB26+$BM$5))*BA25+(1-P26/(53+$BM$5))*CK25)</f>
        <v>0.393313952128246</v>
      </c>
      <c r="CL26" s="63" t="n">
        <f aca="false">(1-Q26/(53+$BM$5))*CL25/((1-Q26/($CB26+$BM$5))*BB25+(1-Q26/(53+$BM$5))*CL25)</f>
        <v>0.401997294434488</v>
      </c>
      <c r="CM26" s="51" t="n">
        <f aca="false">(1-R26/(53+$BM$5))*CM25/((1-R26/($CB26+$BM$5))*BC25+(1-R26/(53+$BM$5))*CM25)</f>
        <v>0.394145298816744</v>
      </c>
      <c r="CN26" s="51" t="n">
        <f aca="false">(1-S26/(53+$BM$5))*CN25/((1-S26/($CB26+$BM$5))*BD25+(1-S26/(53+$BM$5))*CN25)</f>
        <v>0.403081353582661</v>
      </c>
      <c r="CO26" s="51" t="n">
        <f aca="false">(1-T26/(53+$BM$5))*CO25/((1-T26/($CB26+$BM$5))*BE25+(1-T26/(53+$BM$5))*CO25)</f>
        <v>0.412598818188991</v>
      </c>
      <c r="CP26" s="51" t="n">
        <f aca="false">(1-U26/(53+$BM$5))*CP25/((1-U26/($CB26+$BM$5))*BF25+(1-U26/(53+$BM$5))*CP25)</f>
        <v>0.393313952128246</v>
      </c>
      <c r="CQ26" s="51" t="n">
        <f aca="false">(1-V26/(53+$BM$5))*CQ25/((1-V26/($CB26+$BM$5))*BG25+(1-V26/(53+$BM$5))*CQ25)</f>
        <v>0.403081353582661</v>
      </c>
      <c r="CR26" s="51" t="n">
        <f aca="false">(1-W26/(53+$BM$5))*CR25/((1-W26/($CB26+$BM$5))*BH25+(1-W26/(53+$BM$5))*CR25)</f>
        <v>0.393313952128246</v>
      </c>
      <c r="CS26" s="51" t="n">
        <f aca="false">(1-X26/(53+$BM$5))*CS25/((1-X26/($CB26+$BM$5))*BI25+(1-X26/(53+$BM$5))*CS25)</f>
        <v>0.403452429511964</v>
      </c>
      <c r="CT26" s="65" t="n">
        <f aca="false">(1-Y26/(53+$BM$5))*CT25/((1-Y26/($CB26+$BM$5))*BJ25+(1-Y26/(53+$BM$5))*CT25)</f>
        <v>0.404891010601423</v>
      </c>
      <c r="CU26" s="63" t="n">
        <f aca="false">(1-Z26/(53+$BM$5))*CU25/((1-Z26/($CB26+$BM$5))*BK25+(1-Z26/(53+$BM$5))*CU25)</f>
        <v>0.403081353582661</v>
      </c>
      <c r="CV26" s="51" t="n">
        <f aca="false">(1-AA26/(53+$BM$5))*CV25/((1-AA26/($CB26+$BM$5))*BL25+(1-AA26/(53+$BM$5))*CV25)</f>
        <v>0.393313952128246</v>
      </c>
      <c r="CW26" s="51" t="n">
        <f aca="false">(1-AB26/(53+$BM$5))*CW25/((1-AB26/($CB26+$BM$5))*BM25+(1-AB26/(53+$BM$5))*CW25)</f>
        <v>0.403081353582661</v>
      </c>
      <c r="CX26" s="51" t="n">
        <f aca="false">(1-AC26/(53+$BM$5))*CX25/((1-AC26/($CB26+$BM$5))*BN25+(1-AC26/(53+$BM$5))*CX25)</f>
        <v>0.393313952128246</v>
      </c>
      <c r="CY26" s="51" t="n">
        <f aca="false">(1-AD26/(53+$BM$5))*CY25/((1-AD26/($CB26+$BM$5))*BO25+(1-AD26/(53+$BM$5))*CY25)</f>
        <v>0.404959321345283</v>
      </c>
      <c r="CZ26" s="51" t="n">
        <f aca="false">(1-AE26/(53+$BM$5))*CZ25/((1-AE26/($CB26+$BM$5))*BP25+(1-AE26/(53+$BM$5))*CZ25)</f>
        <v>0.393313952128246</v>
      </c>
      <c r="DA26" s="51" t="n">
        <f aca="false">(1-AF26/(53+$BM$5))*DA25/((1-AF26/($CB26+$BM$5))*BQ25+(1-AF26/(53+$BM$5))*DA25)</f>
        <v>0.393313952128246</v>
      </c>
      <c r="DB26" s="51" t="n">
        <f aca="false">(1-AG26/(53+$BM$5))*DB25/((1-AG26/($CB26+$BM$5))*BR25+(1-AG26/(53+$BM$5))*DB25)</f>
        <v>0.393313952128246</v>
      </c>
      <c r="DC26" s="64" t="n">
        <f aca="false">(1-AH26/(53+$BM$5))*DC25/((1-AH26/($CB26+$BM$5))*BS25+(1-AH26/(53+$BM$5))*DC25)</f>
        <v>0.393313952128246</v>
      </c>
      <c r="DD26" s="63" t="n">
        <f aca="false">(1-AI26/(53+$BM$5))*DD25/((1-AI26/($CB26+$BM$5))*BT25+(1-AI26/(53+$BM$5))*DD25)</f>
        <v>0.393313952128246</v>
      </c>
      <c r="DE26" s="51" t="n">
        <f aca="false">(1-AJ26/(53+$BM$5))*DE25/((1-AJ26/($CB26+$BM$5))*BU25+(1-AJ26/(53+$BM$5))*DE25)</f>
        <v>0.403081353582661</v>
      </c>
      <c r="DF26" s="51" t="n">
        <f aca="false">(1-AK26/(53+$BM$5))*DF25/((1-AK26/($CB26+$BM$5))*BV25+(1-AK26/(53+$BM$5))*DF25)</f>
        <v>0.403081353582661</v>
      </c>
      <c r="DG26" s="51" t="n">
        <f aca="false">(1-AL26/(53+$BM$5))*DG25/((1-AL26/($CB26+$BM$5))*BW25+(1-AL26/(53+$BM$5))*DG25)</f>
        <v>0.402478979034</v>
      </c>
      <c r="DH26" s="51" t="n">
        <f aca="false">(1-AM26/(53+$BM$5))*DH25/((1-AM26/($CB26+$BM$5))*BX25+(1-AM26/(53+$BM$5))*DH25)</f>
        <v>0.39789586554495</v>
      </c>
      <c r="DI26" s="51" t="n">
        <f aca="false">(1-AN26/(53+$BM$5))*DI25/((1-AN26/($CB26+$BM$5))*BY25+(1-AN26/(53+$BM$5))*DI25)</f>
        <v>0.398174316150504</v>
      </c>
      <c r="DJ26" s="65" t="n">
        <f aca="false">(1-AO26/(53+$BM$5))*DJ25/((1-AO26/($CB26+$BM$5))*BZ25+(1-AO26/(53+$BM$5))*DJ25)</f>
        <v>0.399050316004926</v>
      </c>
      <c r="DL26" s="1" t="n">
        <f aca="false">CB26</f>
        <v>58</v>
      </c>
      <c r="DM26" s="72" t="n">
        <f aca="false">H26*AS26</f>
        <v>2.42674419148702</v>
      </c>
      <c r="DN26" s="73" t="n">
        <f aca="false">I26*AT26</f>
        <v>2.42674419148702</v>
      </c>
      <c r="DO26" s="73" t="n">
        <f aca="false">J26*AU26</f>
        <v>1.79075593925202</v>
      </c>
      <c r="DP26" s="73" t="n">
        <f aca="false">K26*AV26</f>
        <v>2.42674419148702</v>
      </c>
      <c r="DQ26" s="73" t="n">
        <f aca="false">L26*AW26</f>
        <v>2.42674419148702</v>
      </c>
      <c r="DR26" s="73" t="n">
        <f aca="false">M26*AX26</f>
        <v>1.79075593925202</v>
      </c>
      <c r="DS26" s="73" t="n">
        <f aca="false">N26*AY26</f>
        <v>1.79075593925202</v>
      </c>
      <c r="DT26" s="73" t="n">
        <f aca="false">O26*AZ26</f>
        <v>2.42674419148702</v>
      </c>
      <c r="DU26" s="73" t="n">
        <f aca="false">P26*BA26</f>
        <v>2.42674419148702</v>
      </c>
      <c r="DV26" s="72" t="n">
        <f aca="false">Q26*BB26</f>
        <v>1.79400811669654</v>
      </c>
      <c r="DW26" s="73" t="n">
        <f aca="false">R26*BC26</f>
        <v>1.81756410354977</v>
      </c>
      <c r="DX26" s="73" t="n">
        <f aca="false">S26*BD26</f>
        <v>1.79075593925202</v>
      </c>
      <c r="DY26" s="73" t="n">
        <f aca="false">T26*BE26</f>
        <v>1.17480236362202</v>
      </c>
      <c r="DZ26" s="73" t="n">
        <f aca="false">U26*BF26</f>
        <v>2.42674419148702</v>
      </c>
      <c r="EA26" s="73" t="n">
        <f aca="false">V26*BG26</f>
        <v>1.79075593925202</v>
      </c>
      <c r="EB26" s="73" t="n">
        <f aca="false">W26*BH26</f>
        <v>2.42674419148702</v>
      </c>
      <c r="EC26" s="73" t="n">
        <f aca="false">X26*BI26</f>
        <v>1.19309514097607</v>
      </c>
      <c r="ED26" s="74" t="n">
        <f aca="false">Y26*BJ26</f>
        <v>1.19021797879715</v>
      </c>
      <c r="EE26" s="73" t="n">
        <f aca="false">Z26*BK26</f>
        <v>1.79075593925202</v>
      </c>
      <c r="EF26" s="73" t="n">
        <f aca="false">AA26*BL26</f>
        <v>2.42674419148702</v>
      </c>
      <c r="EG26" s="73" t="n">
        <f aca="false">AB26*BM26</f>
        <v>1.79075593925202</v>
      </c>
      <c r="EH26" s="73" t="n">
        <f aca="false">AC26*BN26</f>
        <v>2.42674419148702</v>
      </c>
      <c r="EI26" s="73" t="n">
        <f aca="false">AD26*BO26</f>
        <v>1.19008135730943</v>
      </c>
      <c r="EJ26" s="73" t="n">
        <f aca="false">AE26*BP26</f>
        <v>2.42674419148702</v>
      </c>
      <c r="EK26" s="73" t="n">
        <f aca="false">AF26*BQ26</f>
        <v>2.42674419148702</v>
      </c>
      <c r="EL26" s="73" t="n">
        <f aca="false">AG26*BR26</f>
        <v>2.42674419148702</v>
      </c>
      <c r="EM26" s="73" t="n">
        <f aca="false">AH26*BS26</f>
        <v>2.42674419148702</v>
      </c>
      <c r="EN26" s="72" t="n">
        <f aca="false">AI26*BT26</f>
        <v>2.42674419148702</v>
      </c>
      <c r="EO26" s="73" t="n">
        <f aca="false">AJ26*BU26</f>
        <v>1.79075593925202</v>
      </c>
      <c r="EP26" s="73" t="n">
        <f aca="false">AK26*BV26</f>
        <v>1.79075593925202</v>
      </c>
      <c r="EQ26" s="73" t="n">
        <f aca="false">AL26*BW26</f>
        <v>1.195042041932</v>
      </c>
      <c r="ER26" s="73" t="n">
        <f aca="false">AM26*BX26</f>
        <v>1.2042082689101</v>
      </c>
      <c r="ES26" s="73" t="n">
        <f aca="false">AN26*BY26</f>
        <v>1.80547705154849</v>
      </c>
      <c r="ET26" s="74" t="n">
        <f aca="false">AO26*BZ26</f>
        <v>1.80284905198522</v>
      </c>
      <c r="EU26" s="45"/>
      <c r="EW26" s="40" t="n">
        <f aca="false">R算出!DI15</f>
        <v>2</v>
      </c>
      <c r="EX26" s="75" t="n">
        <f aca="false">R算出!DJ15</f>
        <v>1</v>
      </c>
      <c r="EY26" s="75" t="n">
        <f aca="false">R算出!DK15</f>
        <v>1</v>
      </c>
      <c r="EZ26" s="75" t="n">
        <f aca="false">R算出!DL15</f>
        <v>3</v>
      </c>
      <c r="FA26" s="75" t="n">
        <f aca="false">R算出!DM15</f>
        <v>2</v>
      </c>
      <c r="FB26" s="75" t="n">
        <f aca="false">R算出!DN15</f>
        <v>2</v>
      </c>
      <c r="FC26" s="75" t="n">
        <f aca="false">R算出!DO15</f>
        <v>0</v>
      </c>
      <c r="FD26" s="75" t="n">
        <f aca="false">R算出!DP15</f>
        <v>1</v>
      </c>
      <c r="FE26" s="75" t="n">
        <f aca="false">R算出!DQ15</f>
        <v>3</v>
      </c>
      <c r="FF26" s="40" t="n">
        <f aca="false">R算出!DR15</f>
        <v>0</v>
      </c>
      <c r="FG26" s="75" t="n">
        <f aca="false">R算出!DS15</f>
        <v>3</v>
      </c>
      <c r="FH26" s="75" t="n">
        <f aca="false">R算出!DT15</f>
        <v>1</v>
      </c>
      <c r="FI26" s="75" t="n">
        <f aca="false">R算出!DU15</f>
        <v>1</v>
      </c>
      <c r="FJ26" s="75" t="n">
        <f aca="false">R算出!DV15</f>
        <v>2</v>
      </c>
      <c r="FK26" s="75" t="n">
        <f aca="false">R算出!DW15</f>
        <v>1</v>
      </c>
      <c r="FL26" s="75" t="n">
        <f aca="false">R算出!DX15</f>
        <v>2</v>
      </c>
      <c r="FM26" s="75" t="n">
        <f aca="false">R算出!DY15</f>
        <v>1</v>
      </c>
      <c r="FN26" s="41" t="n">
        <f aca="false">R算出!DZ15</f>
        <v>0</v>
      </c>
      <c r="FO26" s="75" t="n">
        <f aca="false">R算出!EA15</f>
        <v>1</v>
      </c>
      <c r="FP26" s="75" t="n">
        <f aca="false">R算出!EB15</f>
        <v>2</v>
      </c>
      <c r="FQ26" s="75" t="n">
        <f aca="false">R算出!EC15</f>
        <v>1</v>
      </c>
      <c r="FR26" s="75" t="n">
        <f aca="false">R算出!ED15</f>
        <v>2</v>
      </c>
      <c r="FS26" s="75" t="n">
        <f aca="false">R算出!EE15</f>
        <v>2</v>
      </c>
      <c r="FT26" s="75" t="n">
        <f aca="false">R算出!EF15</f>
        <v>3</v>
      </c>
      <c r="FU26" s="75" t="n">
        <f aca="false">R算出!EG15</f>
        <v>2</v>
      </c>
      <c r="FV26" s="75" t="n">
        <f aca="false">R算出!EH15</f>
        <v>1</v>
      </c>
      <c r="FW26" s="75" t="n">
        <f aca="false">R算出!EI15</f>
        <v>3</v>
      </c>
      <c r="FX26" s="40" t="n">
        <f aca="false">R算出!EJ15</f>
        <v>2</v>
      </c>
      <c r="FY26" s="75" t="n">
        <f aca="false">R算出!EK15</f>
        <v>3</v>
      </c>
      <c r="FZ26" s="75" t="n">
        <f aca="false">R算出!EL15</f>
        <v>1</v>
      </c>
      <c r="GA26" s="75" t="n">
        <f aca="false">R算出!EM15</f>
        <v>2</v>
      </c>
      <c r="GB26" s="75" t="n">
        <f aca="false">R算出!EN15</f>
        <v>2</v>
      </c>
      <c r="GC26" s="75" t="n">
        <f aca="false">R算出!EO15</f>
        <v>3</v>
      </c>
      <c r="GD26" s="41" t="n">
        <f aca="false">R算出!EP15</f>
        <v>2</v>
      </c>
      <c r="GG26" s="71" t="n">
        <f aca="false">ABS(EW26-DM26)</f>
        <v>0.426744191487017</v>
      </c>
      <c r="GH26" s="45" t="n">
        <f aca="false">ABS(EX26-DN26)</f>
        <v>1.42674419148702</v>
      </c>
      <c r="GI26" s="45" t="n">
        <f aca="false">ABS(EY26-DO26)</f>
        <v>0.790755939252018</v>
      </c>
      <c r="GJ26" s="45" t="n">
        <f aca="false">ABS(EZ26-DP26)</f>
        <v>0.573255808512984</v>
      </c>
      <c r="GK26" s="45" t="n">
        <f aca="false">ABS(FA26-DQ26)</f>
        <v>0.426744191487016</v>
      </c>
      <c r="GL26" s="45" t="n">
        <f aca="false">ABS(FB26-DR26)</f>
        <v>0.209244060747982</v>
      </c>
      <c r="GM26" s="45" t="n">
        <f aca="false">ABS(FC26-DS26)</f>
        <v>1.79075593925202</v>
      </c>
      <c r="GN26" s="45" t="n">
        <f aca="false">ABS(FD26-DT26)</f>
        <v>1.42674419148702</v>
      </c>
      <c r="GO26" s="45" t="n">
        <f aca="false">ABS(FE26-DU26)</f>
        <v>0.573255808512984</v>
      </c>
      <c r="GP26" s="71" t="n">
        <f aca="false">ABS(FF26-DV26)</f>
        <v>1.79400811669654</v>
      </c>
      <c r="GQ26" s="45" t="n">
        <f aca="false">ABS(FG26-DW26)</f>
        <v>1.18243589645023</v>
      </c>
      <c r="GR26" s="45" t="n">
        <f aca="false">ABS(FH26-DX26)</f>
        <v>0.790755939252018</v>
      </c>
      <c r="GS26" s="45" t="n">
        <f aca="false">ABS(FI26-DY26)</f>
        <v>0.174802363622018</v>
      </c>
      <c r="GT26" s="45" t="n">
        <f aca="false">ABS(FJ26-DZ26)</f>
        <v>0.426744191487016</v>
      </c>
      <c r="GU26" s="45" t="n">
        <f aca="false">ABS(FK26-EA26)</f>
        <v>0.790755939252018</v>
      </c>
      <c r="GV26" s="45" t="n">
        <f aca="false">ABS(FL26-EB26)</f>
        <v>0.426744191487016</v>
      </c>
      <c r="GW26" s="45" t="n">
        <f aca="false">ABS(FM26-EC26)</f>
        <v>0.193095140976071</v>
      </c>
      <c r="GX26" s="62" t="n">
        <f aca="false">ABS(FN26-ED26)</f>
        <v>1.19021797879715</v>
      </c>
      <c r="GY26" s="45" t="n">
        <f aca="false">ABS(FO26-EE26)</f>
        <v>0.790755939252018</v>
      </c>
      <c r="GZ26" s="45" t="n">
        <f aca="false">ABS(FP26-EF26)</f>
        <v>0.426744191487016</v>
      </c>
      <c r="HA26" s="45" t="n">
        <f aca="false">ABS(FQ26-EG26)</f>
        <v>0.790755939252018</v>
      </c>
      <c r="HB26" s="45" t="n">
        <f aca="false">ABS(FR26-EH26)</f>
        <v>0.426744191487016</v>
      </c>
      <c r="HC26" s="45" t="n">
        <f aca="false">ABS(FS26-EI26)</f>
        <v>0.809918642690566</v>
      </c>
      <c r="HD26" s="45" t="n">
        <f aca="false">ABS(FT26-EJ26)</f>
        <v>0.573255808512984</v>
      </c>
      <c r="HE26" s="45" t="n">
        <f aca="false">ABS(FU26-EK26)</f>
        <v>0.426744191487016</v>
      </c>
      <c r="HF26" s="45" t="n">
        <f aca="false">ABS(FV26-EL26)</f>
        <v>1.42674419148702</v>
      </c>
      <c r="HG26" s="45" t="n">
        <f aca="false">ABS(FW26-EM26)</f>
        <v>0.573255808512984</v>
      </c>
      <c r="HH26" s="71" t="n">
        <f aca="false">ABS(FX26-EN26)</f>
        <v>0.426744191487016</v>
      </c>
      <c r="HI26" s="45" t="n">
        <f aca="false">ABS(FY26-EO26)</f>
        <v>1.20924406074798</v>
      </c>
      <c r="HJ26" s="45" t="n">
        <f aca="false">ABS(FZ26-EP26)</f>
        <v>0.790755939252018</v>
      </c>
      <c r="HK26" s="45" t="n">
        <f aca="false">ABS(GA26-EQ26)</f>
        <v>0.804957958067999</v>
      </c>
      <c r="HL26" s="45" t="n">
        <f aca="false">ABS(GB26-ER26)</f>
        <v>0.795791731089901</v>
      </c>
      <c r="HM26" s="45" t="n">
        <f aca="false">ABS(GC26-ES26)</f>
        <v>1.19452294845151</v>
      </c>
      <c r="HN26" s="62" t="n">
        <f aca="false">ABS(GD26-ET26)</f>
        <v>0.197150948014779</v>
      </c>
    </row>
    <row r="27" customFormat="false" ht="13.5" hidden="false" customHeight="false" outlineLevel="0" collapsed="false">
      <c r="B27" s="58" t="n">
        <v>13</v>
      </c>
      <c r="C27" s="58" t="n">
        <f aca="false">70-B27</f>
        <v>57</v>
      </c>
      <c r="D27" s="59" t="n">
        <f aca="false">C27/(C27+53)</f>
        <v>0.518181818181818</v>
      </c>
      <c r="E27" s="59" t="n">
        <f aca="false">53/(C27+53)</f>
        <v>0.481818181818182</v>
      </c>
      <c r="G27" s="1" t="n">
        <f aca="false">R算出!BX16</f>
        <v>13</v>
      </c>
      <c r="H27" s="13" t="n">
        <f aca="false">R算出!BY16</f>
        <v>4</v>
      </c>
      <c r="I27" s="13" t="n">
        <f aca="false">R算出!BZ16</f>
        <v>4</v>
      </c>
      <c r="J27" s="13" t="n">
        <f aca="false">R算出!CA16</f>
        <v>3</v>
      </c>
      <c r="K27" s="13" t="n">
        <f aca="false">R算出!CB16</f>
        <v>4</v>
      </c>
      <c r="L27" s="13" t="n">
        <f aca="false">R算出!CC16</f>
        <v>4</v>
      </c>
      <c r="M27" s="13" t="n">
        <f aca="false">R算出!CD16</f>
        <v>3</v>
      </c>
      <c r="N27" s="13" t="n">
        <f aca="false">R算出!CE16</f>
        <v>3</v>
      </c>
      <c r="O27" s="13" t="n">
        <f aca="false">R算出!CF16</f>
        <v>4</v>
      </c>
      <c r="P27" s="13" t="n">
        <f aca="false">R算出!CG16</f>
        <v>3</v>
      </c>
      <c r="Q27" s="13" t="n">
        <f aca="false">R算出!CH16</f>
        <v>3</v>
      </c>
      <c r="R27" s="13" t="n">
        <f aca="false">R算出!CI16</f>
        <v>3</v>
      </c>
      <c r="S27" s="13" t="n">
        <f aca="false">R算出!CJ16</f>
        <v>3</v>
      </c>
      <c r="T27" s="13" t="n">
        <f aca="false">R算出!CK16</f>
        <v>2</v>
      </c>
      <c r="U27" s="13" t="n">
        <f aca="false">R算出!CL16</f>
        <v>4</v>
      </c>
      <c r="V27" s="13" t="n">
        <f aca="false">R算出!CM16</f>
        <v>3</v>
      </c>
      <c r="W27" s="13" t="n">
        <f aca="false">R算出!CN16</f>
        <v>4</v>
      </c>
      <c r="X27" s="13" t="n">
        <f aca="false">R算出!CO16</f>
        <v>2</v>
      </c>
      <c r="Y27" s="13" t="n">
        <f aca="false">R算出!CP16</f>
        <v>2</v>
      </c>
      <c r="Z27" s="13" t="n">
        <f aca="false">R算出!CQ16</f>
        <v>3</v>
      </c>
      <c r="AA27" s="13" t="n">
        <f aca="false">R算出!CR16</f>
        <v>4</v>
      </c>
      <c r="AB27" s="13" t="n">
        <f aca="false">R算出!CS16</f>
        <v>3</v>
      </c>
      <c r="AC27" s="13" t="n">
        <f aca="false">R算出!CT16</f>
        <v>4</v>
      </c>
      <c r="AD27" s="13" t="n">
        <f aca="false">R算出!CU16</f>
        <v>2</v>
      </c>
      <c r="AE27" s="13" t="n">
        <f aca="false">R算出!CV16</f>
        <v>4</v>
      </c>
      <c r="AF27" s="13" t="n">
        <f aca="false">R算出!CW16</f>
        <v>4</v>
      </c>
      <c r="AG27" s="13" t="n">
        <f aca="false">R算出!CX16</f>
        <v>4</v>
      </c>
      <c r="AH27" s="13" t="n">
        <f aca="false">R算出!CY16</f>
        <v>4</v>
      </c>
      <c r="AI27" s="13" t="n">
        <f aca="false">R算出!CZ16</f>
        <v>4</v>
      </c>
      <c r="AJ27" s="13" t="n">
        <f aca="false">R算出!DA16</f>
        <v>3</v>
      </c>
      <c r="AK27" s="13" t="n">
        <f aca="false">R算出!DB16</f>
        <v>3</v>
      </c>
      <c r="AL27" s="13" t="n">
        <f aca="false">R算出!DC16</f>
        <v>2</v>
      </c>
      <c r="AM27" s="13" t="n">
        <f aca="false">R算出!DD16</f>
        <v>2</v>
      </c>
      <c r="AN27" s="13" t="n">
        <f aca="false">R算出!DE16</f>
        <v>3</v>
      </c>
      <c r="AO27" s="13" t="n">
        <f aca="false">R算出!DF16</f>
        <v>3</v>
      </c>
      <c r="AQ27" s="58" t="n">
        <f aca="false">C27</f>
        <v>57</v>
      </c>
      <c r="AR27" s="58" t="n">
        <v>13</v>
      </c>
      <c r="AS27" s="71" t="n">
        <f aca="false">(1-H27/($AQ27+$BM$5))*AS26/((1-H27/($AQ27+$BM$5))*AS26+(1-H27/(53+$BM$5))*CC26)</f>
        <v>0.607863425113172</v>
      </c>
      <c r="AT27" s="45" t="n">
        <f aca="false">(1-I27/($AQ27+$BM$5))*AT26/((1-I27/($AQ27+$BM$5))*AT26+(1-I27/(53+$BM$5))*CD26)</f>
        <v>0.607863425113172</v>
      </c>
      <c r="AU27" s="45" t="n">
        <f aca="false">(1-J27/($AQ27+$BM$5))*AU26/((1-J27/($AQ27+$BM$5))*AU26+(1-J27/(53+$BM$5))*CE26)</f>
        <v>0.597793271902643</v>
      </c>
      <c r="AV27" s="45" t="n">
        <f aca="false">(1-K27/($AQ27+$BM$5))*AV26/((1-K27/($AQ27+$BM$5))*AV26+(1-K27/(53+$BM$5))*CF26)</f>
        <v>0.607863425113172</v>
      </c>
      <c r="AW27" s="45" t="n">
        <f aca="false">(1-L27/($AQ27+$BM$5))*AW26/((1-L27/($AQ27+$BM$5))*AW26+(1-L27/(53+$BM$5))*CG26)</f>
        <v>0.607863425113172</v>
      </c>
      <c r="AX27" s="45" t="n">
        <f aca="false">(1-M27/($AQ27+$BM$5))*AX26/((1-M27/($AQ27+$BM$5))*AX26+(1-M27/(53+$BM$5))*CH26)</f>
        <v>0.597793271902643</v>
      </c>
      <c r="AY27" s="45" t="n">
        <f aca="false">(1-N27/($AQ27+$BM$5))*AY26/((1-N27/($AQ27+$BM$5))*AY26+(1-N27/(53+$BM$5))*CI26)</f>
        <v>0.597793271902643</v>
      </c>
      <c r="AZ27" s="45" t="n">
        <f aca="false">(1-O27/($AQ27+$BM$5))*AZ26/((1-O27/($AQ27+$BM$5))*AZ26+(1-O27/(53+$BM$5))*CJ26)</f>
        <v>0.607863425113172</v>
      </c>
      <c r="BA27" s="62" t="n">
        <f aca="false">(1-P27/($AQ27+$BM$5))*BA26/((1-P27/($AQ27+$BM$5))*BA26+(1-P27/(53+$BM$5))*CK26)</f>
        <v>0.607553413513126</v>
      </c>
      <c r="BB27" s="63" t="n">
        <f aca="false">(1-Q27/($AQ27+$BM$5))*BB26/((1-Q27/($AQ27+$BM$5))*BB26+(1-Q27/(53+$BM$5))*CL26)</f>
        <v>0.598876559491522</v>
      </c>
      <c r="BC27" s="51" t="n">
        <f aca="false">(1-R27/($AQ27+$BM$5))*BC26/((1-R27/($AQ27+$BM$5))*BC26+(1-R27/(53+$BM$5))*CM26)</f>
        <v>0.60672271172595</v>
      </c>
      <c r="BD27" s="51" t="n">
        <f aca="false">(1-S27/($AQ27+$BM$5))*BD26/((1-S27/($AQ27+$BM$5))*BD26+(1-S27/(53+$BM$5))*CN26)</f>
        <v>0.597793271902643</v>
      </c>
      <c r="BE27" s="51" t="n">
        <f aca="false">(1-T27/($AQ27+$BM$5))*BE26/((1-T27/($AQ27+$BM$5))*BE26+(1-T27/(53+$BM$5))*CO26)</f>
        <v>0.587978283553298</v>
      </c>
      <c r="BF27" s="51" t="n">
        <f aca="false">(1-U27/($AQ27+$BM$5))*BF26/((1-U27/($AQ27+$BM$5))*BF26+(1-U27/(53+$BM$5))*CP26)</f>
        <v>0.607863425113172</v>
      </c>
      <c r="BG27" s="51" t="n">
        <f aca="false">(1-V27/($AQ27+$BM$5))*BG26/((1-V27/($AQ27+$BM$5))*BG26+(1-V27/(53+$BM$5))*CQ26)</f>
        <v>0.597793271902643</v>
      </c>
      <c r="BH27" s="51" t="n">
        <f aca="false">(1-W27/($AQ27+$BM$5))*BH26/((1-W27/($AQ27+$BM$5))*BH26+(1-W27/(53+$BM$5))*CR26)</f>
        <v>0.607863425113172</v>
      </c>
      <c r="BI27" s="51" t="n">
        <f aca="false">(1-X27/($AQ27+$BM$5))*BI26/((1-X27/($AQ27+$BM$5))*BI26+(1-X27/(53+$BM$5))*CS26)</f>
        <v>0.597120653517172</v>
      </c>
      <c r="BJ27" s="65" t="n">
        <f aca="false">(1-Y27/($AQ27+$BM$5))*BJ26/((1-Y27/($AQ27+$BM$5))*BJ26+(1-Y27/(53+$BM$5))*CT26)</f>
        <v>0.595682730898217</v>
      </c>
      <c r="BK27" s="63" t="n">
        <f aca="false">(1-Z27/($AQ27+$BM$5))*BK26/((1-Z27/($AQ27+$BM$5))*BK26+(1-Z27/(53+$BM$5))*CU26)</f>
        <v>0.597793271902643</v>
      </c>
      <c r="BL27" s="51" t="n">
        <f aca="false">(1-AA27/($AQ27+$BM$5))*BL26/((1-AA27/($AQ27+$BM$5))*BL26+(1-AA27/(53+$BM$5))*CV26)</f>
        <v>0.607863425113172</v>
      </c>
      <c r="BM27" s="51" t="n">
        <f aca="false">(1-AB27/($AQ27+$BM$5))*BM26/((1-AB27/($AQ27+$BM$5))*BM26+(1-AB27/(53+$BM$5))*CW26)</f>
        <v>0.597793271902643</v>
      </c>
      <c r="BN27" s="51" t="n">
        <f aca="false">(1-AC27/($AQ27+$BM$5))*BN26/((1-AC27/($AQ27+$BM$5))*BN26+(1-AC27/(53+$BM$5))*CX26)</f>
        <v>0.607863425113172</v>
      </c>
      <c r="BO27" s="51" t="n">
        <f aca="false">(1-AD27/($AQ27+$BM$5))*BO26/((1-AD27/($AQ27+$BM$5))*BO26+(1-AD27/(53+$BM$5))*CY26)</f>
        <v>0.595614451176708</v>
      </c>
      <c r="BP27" s="51" t="n">
        <f aca="false">(1-AE27/($AQ27+$BM$5))*BP26/((1-AE27/($AQ27+$BM$5))*BP26+(1-AE27/(53+$BM$5))*CZ26)</f>
        <v>0.607863425113172</v>
      </c>
      <c r="BQ27" s="51" t="n">
        <f aca="false">(1-AF27/($AQ27+$BM$5))*BQ26/((1-AF27/($AQ27+$BM$5))*BQ26+(1-AF27/(53+$BM$5))*DA26)</f>
        <v>0.607863425113172</v>
      </c>
      <c r="BR27" s="51" t="n">
        <f aca="false">(1-AG27/($AQ27+$BM$5))*BR26/((1-AG27/($AQ27+$BM$5))*BR26+(1-AG27/(53+$BM$5))*DB26)</f>
        <v>0.607863425113172</v>
      </c>
      <c r="BS27" s="65" t="n">
        <f aca="false">(1-AH27/($AQ27+$BM$5))*BS26/((1-AH27/($AQ27+$BM$5))*BS26+(1-AH27/(53+$BM$5))*DC26)</f>
        <v>0.607863425113172</v>
      </c>
      <c r="BT27" s="45" t="n">
        <f aca="false">(1-AI27/($AQ27+$BM$5))*BT26/((1-AI27/($AQ27+$BM$5))*BT26+(1-AI27/(53+$BM$5))*DD26)</f>
        <v>0.607863425113172</v>
      </c>
      <c r="BU27" s="45" t="n">
        <f aca="false">(1-AJ27/($AQ27+$BM$5))*BU26/((1-AJ27/($AQ27+$BM$5))*BU26+(1-AJ27/(53+$BM$5))*DE26)</f>
        <v>0.597793271902643</v>
      </c>
      <c r="BV27" s="45" t="n">
        <f aca="false">(1-AK27/($AQ27+$BM$5))*BV26/((1-AK27/($AQ27+$BM$5))*BV26+(1-AK27/(53+$BM$5))*DF26)</f>
        <v>0.597793271902643</v>
      </c>
      <c r="BW27" s="45" t="n">
        <f aca="false">(1-AL27/($AQ27+$BM$5))*BW26/((1-AL27/($AQ27+$BM$5))*BW26+(1-AL27/(53+$BM$5))*DG26)</f>
        <v>0.598093652836974</v>
      </c>
      <c r="BX27" s="45" t="n">
        <f aca="false">(1-AM27/($AQ27+$BM$5))*BX26/((1-AM27/($AQ27+$BM$5))*BX26+(1-AM27/(53+$BM$5))*DH26)</f>
        <v>0.602674581613641</v>
      </c>
      <c r="BY27" s="45" t="n">
        <f aca="false">(1-AN27/($AQ27+$BM$5))*BY26/((1-AN27/($AQ27+$BM$5))*BY26+(1-AN27/(53+$BM$5))*DI26)</f>
        <v>0.602696748697985</v>
      </c>
      <c r="BZ27" s="62" t="n">
        <f aca="false">(1-AO27/($AQ27+$BM$5))*BZ26/((1-AO27/($AQ27+$BM$5))*BZ26+(1-AO27/(53+$BM$5))*DJ26)</f>
        <v>0.601821397311864</v>
      </c>
      <c r="CB27" s="1" t="n">
        <f aca="false">AQ27</f>
        <v>57</v>
      </c>
      <c r="CC27" s="63" t="n">
        <f aca="false">(1-H27/(53+$BM$5))*CC26/((1-H27/($CB27+$BM$5))*AS26+(1-H27/(53+$BM$5))*CC26)</f>
        <v>0.392136574886828</v>
      </c>
      <c r="CD27" s="51" t="n">
        <f aca="false">(1-I27/(53+$BM$5))*CD26/((1-I27/($CB27+$BM$5))*AT26+(1-I27/(53+$BM$5))*CD26)</f>
        <v>0.392136574886828</v>
      </c>
      <c r="CE27" s="51" t="n">
        <f aca="false">(1-J27/(53+$BM$5))*CE26/((1-J27/($CB27+$BM$5))*AU26+(1-J27/(53+$BM$5))*CE26)</f>
        <v>0.402206728097357</v>
      </c>
      <c r="CF27" s="51" t="n">
        <f aca="false">(1-K27/(53+$BM$5))*CF26/((1-K27/($CB27+$BM$5))*AV26+(1-K27/(53+$BM$5))*CF26)</f>
        <v>0.392136574886828</v>
      </c>
      <c r="CG27" s="51" t="n">
        <f aca="false">(1-L27/(53+$BM$5))*CG26/((1-L27/($CB27+$BM$5))*AW26+(1-L27/(53+$BM$5))*CG26)</f>
        <v>0.392136574886828</v>
      </c>
      <c r="CH27" s="51" t="n">
        <f aca="false">(1-M27/(53+$BM$5))*CH26/((1-M27/($CB27+$BM$5))*AX26+(1-M27/(53+$BM$5))*CH26)</f>
        <v>0.402206728097357</v>
      </c>
      <c r="CI27" s="51" t="n">
        <f aca="false">(1-N27/(53+$BM$5))*CI26/((1-N27/($CB27+$BM$5))*AY26+(1-N27/(53+$BM$5))*CI26)</f>
        <v>0.402206728097357</v>
      </c>
      <c r="CJ27" s="51" t="n">
        <f aca="false">(1-O27/(53+$BM$5))*CJ26/((1-O27/($CB27+$BM$5))*AZ26+(1-O27/(53+$BM$5))*CJ26)</f>
        <v>0.392136574886828</v>
      </c>
      <c r="CK27" s="65" t="n">
        <f aca="false">(1-P27/(53+$BM$5))*CK26/((1-P27/($CB27+$BM$5))*BA26+(1-P27/(53+$BM$5))*CK26)</f>
        <v>0.392446586486874</v>
      </c>
      <c r="CL27" s="63" t="n">
        <f aca="false">(1-Q27/(53+$BM$5))*CL26/((1-Q27/($CB27+$BM$5))*BB26+(1-Q27/(53+$BM$5))*CL26)</f>
        <v>0.401123440508478</v>
      </c>
      <c r="CM27" s="51" t="n">
        <f aca="false">(1-R27/(53+$BM$5))*CM26/((1-R27/($CB27+$BM$5))*BC26+(1-R27/(53+$BM$5))*CM26)</f>
        <v>0.39327728827405</v>
      </c>
      <c r="CN27" s="51" t="n">
        <f aca="false">(1-S27/(53+$BM$5))*CN26/((1-S27/($CB27+$BM$5))*BD26+(1-S27/(53+$BM$5))*CN26)</f>
        <v>0.402206728097357</v>
      </c>
      <c r="CO27" s="51" t="n">
        <f aca="false">(1-T27/(53+$BM$5))*CO26/((1-T27/($CB27+$BM$5))*BE26+(1-T27/(53+$BM$5))*CO26)</f>
        <v>0.412021716446702</v>
      </c>
      <c r="CP27" s="51" t="n">
        <f aca="false">(1-U27/(53+$BM$5))*CP26/((1-U27/($CB27+$BM$5))*BF26+(1-U27/(53+$BM$5))*CP26)</f>
        <v>0.392136574886828</v>
      </c>
      <c r="CQ27" s="51" t="n">
        <f aca="false">(1-V27/(53+$BM$5))*CQ26/((1-V27/($CB27+$BM$5))*BG26+(1-V27/(53+$BM$5))*CQ26)</f>
        <v>0.402206728097357</v>
      </c>
      <c r="CR27" s="51" t="n">
        <f aca="false">(1-W27/(53+$BM$5))*CR26/((1-W27/($CB27+$BM$5))*BH26+(1-W27/(53+$BM$5))*CR26)</f>
        <v>0.392136574886828</v>
      </c>
      <c r="CS27" s="51" t="n">
        <f aca="false">(1-X27/(53+$BM$5))*CS26/((1-X27/($CB27+$BM$5))*BI26+(1-X27/(53+$BM$5))*CS26)</f>
        <v>0.402879346482828</v>
      </c>
      <c r="CT27" s="65" t="n">
        <f aca="false">(1-Y27/(53+$BM$5))*CT26/((1-Y27/($CB27+$BM$5))*BJ26+(1-Y27/(53+$BM$5))*CT26)</f>
        <v>0.404317269101783</v>
      </c>
      <c r="CU27" s="63" t="n">
        <f aca="false">(1-Z27/(53+$BM$5))*CU26/((1-Z27/($CB27+$BM$5))*BK26+(1-Z27/(53+$BM$5))*CU26)</f>
        <v>0.402206728097357</v>
      </c>
      <c r="CV27" s="51" t="n">
        <f aca="false">(1-AA27/(53+$BM$5))*CV26/((1-AA27/($CB27+$BM$5))*BL26+(1-AA27/(53+$BM$5))*CV26)</f>
        <v>0.392136574886828</v>
      </c>
      <c r="CW27" s="51" t="n">
        <f aca="false">(1-AB27/(53+$BM$5))*CW26/((1-AB27/($CB27+$BM$5))*BM26+(1-AB27/(53+$BM$5))*CW26)</f>
        <v>0.402206728097357</v>
      </c>
      <c r="CX27" s="51" t="n">
        <f aca="false">(1-AC27/(53+$BM$5))*CX26/((1-AC27/($CB27+$BM$5))*BN26+(1-AC27/(53+$BM$5))*CX26)</f>
        <v>0.392136574886828</v>
      </c>
      <c r="CY27" s="51" t="n">
        <f aca="false">(1-AD27/(53+$BM$5))*CY26/((1-AD27/($CB27+$BM$5))*BO26+(1-AD27/(53+$BM$5))*CY26)</f>
        <v>0.404385548823292</v>
      </c>
      <c r="CZ27" s="51" t="n">
        <f aca="false">(1-AE27/(53+$BM$5))*CZ26/((1-AE27/($CB27+$BM$5))*BP26+(1-AE27/(53+$BM$5))*CZ26)</f>
        <v>0.392136574886828</v>
      </c>
      <c r="DA27" s="51" t="n">
        <f aca="false">(1-AF27/(53+$BM$5))*DA26/((1-AF27/($CB27+$BM$5))*BQ26+(1-AF27/(53+$BM$5))*DA26)</f>
        <v>0.392136574886828</v>
      </c>
      <c r="DB27" s="51" t="n">
        <f aca="false">(1-AG27/(53+$BM$5))*DB26/((1-AG27/($CB27+$BM$5))*BR26+(1-AG27/(53+$BM$5))*DB26)</f>
        <v>0.392136574886828</v>
      </c>
      <c r="DC27" s="64" t="n">
        <f aca="false">(1-AH27/(53+$BM$5))*DC26/((1-AH27/($CB27+$BM$5))*BS26+(1-AH27/(53+$BM$5))*DC26)</f>
        <v>0.392136574886828</v>
      </c>
      <c r="DD27" s="63" t="n">
        <f aca="false">(1-AI27/(53+$BM$5))*DD26/((1-AI27/($CB27+$BM$5))*BT26+(1-AI27/(53+$BM$5))*DD26)</f>
        <v>0.392136574886828</v>
      </c>
      <c r="DE27" s="51" t="n">
        <f aca="false">(1-AJ27/(53+$BM$5))*DE26/((1-AJ27/($CB27+$BM$5))*BU26+(1-AJ27/(53+$BM$5))*DE26)</f>
        <v>0.402206728097357</v>
      </c>
      <c r="DF27" s="51" t="n">
        <f aca="false">(1-AK27/(53+$BM$5))*DF26/((1-AK27/($CB27+$BM$5))*BV26+(1-AK27/(53+$BM$5))*DF26)</f>
        <v>0.402206728097357</v>
      </c>
      <c r="DG27" s="51" t="n">
        <f aca="false">(1-AL27/(53+$BM$5))*DG26/((1-AL27/($CB27+$BM$5))*BW26+(1-AL27/(53+$BM$5))*DG26)</f>
        <v>0.401906347163026</v>
      </c>
      <c r="DH27" s="51" t="n">
        <f aca="false">(1-AM27/(53+$BM$5))*DH26/((1-AM27/($CB27+$BM$5))*BX26+(1-AM27/(53+$BM$5))*DH26)</f>
        <v>0.397325418386358</v>
      </c>
      <c r="DI27" s="51" t="n">
        <f aca="false">(1-AN27/(53+$BM$5))*DI26/((1-AN27/($CB27+$BM$5))*BY26+(1-AN27/(53+$BM$5))*DI26)</f>
        <v>0.397303251302015</v>
      </c>
      <c r="DJ27" s="65" t="n">
        <f aca="false">(1-AO27/(53+$BM$5))*DJ26/((1-AO27/($CB27+$BM$5))*BZ26+(1-AO27/(53+$BM$5))*DJ26)</f>
        <v>0.398178602688136</v>
      </c>
      <c r="DL27" s="1" t="n">
        <f aca="false">CB27</f>
        <v>57</v>
      </c>
      <c r="DM27" s="72" t="n">
        <f aca="false">H27*AS27</f>
        <v>2.43145370045269</v>
      </c>
      <c r="DN27" s="73" t="n">
        <f aca="false">I27*AT27</f>
        <v>2.43145370045269</v>
      </c>
      <c r="DO27" s="73" t="n">
        <f aca="false">J27*AU27</f>
        <v>1.79337981570793</v>
      </c>
      <c r="DP27" s="73" t="n">
        <f aca="false">K27*AV27</f>
        <v>2.43145370045269</v>
      </c>
      <c r="DQ27" s="73" t="n">
        <f aca="false">L27*AW27</f>
        <v>2.43145370045269</v>
      </c>
      <c r="DR27" s="73" t="n">
        <f aca="false">M27*AX27</f>
        <v>1.79337981570793</v>
      </c>
      <c r="DS27" s="73" t="n">
        <f aca="false">N27*AY27</f>
        <v>1.79337981570793</v>
      </c>
      <c r="DT27" s="73" t="n">
        <f aca="false">O27*AZ27</f>
        <v>2.43145370045269</v>
      </c>
      <c r="DU27" s="73" t="n">
        <f aca="false">P27*BA27</f>
        <v>1.82266024053938</v>
      </c>
      <c r="DV27" s="72" t="n">
        <f aca="false">Q27*BB27</f>
        <v>1.79662967847457</v>
      </c>
      <c r="DW27" s="73" t="n">
        <f aca="false">R27*BC27</f>
        <v>1.82016813517785</v>
      </c>
      <c r="DX27" s="73" t="n">
        <f aca="false">S27*BD27</f>
        <v>1.79337981570793</v>
      </c>
      <c r="DY27" s="73" t="n">
        <f aca="false">T27*BE27</f>
        <v>1.1759565671066</v>
      </c>
      <c r="DZ27" s="73" t="n">
        <f aca="false">U27*BF27</f>
        <v>2.43145370045269</v>
      </c>
      <c r="EA27" s="73" t="n">
        <f aca="false">V27*BG27</f>
        <v>1.79337981570793</v>
      </c>
      <c r="EB27" s="73" t="n">
        <f aca="false">W27*BH27</f>
        <v>2.43145370045269</v>
      </c>
      <c r="EC27" s="73" t="n">
        <f aca="false">X27*BI27</f>
        <v>1.19424130703434</v>
      </c>
      <c r="ED27" s="74" t="n">
        <f aca="false">Y27*BJ27</f>
        <v>1.19136546179643</v>
      </c>
      <c r="EE27" s="73" t="n">
        <f aca="false">Z27*BK27</f>
        <v>1.79337981570793</v>
      </c>
      <c r="EF27" s="73" t="n">
        <f aca="false">AA27*BL27</f>
        <v>2.43145370045269</v>
      </c>
      <c r="EG27" s="73" t="n">
        <f aca="false">AB27*BM27</f>
        <v>1.79337981570793</v>
      </c>
      <c r="EH27" s="73" t="n">
        <f aca="false">AC27*BN27</f>
        <v>2.43145370045269</v>
      </c>
      <c r="EI27" s="73" t="n">
        <f aca="false">AD27*BO27</f>
        <v>1.19122890235342</v>
      </c>
      <c r="EJ27" s="73" t="n">
        <f aca="false">AE27*BP27</f>
        <v>2.43145370045269</v>
      </c>
      <c r="EK27" s="73" t="n">
        <f aca="false">AF27*BQ27</f>
        <v>2.43145370045269</v>
      </c>
      <c r="EL27" s="73" t="n">
        <f aca="false">AG27*BR27</f>
        <v>2.43145370045269</v>
      </c>
      <c r="EM27" s="73" t="n">
        <f aca="false">AH27*BS27</f>
        <v>2.43145370045269</v>
      </c>
      <c r="EN27" s="72" t="n">
        <f aca="false">AI27*BT27</f>
        <v>2.43145370045269</v>
      </c>
      <c r="EO27" s="73" t="n">
        <f aca="false">AJ27*BU27</f>
        <v>1.79337981570793</v>
      </c>
      <c r="EP27" s="73" t="n">
        <f aca="false">AK27*BV27</f>
        <v>1.79337981570793</v>
      </c>
      <c r="EQ27" s="73" t="n">
        <f aca="false">AL27*BW27</f>
        <v>1.19618730567395</v>
      </c>
      <c r="ER27" s="73" t="n">
        <f aca="false">AM27*BX27</f>
        <v>1.20534916322728</v>
      </c>
      <c r="ES27" s="73" t="n">
        <f aca="false">AN27*BY27</f>
        <v>1.80809024609396</v>
      </c>
      <c r="ET27" s="74" t="n">
        <f aca="false">AO27*BZ27</f>
        <v>1.80546419193559</v>
      </c>
      <c r="EU27" s="45"/>
      <c r="EW27" s="40" t="n">
        <f aca="false">R算出!DI16</f>
        <v>2</v>
      </c>
      <c r="EX27" s="75" t="n">
        <f aca="false">R算出!DJ16</f>
        <v>1</v>
      </c>
      <c r="EY27" s="75" t="n">
        <f aca="false">R算出!DK16</f>
        <v>1</v>
      </c>
      <c r="EZ27" s="75" t="n">
        <f aca="false">R算出!DL16</f>
        <v>3</v>
      </c>
      <c r="FA27" s="75" t="n">
        <f aca="false">R算出!DM16</f>
        <v>2</v>
      </c>
      <c r="FB27" s="75" t="n">
        <f aca="false">R算出!DN16</f>
        <v>2</v>
      </c>
      <c r="FC27" s="75" t="n">
        <f aca="false">R算出!DO16</f>
        <v>0</v>
      </c>
      <c r="FD27" s="75" t="n">
        <f aca="false">R算出!DP16</f>
        <v>1</v>
      </c>
      <c r="FE27" s="75" t="n">
        <f aca="false">R算出!DQ16</f>
        <v>2</v>
      </c>
      <c r="FF27" s="40" t="n">
        <f aca="false">R算出!DR16</f>
        <v>0</v>
      </c>
      <c r="FG27" s="75" t="n">
        <f aca="false">R算出!DS16</f>
        <v>3</v>
      </c>
      <c r="FH27" s="75" t="n">
        <f aca="false">R算出!DT16</f>
        <v>1</v>
      </c>
      <c r="FI27" s="75" t="n">
        <f aca="false">R算出!DU16</f>
        <v>1</v>
      </c>
      <c r="FJ27" s="75" t="n">
        <f aca="false">R算出!DV16</f>
        <v>2</v>
      </c>
      <c r="FK27" s="75" t="n">
        <f aca="false">R算出!DW16</f>
        <v>1</v>
      </c>
      <c r="FL27" s="75" t="n">
        <f aca="false">R算出!DX16</f>
        <v>2</v>
      </c>
      <c r="FM27" s="75" t="n">
        <f aca="false">R算出!DY16</f>
        <v>1</v>
      </c>
      <c r="FN27" s="41" t="n">
        <f aca="false">R算出!DZ16</f>
        <v>0</v>
      </c>
      <c r="FO27" s="75" t="n">
        <f aca="false">R算出!EA16</f>
        <v>1</v>
      </c>
      <c r="FP27" s="75" t="n">
        <f aca="false">R算出!EB16</f>
        <v>2</v>
      </c>
      <c r="FQ27" s="75" t="n">
        <f aca="false">R算出!EC16</f>
        <v>1</v>
      </c>
      <c r="FR27" s="75" t="n">
        <f aca="false">R算出!ED16</f>
        <v>2</v>
      </c>
      <c r="FS27" s="75" t="n">
        <f aca="false">R算出!EE16</f>
        <v>2</v>
      </c>
      <c r="FT27" s="75" t="n">
        <f aca="false">R算出!EF16</f>
        <v>3</v>
      </c>
      <c r="FU27" s="75" t="n">
        <f aca="false">R算出!EG16</f>
        <v>2</v>
      </c>
      <c r="FV27" s="75" t="n">
        <f aca="false">R算出!EH16</f>
        <v>1</v>
      </c>
      <c r="FW27" s="75" t="n">
        <f aca="false">R算出!EI16</f>
        <v>3</v>
      </c>
      <c r="FX27" s="40" t="n">
        <f aca="false">R算出!EJ16</f>
        <v>2</v>
      </c>
      <c r="FY27" s="75" t="n">
        <f aca="false">R算出!EK16</f>
        <v>3</v>
      </c>
      <c r="FZ27" s="75" t="n">
        <f aca="false">R算出!EL16</f>
        <v>1</v>
      </c>
      <c r="GA27" s="75" t="n">
        <f aca="false">R算出!EM16</f>
        <v>2</v>
      </c>
      <c r="GB27" s="75" t="n">
        <f aca="false">R算出!EN16</f>
        <v>2</v>
      </c>
      <c r="GC27" s="75" t="n">
        <f aca="false">R算出!EO16</f>
        <v>3</v>
      </c>
      <c r="GD27" s="41" t="n">
        <f aca="false">R算出!EP16</f>
        <v>2</v>
      </c>
      <c r="GG27" s="71" t="n">
        <f aca="false">ABS(EW27-DM27)</f>
        <v>0.43145370045269</v>
      </c>
      <c r="GH27" s="45" t="n">
        <f aca="false">ABS(EX27-DN27)</f>
        <v>1.43145370045269</v>
      </c>
      <c r="GI27" s="45" t="n">
        <f aca="false">ABS(EY27-DO27)</f>
        <v>0.793379815707928</v>
      </c>
      <c r="GJ27" s="45" t="n">
        <f aca="false">ABS(EZ27-DP27)</f>
        <v>0.568546299547311</v>
      </c>
      <c r="GK27" s="45" t="n">
        <f aca="false">ABS(FA27-DQ27)</f>
        <v>0.431453700452689</v>
      </c>
      <c r="GL27" s="45" t="n">
        <f aca="false">ABS(FB27-DR27)</f>
        <v>0.206620184292072</v>
      </c>
      <c r="GM27" s="45" t="n">
        <f aca="false">ABS(FC27-DS27)</f>
        <v>1.79337981570793</v>
      </c>
      <c r="GN27" s="45" t="n">
        <f aca="false">ABS(FD27-DT27)</f>
        <v>1.43145370045269</v>
      </c>
      <c r="GO27" s="45" t="n">
        <f aca="false">ABS(FE27-DU27)</f>
        <v>0.177339759460623</v>
      </c>
      <c r="GP27" s="71" t="n">
        <f aca="false">ABS(FF27-DV27)</f>
        <v>1.79662967847457</v>
      </c>
      <c r="GQ27" s="45" t="n">
        <f aca="false">ABS(FG27-DW27)</f>
        <v>1.17983186482215</v>
      </c>
      <c r="GR27" s="45" t="n">
        <f aca="false">ABS(FH27-DX27)</f>
        <v>0.793379815707928</v>
      </c>
      <c r="GS27" s="45" t="n">
        <f aca="false">ABS(FI27-DY27)</f>
        <v>0.175956567106597</v>
      </c>
      <c r="GT27" s="45" t="n">
        <f aca="false">ABS(FJ27-DZ27)</f>
        <v>0.431453700452689</v>
      </c>
      <c r="GU27" s="45" t="n">
        <f aca="false">ABS(FK27-EA27)</f>
        <v>0.793379815707928</v>
      </c>
      <c r="GV27" s="45" t="n">
        <f aca="false">ABS(FL27-EB27)</f>
        <v>0.431453700452689</v>
      </c>
      <c r="GW27" s="45" t="n">
        <f aca="false">ABS(FM27-EC27)</f>
        <v>0.194241307034345</v>
      </c>
      <c r="GX27" s="62" t="n">
        <f aca="false">ABS(FN27-ED27)</f>
        <v>1.19136546179643</v>
      </c>
      <c r="GY27" s="45" t="n">
        <f aca="false">ABS(FO27-EE27)</f>
        <v>0.793379815707928</v>
      </c>
      <c r="GZ27" s="45" t="n">
        <f aca="false">ABS(FP27-EF27)</f>
        <v>0.431453700452689</v>
      </c>
      <c r="HA27" s="45" t="n">
        <f aca="false">ABS(FQ27-EG27)</f>
        <v>0.793379815707928</v>
      </c>
      <c r="HB27" s="45" t="n">
        <f aca="false">ABS(FR27-EH27)</f>
        <v>0.431453700452689</v>
      </c>
      <c r="HC27" s="45" t="n">
        <f aca="false">ABS(FS27-EI27)</f>
        <v>0.808771097646584</v>
      </c>
      <c r="HD27" s="45" t="n">
        <f aca="false">ABS(FT27-EJ27)</f>
        <v>0.568546299547311</v>
      </c>
      <c r="HE27" s="45" t="n">
        <f aca="false">ABS(FU27-EK27)</f>
        <v>0.431453700452689</v>
      </c>
      <c r="HF27" s="45" t="n">
        <f aca="false">ABS(FV27-EL27)</f>
        <v>1.43145370045269</v>
      </c>
      <c r="HG27" s="45" t="n">
        <f aca="false">ABS(FW27-EM27)</f>
        <v>0.568546299547311</v>
      </c>
      <c r="HH27" s="71" t="n">
        <f aca="false">ABS(FX27-EN27)</f>
        <v>0.431453700452689</v>
      </c>
      <c r="HI27" s="45" t="n">
        <f aca="false">ABS(FY27-EO27)</f>
        <v>1.20662018429207</v>
      </c>
      <c r="HJ27" s="45" t="n">
        <f aca="false">ABS(FZ27-EP27)</f>
        <v>0.793379815707928</v>
      </c>
      <c r="HK27" s="45" t="n">
        <f aca="false">ABS(GA27-EQ27)</f>
        <v>0.803812694326052</v>
      </c>
      <c r="HL27" s="45" t="n">
        <f aca="false">ABS(GB27-ER27)</f>
        <v>0.794650836772717</v>
      </c>
      <c r="HM27" s="45" t="n">
        <f aca="false">ABS(GC27-ES27)</f>
        <v>1.19190975390604</v>
      </c>
      <c r="HN27" s="62" t="n">
        <f aca="false">ABS(GD27-ET27)</f>
        <v>0.194535808064407</v>
      </c>
    </row>
    <row r="28" customFormat="false" ht="13.5" hidden="false" customHeight="false" outlineLevel="0" collapsed="false">
      <c r="B28" s="58" t="n">
        <v>14</v>
      </c>
      <c r="C28" s="58" t="n">
        <f aca="false">70-B28</f>
        <v>56</v>
      </c>
      <c r="D28" s="59" t="n">
        <f aca="false">C28/(C28+53)</f>
        <v>0.513761467889908</v>
      </c>
      <c r="E28" s="59" t="n">
        <f aca="false">53/(C28+53)</f>
        <v>0.486238532110092</v>
      </c>
      <c r="G28" s="1" t="n">
        <f aca="false">R算出!BX17</f>
        <v>14</v>
      </c>
      <c r="H28" s="13" t="n">
        <f aca="false">R算出!BY17</f>
        <v>4</v>
      </c>
      <c r="I28" s="13" t="n">
        <f aca="false">R算出!BZ17</f>
        <v>4</v>
      </c>
      <c r="J28" s="13" t="n">
        <f aca="false">R算出!CA17</f>
        <v>3</v>
      </c>
      <c r="K28" s="13" t="n">
        <f aca="false">R算出!CB17</f>
        <v>4</v>
      </c>
      <c r="L28" s="13" t="n">
        <f aca="false">R算出!CC17</f>
        <v>4</v>
      </c>
      <c r="M28" s="13" t="n">
        <f aca="false">R算出!CD17</f>
        <v>3</v>
      </c>
      <c r="N28" s="13" t="n">
        <f aca="false">R算出!CE17</f>
        <v>3</v>
      </c>
      <c r="O28" s="13" t="n">
        <f aca="false">R算出!CF17</f>
        <v>3</v>
      </c>
      <c r="P28" s="13" t="n">
        <f aca="false">R算出!CG17</f>
        <v>3</v>
      </c>
      <c r="Q28" s="13" t="n">
        <f aca="false">R算出!CH17</f>
        <v>3</v>
      </c>
      <c r="R28" s="13" t="n">
        <f aca="false">R算出!CI17</f>
        <v>3</v>
      </c>
      <c r="S28" s="13" t="n">
        <f aca="false">R算出!CJ17</f>
        <v>3</v>
      </c>
      <c r="T28" s="13" t="n">
        <f aca="false">R算出!CK17</f>
        <v>2</v>
      </c>
      <c r="U28" s="13" t="n">
        <f aca="false">R算出!CL17</f>
        <v>4</v>
      </c>
      <c r="V28" s="13" t="n">
        <f aca="false">R算出!CM17</f>
        <v>3</v>
      </c>
      <c r="W28" s="13" t="n">
        <f aca="false">R算出!CN17</f>
        <v>4</v>
      </c>
      <c r="X28" s="13" t="n">
        <f aca="false">R算出!CO17</f>
        <v>2</v>
      </c>
      <c r="Y28" s="13" t="n">
        <f aca="false">R算出!CP17</f>
        <v>2</v>
      </c>
      <c r="Z28" s="13" t="n">
        <f aca="false">R算出!CQ17</f>
        <v>3</v>
      </c>
      <c r="AA28" s="13" t="n">
        <f aca="false">R算出!CR17</f>
        <v>4</v>
      </c>
      <c r="AB28" s="13" t="n">
        <f aca="false">R算出!CS17</f>
        <v>3</v>
      </c>
      <c r="AC28" s="13" t="n">
        <f aca="false">R算出!CT17</f>
        <v>4</v>
      </c>
      <c r="AD28" s="13" t="n">
        <f aca="false">R算出!CU17</f>
        <v>2</v>
      </c>
      <c r="AE28" s="13" t="n">
        <f aca="false">R算出!CV17</f>
        <v>4</v>
      </c>
      <c r="AF28" s="13" t="n">
        <f aca="false">R算出!CW17</f>
        <v>4</v>
      </c>
      <c r="AG28" s="13" t="n">
        <f aca="false">R算出!CX17</f>
        <v>4</v>
      </c>
      <c r="AH28" s="13" t="n">
        <f aca="false">R算出!CY17</f>
        <v>4</v>
      </c>
      <c r="AI28" s="13" t="n">
        <f aca="false">R算出!CZ17</f>
        <v>4</v>
      </c>
      <c r="AJ28" s="13" t="n">
        <f aca="false">R算出!DA17</f>
        <v>3</v>
      </c>
      <c r="AK28" s="13" t="n">
        <f aca="false">R算出!DB17</f>
        <v>3</v>
      </c>
      <c r="AL28" s="13" t="n">
        <f aca="false">R算出!DC17</f>
        <v>2</v>
      </c>
      <c r="AM28" s="13" t="n">
        <f aca="false">R算出!DD17</f>
        <v>2</v>
      </c>
      <c r="AN28" s="13" t="n">
        <f aca="false">R算出!DE17</f>
        <v>3</v>
      </c>
      <c r="AO28" s="13" t="n">
        <f aca="false">R算出!DF17</f>
        <v>3</v>
      </c>
      <c r="AQ28" s="58" t="n">
        <f aca="false">C28</f>
        <v>56</v>
      </c>
      <c r="AR28" s="58" t="n">
        <v>14</v>
      </c>
      <c r="AS28" s="71" t="n">
        <f aca="false">(1-H28/($AQ28+$BM$5))*AS27/((1-H28/($AQ28+$BM$5))*AS27+(1-H28/(53+$BM$5))*CC27)</f>
        <v>0.608760858940805</v>
      </c>
      <c r="AT28" s="45" t="n">
        <f aca="false">(1-I28/($AQ28+$BM$5))*AT27/((1-I28/($AQ28+$BM$5))*AT27+(1-I28/(53+$BM$5))*CD27)</f>
        <v>0.608760858940805</v>
      </c>
      <c r="AU28" s="45" t="n">
        <f aca="false">(1-J28/($AQ28+$BM$5))*AU27/((1-J28/($AQ28+$BM$5))*AU27+(1-J28/(53+$BM$5))*CE27)</f>
        <v>0.598460043803239</v>
      </c>
      <c r="AV28" s="45" t="n">
        <f aca="false">(1-K28/($AQ28+$BM$5))*AV27/((1-K28/($AQ28+$BM$5))*AV27+(1-K28/(53+$BM$5))*CF27)</f>
        <v>0.608760858940805</v>
      </c>
      <c r="AW28" s="45" t="n">
        <f aca="false">(1-L28/($AQ28+$BM$5))*AW27/((1-L28/($AQ28+$BM$5))*AW27+(1-L28/(53+$BM$5))*CG27)</f>
        <v>0.608760858940805</v>
      </c>
      <c r="AX28" s="45" t="n">
        <f aca="false">(1-M28/($AQ28+$BM$5))*AX27/((1-M28/($AQ28+$BM$5))*AX27+(1-M28/(53+$BM$5))*CH27)</f>
        <v>0.598460043803239</v>
      </c>
      <c r="AY28" s="45" t="n">
        <f aca="false">(1-N28/($AQ28+$BM$5))*AY27/((1-N28/($AQ28+$BM$5))*AY27+(1-N28/(53+$BM$5))*CI27)</f>
        <v>0.598460043803239</v>
      </c>
      <c r="AZ28" s="45" t="n">
        <f aca="false">(1-O28/($AQ28+$BM$5))*AZ27/((1-O28/($AQ28+$BM$5))*AZ27+(1-O28/(53+$BM$5))*CJ27)</f>
        <v>0.608524435328698</v>
      </c>
      <c r="BA28" s="62" t="n">
        <f aca="false">(1-P28/($AQ28+$BM$5))*BA27/((1-P28/($AQ28+$BM$5))*BA27+(1-P28/(53+$BM$5))*CK27)</f>
        <v>0.608214609489152</v>
      </c>
      <c r="BB28" s="63" t="n">
        <f aca="false">(1-Q28/($AQ28+$BM$5))*BB27/((1-Q28/($AQ28+$BM$5))*BB27+(1-Q28/(53+$BM$5))*CL27)</f>
        <v>0.599542738566385</v>
      </c>
      <c r="BC28" s="51" t="n">
        <f aca="false">(1-R28/($AQ28+$BM$5))*BC27/((1-R28/($AQ28+$BM$5))*BC27+(1-R28/(53+$BM$5))*CM27)</f>
        <v>0.607384402836441</v>
      </c>
      <c r="BD28" s="51" t="n">
        <f aca="false">(1-S28/($AQ28+$BM$5))*BD27/((1-S28/($AQ28+$BM$5))*BD27+(1-S28/(53+$BM$5))*CN27)</f>
        <v>0.598460043803239</v>
      </c>
      <c r="BE28" s="51" t="n">
        <f aca="false">(1-T28/($AQ28+$BM$5))*BE27/((1-T28/($AQ28+$BM$5))*BE27+(1-T28/(53+$BM$5))*CO27)</f>
        <v>0.588418285571465</v>
      </c>
      <c r="BF28" s="51" t="n">
        <f aca="false">(1-U28/($AQ28+$BM$5))*BF27/((1-U28/($AQ28+$BM$5))*BF27+(1-U28/(53+$BM$5))*CP27)</f>
        <v>0.608760858940805</v>
      </c>
      <c r="BG28" s="51" t="n">
        <f aca="false">(1-V28/($AQ28+$BM$5))*BG27/((1-V28/($AQ28+$BM$5))*BG27+(1-V28/(53+$BM$5))*CQ27)</f>
        <v>0.598460043803239</v>
      </c>
      <c r="BH28" s="51" t="n">
        <f aca="false">(1-W28/($AQ28+$BM$5))*BH27/((1-W28/($AQ28+$BM$5))*BH27+(1-W28/(53+$BM$5))*CR27)</f>
        <v>0.608760858940805</v>
      </c>
      <c r="BI28" s="51" t="n">
        <f aca="false">(1-X28/($AQ28+$BM$5))*BI27/((1-X28/($AQ28+$BM$5))*BI27+(1-X28/(53+$BM$5))*CS27)</f>
        <v>0.597557574760739</v>
      </c>
      <c r="BJ28" s="65" t="n">
        <f aca="false">(1-Y28/($AQ28+$BM$5))*BJ27/((1-Y28/($AQ28+$BM$5))*BJ27+(1-Y28/(53+$BM$5))*CT27)</f>
        <v>0.596120156803581</v>
      </c>
      <c r="BK28" s="63" t="n">
        <f aca="false">(1-Z28/($AQ28+$BM$5))*BK27/((1-Z28/($AQ28+$BM$5))*BK27+(1-Z28/(53+$BM$5))*CU27)</f>
        <v>0.598460043803239</v>
      </c>
      <c r="BL28" s="51" t="n">
        <f aca="false">(1-AA28/($AQ28+$BM$5))*BL27/((1-AA28/($AQ28+$BM$5))*BL27+(1-AA28/(53+$BM$5))*CV27)</f>
        <v>0.608760858940805</v>
      </c>
      <c r="BM28" s="51" t="n">
        <f aca="false">(1-AB28/($AQ28+$BM$5))*BM27/((1-AB28/($AQ28+$BM$5))*BM27+(1-AB28/(53+$BM$5))*CW27)</f>
        <v>0.598460043803239</v>
      </c>
      <c r="BN28" s="51" t="n">
        <f aca="false">(1-AC28/($AQ28+$BM$5))*BN27/((1-AC28/($AQ28+$BM$5))*BN27+(1-AC28/(53+$BM$5))*CX27)</f>
        <v>0.608760858940805</v>
      </c>
      <c r="BO28" s="51" t="n">
        <f aca="false">(1-AD28/($AQ28+$BM$5))*BO27/((1-AD28/($AQ28+$BM$5))*BO27+(1-AD28/(53+$BM$5))*CY27)</f>
        <v>0.596051900859206</v>
      </c>
      <c r="BP28" s="51" t="n">
        <f aca="false">(1-AE28/($AQ28+$BM$5))*BP27/((1-AE28/($AQ28+$BM$5))*BP27+(1-AE28/(53+$BM$5))*CZ27)</f>
        <v>0.608760858940805</v>
      </c>
      <c r="BQ28" s="51" t="n">
        <f aca="false">(1-AF28/($AQ28+$BM$5))*BQ27/((1-AF28/($AQ28+$BM$5))*BQ27+(1-AF28/(53+$BM$5))*DA27)</f>
        <v>0.608760858940805</v>
      </c>
      <c r="BR28" s="51" t="n">
        <f aca="false">(1-AG28/($AQ28+$BM$5))*BR27/((1-AG28/($AQ28+$BM$5))*BR27+(1-AG28/(53+$BM$5))*DB27)</f>
        <v>0.608760858940805</v>
      </c>
      <c r="BS28" s="65" t="n">
        <f aca="false">(1-AH28/($AQ28+$BM$5))*BS27/((1-AH28/($AQ28+$BM$5))*BS27+(1-AH28/(53+$BM$5))*DC27)</f>
        <v>0.608760858940805</v>
      </c>
      <c r="BT28" s="45" t="n">
        <f aca="false">(1-AI28/($AQ28+$BM$5))*BT27/((1-AI28/($AQ28+$BM$5))*BT27+(1-AI28/(53+$BM$5))*DD27)</f>
        <v>0.608760858940805</v>
      </c>
      <c r="BU28" s="45" t="n">
        <f aca="false">(1-AJ28/($AQ28+$BM$5))*BU27/((1-AJ28/($AQ28+$BM$5))*BU27+(1-AJ28/(53+$BM$5))*DE27)</f>
        <v>0.598460043803239</v>
      </c>
      <c r="BV28" s="45" t="n">
        <f aca="false">(1-AK28/($AQ28+$BM$5))*BV27/((1-AK28/($AQ28+$BM$5))*BV27+(1-AK28/(53+$BM$5))*DF27)</f>
        <v>0.598460043803239</v>
      </c>
      <c r="BW28" s="45" t="n">
        <f aca="false">(1-AL28/($AQ28+$BM$5))*BW27/((1-AL28/($AQ28+$BM$5))*BW27+(1-AL28/(53+$BM$5))*DG27)</f>
        <v>0.598530228331957</v>
      </c>
      <c r="BX28" s="45" t="n">
        <f aca="false">(1-AM28/($AQ28+$BM$5))*BX27/((1-AM28/($AQ28+$BM$5))*BX27+(1-AM28/(53+$BM$5))*DH27)</f>
        <v>0.603109483115841</v>
      </c>
      <c r="BY28" s="45" t="n">
        <f aca="false">(1-AN28/($AQ28+$BM$5))*BY27/((1-AN28/($AQ28+$BM$5))*BY27+(1-AN28/(53+$BM$5))*DI27)</f>
        <v>0.603360785267778</v>
      </c>
      <c r="BZ28" s="62" t="n">
        <f aca="false">(1-AO28/($AQ28+$BM$5))*BZ27/((1-AO28/($AQ28+$BM$5))*BZ27+(1-AO28/(53+$BM$5))*DJ27)</f>
        <v>0.602485931955979</v>
      </c>
      <c r="CB28" s="1" t="n">
        <f aca="false">AQ28</f>
        <v>56</v>
      </c>
      <c r="CC28" s="63" t="n">
        <f aca="false">(1-H28/(53+$BM$5))*CC27/((1-H28/($CB28+$BM$5))*AS27+(1-H28/(53+$BM$5))*CC27)</f>
        <v>0.391239141059195</v>
      </c>
      <c r="CD28" s="51" t="n">
        <f aca="false">(1-I28/(53+$BM$5))*CD27/((1-I28/($CB28+$BM$5))*AT27+(1-I28/(53+$BM$5))*CD27)</f>
        <v>0.391239141059195</v>
      </c>
      <c r="CE28" s="51" t="n">
        <f aca="false">(1-J28/(53+$BM$5))*CE27/((1-J28/($CB28+$BM$5))*AU27+(1-J28/(53+$BM$5))*CE27)</f>
        <v>0.401539956196761</v>
      </c>
      <c r="CF28" s="51" t="n">
        <f aca="false">(1-K28/(53+$BM$5))*CF27/((1-K28/($CB28+$BM$5))*AV27+(1-K28/(53+$BM$5))*CF27)</f>
        <v>0.391239141059195</v>
      </c>
      <c r="CG28" s="51" t="n">
        <f aca="false">(1-L28/(53+$BM$5))*CG27/((1-L28/($CB28+$BM$5))*AW27+(1-L28/(53+$BM$5))*CG27)</f>
        <v>0.391239141059195</v>
      </c>
      <c r="CH28" s="51" t="n">
        <f aca="false">(1-M28/(53+$BM$5))*CH27/((1-M28/($CB28+$BM$5))*AX27+(1-M28/(53+$BM$5))*CH27)</f>
        <v>0.401539956196761</v>
      </c>
      <c r="CI28" s="51" t="n">
        <f aca="false">(1-N28/(53+$BM$5))*CI27/((1-N28/($CB28+$BM$5))*AY27+(1-N28/(53+$BM$5))*CI27)</f>
        <v>0.401539956196761</v>
      </c>
      <c r="CJ28" s="51" t="n">
        <f aca="false">(1-O28/(53+$BM$5))*CJ27/((1-O28/($CB28+$BM$5))*AZ27+(1-O28/(53+$BM$5))*CJ27)</f>
        <v>0.391475564671302</v>
      </c>
      <c r="CK28" s="65" t="n">
        <f aca="false">(1-P28/(53+$BM$5))*CK27/((1-P28/($CB28+$BM$5))*BA27+(1-P28/(53+$BM$5))*CK27)</f>
        <v>0.391785390510848</v>
      </c>
      <c r="CL28" s="63" t="n">
        <f aca="false">(1-Q28/(53+$BM$5))*CL27/((1-Q28/($CB28+$BM$5))*BB27+(1-Q28/(53+$BM$5))*CL27)</f>
        <v>0.400457261433615</v>
      </c>
      <c r="CM28" s="51" t="n">
        <f aca="false">(1-R28/(53+$BM$5))*CM27/((1-R28/($CB28+$BM$5))*BC27+(1-R28/(53+$BM$5))*CM27)</f>
        <v>0.392615597163559</v>
      </c>
      <c r="CN28" s="51" t="n">
        <f aca="false">(1-S28/(53+$BM$5))*CN27/((1-S28/($CB28+$BM$5))*BD27+(1-S28/(53+$BM$5))*CN27)</f>
        <v>0.401539956196761</v>
      </c>
      <c r="CO28" s="51" t="n">
        <f aca="false">(1-T28/(53+$BM$5))*CO27/((1-T28/($CB28+$BM$5))*BE27+(1-T28/(53+$BM$5))*CO27)</f>
        <v>0.411581714428535</v>
      </c>
      <c r="CP28" s="51" t="n">
        <f aca="false">(1-U28/(53+$BM$5))*CP27/((1-U28/($CB28+$BM$5))*BF27+(1-U28/(53+$BM$5))*CP27)</f>
        <v>0.391239141059195</v>
      </c>
      <c r="CQ28" s="51" t="n">
        <f aca="false">(1-V28/(53+$BM$5))*CQ27/((1-V28/($CB28+$BM$5))*BG27+(1-V28/(53+$BM$5))*CQ27)</f>
        <v>0.401539956196761</v>
      </c>
      <c r="CR28" s="51" t="n">
        <f aca="false">(1-W28/(53+$BM$5))*CR27/((1-W28/($CB28+$BM$5))*BH27+(1-W28/(53+$BM$5))*CR27)</f>
        <v>0.391239141059195</v>
      </c>
      <c r="CS28" s="51" t="n">
        <f aca="false">(1-X28/(53+$BM$5))*CS27/((1-X28/($CB28+$BM$5))*BI27+(1-X28/(53+$BM$5))*CS27)</f>
        <v>0.402442425239261</v>
      </c>
      <c r="CT28" s="65" t="n">
        <f aca="false">(1-Y28/(53+$BM$5))*CT27/((1-Y28/($CB28+$BM$5))*BJ27+(1-Y28/(53+$BM$5))*CT27)</f>
        <v>0.403879843196419</v>
      </c>
      <c r="CU28" s="63" t="n">
        <f aca="false">(1-Z28/(53+$BM$5))*CU27/((1-Z28/($CB28+$BM$5))*BK27+(1-Z28/(53+$BM$5))*CU27)</f>
        <v>0.401539956196761</v>
      </c>
      <c r="CV28" s="51" t="n">
        <f aca="false">(1-AA28/(53+$BM$5))*CV27/((1-AA28/($CB28+$BM$5))*BL27+(1-AA28/(53+$BM$5))*CV27)</f>
        <v>0.391239141059195</v>
      </c>
      <c r="CW28" s="51" t="n">
        <f aca="false">(1-AB28/(53+$BM$5))*CW27/((1-AB28/($CB28+$BM$5))*BM27+(1-AB28/(53+$BM$5))*CW27)</f>
        <v>0.401539956196761</v>
      </c>
      <c r="CX28" s="51" t="n">
        <f aca="false">(1-AC28/(53+$BM$5))*CX27/((1-AC28/($CB28+$BM$5))*BN27+(1-AC28/(53+$BM$5))*CX27)</f>
        <v>0.391239141059195</v>
      </c>
      <c r="CY28" s="51" t="n">
        <f aca="false">(1-AD28/(53+$BM$5))*CY27/((1-AD28/($CB28+$BM$5))*BO27+(1-AD28/(53+$BM$5))*CY27)</f>
        <v>0.403948099140794</v>
      </c>
      <c r="CZ28" s="51" t="n">
        <f aca="false">(1-AE28/(53+$BM$5))*CZ27/((1-AE28/($CB28+$BM$5))*BP27+(1-AE28/(53+$BM$5))*CZ27)</f>
        <v>0.391239141059195</v>
      </c>
      <c r="DA28" s="51" t="n">
        <f aca="false">(1-AF28/(53+$BM$5))*DA27/((1-AF28/($CB28+$BM$5))*BQ27+(1-AF28/(53+$BM$5))*DA27)</f>
        <v>0.391239141059195</v>
      </c>
      <c r="DB28" s="51" t="n">
        <f aca="false">(1-AG28/(53+$BM$5))*DB27/((1-AG28/($CB28+$BM$5))*BR27+(1-AG28/(53+$BM$5))*DB27)</f>
        <v>0.391239141059195</v>
      </c>
      <c r="DC28" s="64" t="n">
        <f aca="false">(1-AH28/(53+$BM$5))*DC27/((1-AH28/($CB28+$BM$5))*BS27+(1-AH28/(53+$BM$5))*DC27)</f>
        <v>0.391239141059195</v>
      </c>
      <c r="DD28" s="63" t="n">
        <f aca="false">(1-AI28/(53+$BM$5))*DD27/((1-AI28/($CB28+$BM$5))*BT27+(1-AI28/(53+$BM$5))*DD27)</f>
        <v>0.391239141059195</v>
      </c>
      <c r="DE28" s="51" t="n">
        <f aca="false">(1-AJ28/(53+$BM$5))*DE27/((1-AJ28/($CB28+$BM$5))*BU27+(1-AJ28/(53+$BM$5))*DE27)</f>
        <v>0.401539956196761</v>
      </c>
      <c r="DF28" s="51" t="n">
        <f aca="false">(1-AK28/(53+$BM$5))*DF27/((1-AK28/($CB28+$BM$5))*BV27+(1-AK28/(53+$BM$5))*DF27)</f>
        <v>0.401539956196761</v>
      </c>
      <c r="DG28" s="51" t="n">
        <f aca="false">(1-AL28/(53+$BM$5))*DG27/((1-AL28/($CB28+$BM$5))*BW27+(1-AL28/(53+$BM$5))*DG27)</f>
        <v>0.401469771668043</v>
      </c>
      <c r="DH28" s="51" t="n">
        <f aca="false">(1-AM28/(53+$BM$5))*DH27/((1-AM28/($CB28+$BM$5))*BX27+(1-AM28/(53+$BM$5))*DH27)</f>
        <v>0.396890516884159</v>
      </c>
      <c r="DI28" s="51" t="n">
        <f aca="false">(1-AN28/(53+$BM$5))*DI27/((1-AN28/($CB28+$BM$5))*BY27+(1-AN28/(53+$BM$5))*DI27)</f>
        <v>0.396639214732222</v>
      </c>
      <c r="DJ28" s="65" t="n">
        <f aca="false">(1-AO28/(53+$BM$5))*DJ27/((1-AO28/($CB28+$BM$5))*BZ27+(1-AO28/(53+$BM$5))*DJ27)</f>
        <v>0.397514068044021</v>
      </c>
      <c r="DL28" s="1" t="n">
        <f aca="false">CB28</f>
        <v>56</v>
      </c>
      <c r="DM28" s="72" t="n">
        <f aca="false">H28*AS28</f>
        <v>2.43504343576322</v>
      </c>
      <c r="DN28" s="73" t="n">
        <f aca="false">I28*AT28</f>
        <v>2.43504343576322</v>
      </c>
      <c r="DO28" s="73" t="n">
        <f aca="false">J28*AU28</f>
        <v>1.79538013140972</v>
      </c>
      <c r="DP28" s="73" t="n">
        <f aca="false">K28*AV28</f>
        <v>2.43504343576322</v>
      </c>
      <c r="DQ28" s="73" t="n">
        <f aca="false">L28*AW28</f>
        <v>2.43504343576322</v>
      </c>
      <c r="DR28" s="73" t="n">
        <f aca="false">M28*AX28</f>
        <v>1.79538013140972</v>
      </c>
      <c r="DS28" s="73" t="n">
        <f aca="false">N28*AY28</f>
        <v>1.79538013140972</v>
      </c>
      <c r="DT28" s="73" t="n">
        <f aca="false">O28*AZ28</f>
        <v>1.82557330598609</v>
      </c>
      <c r="DU28" s="73" t="n">
        <f aca="false">P28*BA28</f>
        <v>1.82464382846746</v>
      </c>
      <c r="DV28" s="72" t="n">
        <f aca="false">Q28*BB28</f>
        <v>1.79862821569916</v>
      </c>
      <c r="DW28" s="73" t="n">
        <f aca="false">R28*BC28</f>
        <v>1.82215320850932</v>
      </c>
      <c r="DX28" s="73" t="n">
        <f aca="false">S28*BD28</f>
        <v>1.79538013140972</v>
      </c>
      <c r="DY28" s="73" t="n">
        <f aca="false">T28*BE28</f>
        <v>1.17683657114293</v>
      </c>
      <c r="DZ28" s="73" t="n">
        <f aca="false">U28*BF28</f>
        <v>2.43504343576322</v>
      </c>
      <c r="EA28" s="73" t="n">
        <f aca="false">V28*BG28</f>
        <v>1.79538013140972</v>
      </c>
      <c r="EB28" s="73" t="n">
        <f aca="false">W28*BH28</f>
        <v>2.43504343576322</v>
      </c>
      <c r="EC28" s="73" t="n">
        <f aca="false">X28*BI28</f>
        <v>1.19511514952148</v>
      </c>
      <c r="ED28" s="74" t="n">
        <f aca="false">Y28*BJ28</f>
        <v>1.19224031360716</v>
      </c>
      <c r="EE28" s="73" t="n">
        <f aca="false">Z28*BK28</f>
        <v>1.79538013140972</v>
      </c>
      <c r="EF28" s="73" t="n">
        <f aca="false">AA28*BL28</f>
        <v>2.43504343576322</v>
      </c>
      <c r="EG28" s="73" t="n">
        <f aca="false">AB28*BM28</f>
        <v>1.79538013140972</v>
      </c>
      <c r="EH28" s="73" t="n">
        <f aca="false">AC28*BN28</f>
        <v>2.43504343576322</v>
      </c>
      <c r="EI28" s="73" t="n">
        <f aca="false">AD28*BO28</f>
        <v>1.19210380171841</v>
      </c>
      <c r="EJ28" s="73" t="n">
        <f aca="false">AE28*BP28</f>
        <v>2.43504343576322</v>
      </c>
      <c r="EK28" s="73" t="n">
        <f aca="false">AF28*BQ28</f>
        <v>2.43504343576322</v>
      </c>
      <c r="EL28" s="73" t="n">
        <f aca="false">AG28*BR28</f>
        <v>2.43504343576322</v>
      </c>
      <c r="EM28" s="73" t="n">
        <f aca="false">AH28*BS28</f>
        <v>2.43504343576322</v>
      </c>
      <c r="EN28" s="72" t="n">
        <f aca="false">AI28*BT28</f>
        <v>2.43504343576322</v>
      </c>
      <c r="EO28" s="73" t="n">
        <f aca="false">AJ28*BU28</f>
        <v>1.79538013140972</v>
      </c>
      <c r="EP28" s="73" t="n">
        <f aca="false">AK28*BV28</f>
        <v>1.79538013140972</v>
      </c>
      <c r="EQ28" s="73" t="n">
        <f aca="false">AL28*BW28</f>
        <v>1.19706045666391</v>
      </c>
      <c r="ER28" s="73" t="n">
        <f aca="false">AM28*BX28</f>
        <v>1.20621896623168</v>
      </c>
      <c r="ES28" s="73" t="n">
        <f aca="false">AN28*BY28</f>
        <v>1.81008235580333</v>
      </c>
      <c r="ET28" s="74" t="n">
        <f aca="false">AO28*BZ28</f>
        <v>1.80745779586794</v>
      </c>
      <c r="EU28" s="45"/>
      <c r="EW28" s="40" t="n">
        <f aca="false">R算出!DI17</f>
        <v>2</v>
      </c>
      <c r="EX28" s="75" t="n">
        <f aca="false">R算出!DJ17</f>
        <v>1</v>
      </c>
      <c r="EY28" s="75" t="n">
        <f aca="false">R算出!DK17</f>
        <v>1</v>
      </c>
      <c r="EZ28" s="75" t="n">
        <f aca="false">R算出!DL17</f>
        <v>3</v>
      </c>
      <c r="FA28" s="75" t="n">
        <f aca="false">R算出!DM17</f>
        <v>2</v>
      </c>
      <c r="FB28" s="75" t="n">
        <f aca="false">R算出!DN17</f>
        <v>2</v>
      </c>
      <c r="FC28" s="75" t="n">
        <f aca="false">R算出!DO17</f>
        <v>0</v>
      </c>
      <c r="FD28" s="75" t="n">
        <f aca="false">R算出!DP17</f>
        <v>1</v>
      </c>
      <c r="FE28" s="75" t="n">
        <f aca="false">R算出!DQ17</f>
        <v>2</v>
      </c>
      <c r="FF28" s="40" t="n">
        <f aca="false">R算出!DR17</f>
        <v>0</v>
      </c>
      <c r="FG28" s="75" t="n">
        <f aca="false">R算出!DS17</f>
        <v>3</v>
      </c>
      <c r="FH28" s="75" t="n">
        <f aca="false">R算出!DT17</f>
        <v>1</v>
      </c>
      <c r="FI28" s="75" t="n">
        <f aca="false">R算出!DU17</f>
        <v>1</v>
      </c>
      <c r="FJ28" s="75" t="n">
        <f aca="false">R算出!DV17</f>
        <v>2</v>
      </c>
      <c r="FK28" s="75" t="n">
        <f aca="false">R算出!DW17</f>
        <v>1</v>
      </c>
      <c r="FL28" s="75" t="n">
        <f aca="false">R算出!DX17</f>
        <v>2</v>
      </c>
      <c r="FM28" s="75" t="n">
        <f aca="false">R算出!DY17</f>
        <v>1</v>
      </c>
      <c r="FN28" s="41" t="n">
        <f aca="false">R算出!DZ17</f>
        <v>0</v>
      </c>
      <c r="FO28" s="75" t="n">
        <f aca="false">R算出!EA17</f>
        <v>1</v>
      </c>
      <c r="FP28" s="75" t="n">
        <f aca="false">R算出!EB17</f>
        <v>2</v>
      </c>
      <c r="FQ28" s="75" t="n">
        <f aca="false">R算出!EC17</f>
        <v>1</v>
      </c>
      <c r="FR28" s="75" t="n">
        <f aca="false">R算出!ED17</f>
        <v>2</v>
      </c>
      <c r="FS28" s="75" t="n">
        <f aca="false">R算出!EE17</f>
        <v>1</v>
      </c>
      <c r="FT28" s="75" t="n">
        <f aca="false">R算出!EF17</f>
        <v>3</v>
      </c>
      <c r="FU28" s="75" t="n">
        <f aca="false">R算出!EG17</f>
        <v>2</v>
      </c>
      <c r="FV28" s="75" t="n">
        <f aca="false">R算出!EH17</f>
        <v>1</v>
      </c>
      <c r="FW28" s="75" t="n">
        <f aca="false">R算出!EI17</f>
        <v>3</v>
      </c>
      <c r="FX28" s="40" t="n">
        <f aca="false">R算出!EJ17</f>
        <v>2</v>
      </c>
      <c r="FY28" s="75" t="n">
        <f aca="false">R算出!EK17</f>
        <v>3</v>
      </c>
      <c r="FZ28" s="75" t="n">
        <f aca="false">R算出!EL17</f>
        <v>1</v>
      </c>
      <c r="GA28" s="75" t="n">
        <f aca="false">R算出!EM17</f>
        <v>2</v>
      </c>
      <c r="GB28" s="75" t="n">
        <f aca="false">R算出!EN17</f>
        <v>2</v>
      </c>
      <c r="GC28" s="75" t="n">
        <f aca="false">R算出!EO17</f>
        <v>3</v>
      </c>
      <c r="GD28" s="41" t="n">
        <f aca="false">R算出!EP17</f>
        <v>2</v>
      </c>
      <c r="GG28" s="71" t="n">
        <f aca="false">ABS(EW28-DM28)</f>
        <v>0.435043435763219</v>
      </c>
      <c r="GH28" s="45" t="n">
        <f aca="false">ABS(EX28-DN28)</f>
        <v>1.43504343576322</v>
      </c>
      <c r="GI28" s="45" t="n">
        <f aca="false">ABS(EY28-DO28)</f>
        <v>0.795380131409716</v>
      </c>
      <c r="GJ28" s="45" t="n">
        <f aca="false">ABS(EZ28-DP28)</f>
        <v>0.564956564236781</v>
      </c>
      <c r="GK28" s="45" t="n">
        <f aca="false">ABS(FA28-DQ28)</f>
        <v>0.435043435763219</v>
      </c>
      <c r="GL28" s="45" t="n">
        <f aca="false">ABS(FB28-DR28)</f>
        <v>0.204619868590284</v>
      </c>
      <c r="GM28" s="45" t="n">
        <f aca="false">ABS(FC28-DS28)</f>
        <v>1.79538013140972</v>
      </c>
      <c r="GN28" s="45" t="n">
        <f aca="false">ABS(FD28-DT28)</f>
        <v>0.825573305986093</v>
      </c>
      <c r="GO28" s="45" t="n">
        <f aca="false">ABS(FE28-DU28)</f>
        <v>0.175356171532545</v>
      </c>
      <c r="GP28" s="71" t="n">
        <f aca="false">ABS(FF28-DV28)</f>
        <v>1.79862821569916</v>
      </c>
      <c r="GQ28" s="45" t="n">
        <f aca="false">ABS(FG28-DW28)</f>
        <v>1.17784679149068</v>
      </c>
      <c r="GR28" s="45" t="n">
        <f aca="false">ABS(FH28-DX28)</f>
        <v>0.795380131409716</v>
      </c>
      <c r="GS28" s="45" t="n">
        <f aca="false">ABS(FI28-DY28)</f>
        <v>0.17683657114293</v>
      </c>
      <c r="GT28" s="45" t="n">
        <f aca="false">ABS(FJ28-DZ28)</f>
        <v>0.435043435763219</v>
      </c>
      <c r="GU28" s="45" t="n">
        <f aca="false">ABS(FK28-EA28)</f>
        <v>0.795380131409716</v>
      </c>
      <c r="GV28" s="45" t="n">
        <f aca="false">ABS(FL28-EB28)</f>
        <v>0.435043435763219</v>
      </c>
      <c r="GW28" s="45" t="n">
        <f aca="false">ABS(FM28-EC28)</f>
        <v>0.195115149521478</v>
      </c>
      <c r="GX28" s="62" t="n">
        <f aca="false">ABS(FN28-ED28)</f>
        <v>1.19224031360716</v>
      </c>
      <c r="GY28" s="45" t="n">
        <f aca="false">ABS(FO28-EE28)</f>
        <v>0.795380131409716</v>
      </c>
      <c r="GZ28" s="45" t="n">
        <f aca="false">ABS(FP28-EF28)</f>
        <v>0.435043435763219</v>
      </c>
      <c r="HA28" s="45" t="n">
        <f aca="false">ABS(FQ28-EG28)</f>
        <v>0.795380131409716</v>
      </c>
      <c r="HB28" s="45" t="n">
        <f aca="false">ABS(FR28-EH28)</f>
        <v>0.435043435763219</v>
      </c>
      <c r="HC28" s="45" t="n">
        <f aca="false">ABS(FS28-EI28)</f>
        <v>0.192103801718411</v>
      </c>
      <c r="HD28" s="45" t="n">
        <f aca="false">ABS(FT28-EJ28)</f>
        <v>0.564956564236781</v>
      </c>
      <c r="HE28" s="45" t="n">
        <f aca="false">ABS(FU28-EK28)</f>
        <v>0.435043435763219</v>
      </c>
      <c r="HF28" s="45" t="n">
        <f aca="false">ABS(FV28-EL28)</f>
        <v>1.43504343576322</v>
      </c>
      <c r="HG28" s="45" t="n">
        <f aca="false">ABS(FW28-EM28)</f>
        <v>0.564956564236781</v>
      </c>
      <c r="HH28" s="71" t="n">
        <f aca="false">ABS(FX28-EN28)</f>
        <v>0.435043435763219</v>
      </c>
      <c r="HI28" s="45" t="n">
        <f aca="false">ABS(FY28-EO28)</f>
        <v>1.20461986859028</v>
      </c>
      <c r="HJ28" s="45" t="n">
        <f aca="false">ABS(FZ28-EP28)</f>
        <v>0.795380131409716</v>
      </c>
      <c r="HK28" s="45" t="n">
        <f aca="false">ABS(GA28-EQ28)</f>
        <v>0.802939543336086</v>
      </c>
      <c r="HL28" s="45" t="n">
        <f aca="false">ABS(GB28-ER28)</f>
        <v>0.793781033768318</v>
      </c>
      <c r="HM28" s="45" t="n">
        <f aca="false">ABS(GC28-ES28)</f>
        <v>1.18991764419667</v>
      </c>
      <c r="HN28" s="62" t="n">
        <f aca="false">ABS(GD28-ET28)</f>
        <v>0.192542204132063</v>
      </c>
    </row>
    <row r="29" customFormat="false" ht="13.5" hidden="false" customHeight="false" outlineLevel="0" collapsed="false">
      <c r="B29" s="58" t="n">
        <v>15</v>
      </c>
      <c r="C29" s="58" t="n">
        <f aca="false">70-B29</f>
        <v>55</v>
      </c>
      <c r="D29" s="59" t="n">
        <f aca="false">C29/(C29+53)</f>
        <v>0.509259259259259</v>
      </c>
      <c r="E29" s="59" t="n">
        <f aca="false">53/(C29+53)</f>
        <v>0.490740740740741</v>
      </c>
      <c r="G29" s="1" t="n">
        <f aca="false">R算出!BX18</f>
        <v>15</v>
      </c>
      <c r="H29" s="13" t="n">
        <f aca="false">R算出!BY18</f>
        <v>4</v>
      </c>
      <c r="I29" s="13" t="n">
        <f aca="false">R算出!BZ18</f>
        <v>4</v>
      </c>
      <c r="J29" s="13" t="n">
        <f aca="false">R算出!CA18</f>
        <v>3</v>
      </c>
      <c r="K29" s="13" t="n">
        <f aca="false">R算出!CB18</f>
        <v>4</v>
      </c>
      <c r="L29" s="13" t="n">
        <f aca="false">R算出!CC18</f>
        <v>4</v>
      </c>
      <c r="M29" s="13" t="n">
        <f aca="false">R算出!CD18</f>
        <v>3</v>
      </c>
      <c r="N29" s="13" t="n">
        <f aca="false">R算出!CE18</f>
        <v>3</v>
      </c>
      <c r="O29" s="13" t="n">
        <f aca="false">R算出!CF18</f>
        <v>3</v>
      </c>
      <c r="P29" s="13" t="n">
        <f aca="false">R算出!CG18</f>
        <v>3</v>
      </c>
      <c r="Q29" s="13" t="n">
        <f aca="false">R算出!CH18</f>
        <v>2</v>
      </c>
      <c r="R29" s="13" t="n">
        <f aca="false">R算出!CI18</f>
        <v>3</v>
      </c>
      <c r="S29" s="13" t="n">
        <f aca="false">R算出!CJ18</f>
        <v>3</v>
      </c>
      <c r="T29" s="13" t="n">
        <f aca="false">R算出!CK18</f>
        <v>2</v>
      </c>
      <c r="U29" s="13" t="n">
        <f aca="false">R算出!CL18</f>
        <v>4</v>
      </c>
      <c r="V29" s="13" t="n">
        <f aca="false">R算出!CM18</f>
        <v>3</v>
      </c>
      <c r="W29" s="13" t="n">
        <f aca="false">R算出!CN18</f>
        <v>4</v>
      </c>
      <c r="X29" s="13" t="n">
        <f aca="false">R算出!CO18</f>
        <v>2</v>
      </c>
      <c r="Y29" s="13" t="n">
        <f aca="false">R算出!CP18</f>
        <v>2</v>
      </c>
      <c r="Z29" s="13" t="n">
        <f aca="false">R算出!CQ18</f>
        <v>3</v>
      </c>
      <c r="AA29" s="13" t="n">
        <f aca="false">R算出!CR18</f>
        <v>4</v>
      </c>
      <c r="AB29" s="13" t="n">
        <f aca="false">R算出!CS18</f>
        <v>3</v>
      </c>
      <c r="AC29" s="13" t="n">
        <f aca="false">R算出!CT18</f>
        <v>4</v>
      </c>
      <c r="AD29" s="13" t="n">
        <f aca="false">R算出!CU18</f>
        <v>2</v>
      </c>
      <c r="AE29" s="13" t="n">
        <f aca="false">R算出!CV18</f>
        <v>4</v>
      </c>
      <c r="AF29" s="13" t="n">
        <f aca="false">R算出!CW18</f>
        <v>4</v>
      </c>
      <c r="AG29" s="13" t="n">
        <f aca="false">R算出!CX18</f>
        <v>4</v>
      </c>
      <c r="AH29" s="13" t="n">
        <f aca="false">R算出!CY18</f>
        <v>4</v>
      </c>
      <c r="AI29" s="13" t="n">
        <f aca="false">R算出!CZ18</f>
        <v>4</v>
      </c>
      <c r="AJ29" s="13" t="n">
        <f aca="false">R算出!DA18</f>
        <v>3</v>
      </c>
      <c r="AK29" s="13" t="n">
        <f aca="false">R算出!DB18</f>
        <v>3</v>
      </c>
      <c r="AL29" s="13" t="n">
        <f aca="false">R算出!DC18</f>
        <v>2</v>
      </c>
      <c r="AM29" s="13" t="n">
        <f aca="false">R算出!DD18</f>
        <v>2</v>
      </c>
      <c r="AN29" s="13" t="n">
        <f aca="false">R算出!DE18</f>
        <v>3</v>
      </c>
      <c r="AO29" s="13" t="n">
        <f aca="false">R算出!DF18</f>
        <v>3</v>
      </c>
      <c r="AQ29" s="58" t="n">
        <f aca="false">C29</f>
        <v>55</v>
      </c>
      <c r="AR29" s="58" t="n">
        <v>15</v>
      </c>
      <c r="AS29" s="71" t="n">
        <f aca="false">(1-H29/($AQ29+$BM$5))*AS28/((1-H29/($AQ29+$BM$5))*AS28+(1-H29/(53+$BM$5))*CC28)</f>
        <v>0.609369239413701</v>
      </c>
      <c r="AT29" s="45" t="n">
        <f aca="false">(1-I29/($AQ29+$BM$5))*AT28/((1-I29/($AQ29+$BM$5))*AT28+(1-I29/(53+$BM$5))*CD28)</f>
        <v>0.609369239413701</v>
      </c>
      <c r="AU29" s="45" t="n">
        <f aca="false">(1-J29/($AQ29+$BM$5))*AU28/((1-J29/($AQ29+$BM$5))*AU28+(1-J29/(53+$BM$5))*CE28)</f>
        <v>0.598912087286876</v>
      </c>
      <c r="AV29" s="45" t="n">
        <f aca="false">(1-K29/($AQ29+$BM$5))*AV28/((1-K29/($AQ29+$BM$5))*AV28+(1-K29/(53+$BM$5))*CF28)</f>
        <v>0.609369239413701</v>
      </c>
      <c r="AW29" s="45" t="n">
        <f aca="false">(1-L29/($AQ29+$BM$5))*AW28/((1-L29/($AQ29+$BM$5))*AW28+(1-L29/(53+$BM$5))*CG28)</f>
        <v>0.609369239413701</v>
      </c>
      <c r="AX29" s="45" t="n">
        <f aca="false">(1-M29/($AQ29+$BM$5))*AX28/((1-M29/($AQ29+$BM$5))*AX28+(1-M29/(53+$BM$5))*CH28)</f>
        <v>0.598912087286876</v>
      </c>
      <c r="AY29" s="45" t="n">
        <f aca="false">(1-N29/($AQ29+$BM$5))*AY28/((1-N29/($AQ29+$BM$5))*AY28+(1-N29/(53+$BM$5))*CI28)</f>
        <v>0.598912087286876</v>
      </c>
      <c r="AZ29" s="45" t="n">
        <f aca="false">(1-O29/($AQ29+$BM$5))*AZ28/((1-O29/($AQ29+$BM$5))*AZ28+(1-O29/(53+$BM$5))*CJ28)</f>
        <v>0.608972551632306</v>
      </c>
      <c r="BA29" s="62" t="n">
        <f aca="false">(1-P29/($AQ29+$BM$5))*BA28/((1-P29/($AQ29+$BM$5))*BA28+(1-P29/(53+$BM$5))*CK28)</f>
        <v>0.608662852371305</v>
      </c>
      <c r="BB29" s="63" t="n">
        <f aca="false">(1-Q29/($AQ29+$BM$5))*BB28/((1-Q29/($AQ29+$BM$5))*BB28+(1-Q29/(53+$BM$5))*CL28)</f>
        <v>0.59983847223446</v>
      </c>
      <c r="BC29" s="51" t="n">
        <f aca="false">(1-R29/($AQ29+$BM$5))*BC28/((1-R29/($AQ29+$BM$5))*BC28+(1-R29/(53+$BM$5))*CM28)</f>
        <v>0.607832983117724</v>
      </c>
      <c r="BD29" s="51" t="n">
        <f aca="false">(1-S29/($AQ29+$BM$5))*BD28/((1-S29/($AQ29+$BM$5))*BD28+(1-S29/(53+$BM$5))*CN28)</f>
        <v>0.598912087286876</v>
      </c>
      <c r="BE29" s="51" t="n">
        <f aca="false">(1-T29/($AQ29+$BM$5))*BE28/((1-T29/($AQ29+$BM$5))*BE28+(1-T29/(53+$BM$5))*CO28)</f>
        <v>0.588716598882737</v>
      </c>
      <c r="BF29" s="51" t="n">
        <f aca="false">(1-U29/($AQ29+$BM$5))*BF28/((1-U29/($AQ29+$BM$5))*BF28+(1-U29/(53+$BM$5))*CP28)</f>
        <v>0.609369239413701</v>
      </c>
      <c r="BG29" s="51" t="n">
        <f aca="false">(1-V29/($AQ29+$BM$5))*BG28/((1-V29/($AQ29+$BM$5))*BG28+(1-V29/(53+$BM$5))*CQ28)</f>
        <v>0.598912087286876</v>
      </c>
      <c r="BH29" s="51" t="n">
        <f aca="false">(1-W29/($AQ29+$BM$5))*BH28/((1-W29/($AQ29+$BM$5))*BH28+(1-W29/(53+$BM$5))*CR28)</f>
        <v>0.609369239413701</v>
      </c>
      <c r="BI29" s="51" t="n">
        <f aca="false">(1-X29/($AQ29+$BM$5))*BI28/((1-X29/($AQ29+$BM$5))*BI28+(1-X29/(53+$BM$5))*CS28)</f>
        <v>0.597853791109933</v>
      </c>
      <c r="BJ29" s="65" t="n">
        <f aca="false">(1-Y29/($AQ29+$BM$5))*BJ28/((1-Y29/($AQ29+$BM$5))*BJ28+(1-Y29/(53+$BM$5))*CT28)</f>
        <v>0.596416716594258</v>
      </c>
      <c r="BK29" s="63" t="n">
        <f aca="false">(1-Z29/($AQ29+$BM$5))*BK28/((1-Z29/($AQ29+$BM$5))*BK28+(1-Z29/(53+$BM$5))*CU28)</f>
        <v>0.598912087286876</v>
      </c>
      <c r="BL29" s="51" t="n">
        <f aca="false">(1-AA29/($AQ29+$BM$5))*BL28/((1-AA29/($AQ29+$BM$5))*BL28+(1-AA29/(53+$BM$5))*CV28)</f>
        <v>0.609369239413701</v>
      </c>
      <c r="BM29" s="51" t="n">
        <f aca="false">(1-AB29/($AQ29+$BM$5))*BM28/((1-AB29/($AQ29+$BM$5))*BM28+(1-AB29/(53+$BM$5))*CW28)</f>
        <v>0.598912087286876</v>
      </c>
      <c r="BN29" s="51" t="n">
        <f aca="false">(1-AC29/($AQ29+$BM$5))*BN28/((1-AC29/($AQ29+$BM$5))*BN28+(1-AC29/(53+$BM$5))*CX28)</f>
        <v>0.609369239413701</v>
      </c>
      <c r="BO29" s="51" t="n">
        <f aca="false">(1-AD29/($AQ29+$BM$5))*BO28/((1-AD29/($AQ29+$BM$5))*BO28+(1-AD29/(53+$BM$5))*CY28)</f>
        <v>0.596348476831679</v>
      </c>
      <c r="BP29" s="51" t="n">
        <f aca="false">(1-AE29/($AQ29+$BM$5))*BP28/((1-AE29/($AQ29+$BM$5))*BP28+(1-AE29/(53+$BM$5))*CZ28)</f>
        <v>0.609369239413701</v>
      </c>
      <c r="BQ29" s="51" t="n">
        <f aca="false">(1-AF29/($AQ29+$BM$5))*BQ28/((1-AF29/($AQ29+$BM$5))*BQ28+(1-AF29/(53+$BM$5))*DA28)</f>
        <v>0.609369239413701</v>
      </c>
      <c r="BR29" s="51" t="n">
        <f aca="false">(1-AG29/($AQ29+$BM$5))*BR28/((1-AG29/($AQ29+$BM$5))*BR28+(1-AG29/(53+$BM$5))*DB28)</f>
        <v>0.609369239413701</v>
      </c>
      <c r="BS29" s="65" t="n">
        <f aca="false">(1-AH29/($AQ29+$BM$5))*BS28/((1-AH29/($AQ29+$BM$5))*BS28+(1-AH29/(53+$BM$5))*DC28)</f>
        <v>0.609369239413701</v>
      </c>
      <c r="BT29" s="45" t="n">
        <f aca="false">(1-AI29/($AQ29+$BM$5))*BT28/((1-AI29/($AQ29+$BM$5))*BT28+(1-AI29/(53+$BM$5))*DD28)</f>
        <v>0.609369239413701</v>
      </c>
      <c r="BU29" s="45" t="n">
        <f aca="false">(1-AJ29/($AQ29+$BM$5))*BU28/((1-AJ29/($AQ29+$BM$5))*BU28+(1-AJ29/(53+$BM$5))*DE28)</f>
        <v>0.598912087286876</v>
      </c>
      <c r="BV29" s="45" t="n">
        <f aca="false">(1-AK29/($AQ29+$BM$5))*BV28/((1-AK29/($AQ29+$BM$5))*BV28+(1-AK29/(53+$BM$5))*DF28)</f>
        <v>0.598912087286876</v>
      </c>
      <c r="BW29" s="45" t="n">
        <f aca="false">(1-AL29/($AQ29+$BM$5))*BW28/((1-AL29/($AQ29+$BM$5))*BW28+(1-AL29/(53+$BM$5))*DG28)</f>
        <v>0.598826209398816</v>
      </c>
      <c r="BX29" s="45" t="n">
        <f aca="false">(1-AM29/($AQ29+$BM$5))*BX28/((1-AM29/($AQ29+$BM$5))*BX28+(1-AM29/(53+$BM$5))*DH28)</f>
        <v>0.603404325165093</v>
      </c>
      <c r="BY29" s="45" t="n">
        <f aca="false">(1-AN29/($AQ29+$BM$5))*BY28/((1-AN29/($AQ29+$BM$5))*BY28+(1-AN29/(53+$BM$5))*DI28)</f>
        <v>0.603810964039626</v>
      </c>
      <c r="BZ29" s="62" t="n">
        <f aca="false">(1-AO29/($AQ29+$BM$5))*BZ28/((1-AO29/($AQ29+$BM$5))*BZ28+(1-AO29/(53+$BM$5))*DJ28)</f>
        <v>0.602936450228728</v>
      </c>
      <c r="CB29" s="1" t="n">
        <f aca="false">AQ29</f>
        <v>55</v>
      </c>
      <c r="CC29" s="63" t="n">
        <f aca="false">(1-H29/(53+$BM$5))*CC28/((1-H29/($CB29+$BM$5))*AS28+(1-H29/(53+$BM$5))*CC28)</f>
        <v>0.390630760586299</v>
      </c>
      <c r="CD29" s="51" t="n">
        <f aca="false">(1-I29/(53+$BM$5))*CD28/((1-I29/($CB29+$BM$5))*AT28+(1-I29/(53+$BM$5))*CD28)</f>
        <v>0.390630760586299</v>
      </c>
      <c r="CE29" s="51" t="n">
        <f aca="false">(1-J29/(53+$BM$5))*CE28/((1-J29/($CB29+$BM$5))*AU28+(1-J29/(53+$BM$5))*CE28)</f>
        <v>0.401087912713124</v>
      </c>
      <c r="CF29" s="51" t="n">
        <f aca="false">(1-K29/(53+$BM$5))*CF28/((1-K29/($CB29+$BM$5))*AV28+(1-K29/(53+$BM$5))*CF28)</f>
        <v>0.390630760586299</v>
      </c>
      <c r="CG29" s="51" t="n">
        <f aca="false">(1-L29/(53+$BM$5))*CG28/((1-L29/($CB29+$BM$5))*AW28+(1-L29/(53+$BM$5))*CG28)</f>
        <v>0.390630760586299</v>
      </c>
      <c r="CH29" s="51" t="n">
        <f aca="false">(1-M29/(53+$BM$5))*CH28/((1-M29/($CB29+$BM$5))*AX28+(1-M29/(53+$BM$5))*CH28)</f>
        <v>0.401087912713124</v>
      </c>
      <c r="CI29" s="51" t="n">
        <f aca="false">(1-N29/(53+$BM$5))*CI28/((1-N29/($CB29+$BM$5))*AY28+(1-N29/(53+$BM$5))*CI28)</f>
        <v>0.401087912713124</v>
      </c>
      <c r="CJ29" s="51" t="n">
        <f aca="false">(1-O29/(53+$BM$5))*CJ28/((1-O29/($CB29+$BM$5))*AZ28+(1-O29/(53+$BM$5))*CJ28)</f>
        <v>0.391027448367694</v>
      </c>
      <c r="CK29" s="65" t="n">
        <f aca="false">(1-P29/(53+$BM$5))*CK28/((1-P29/($CB29+$BM$5))*BA28+(1-P29/(53+$BM$5))*CK28)</f>
        <v>0.391337147628695</v>
      </c>
      <c r="CL29" s="63" t="n">
        <f aca="false">(1-Q29/(53+$BM$5))*CL28/((1-Q29/($CB29+$BM$5))*BB28+(1-Q29/(53+$BM$5))*CL28)</f>
        <v>0.40016152776554</v>
      </c>
      <c r="CM29" s="51" t="n">
        <f aca="false">(1-R29/(53+$BM$5))*CM28/((1-R29/($CB29+$BM$5))*BC28+(1-R29/(53+$BM$5))*CM28)</f>
        <v>0.392167016882276</v>
      </c>
      <c r="CN29" s="51" t="n">
        <f aca="false">(1-S29/(53+$BM$5))*CN28/((1-S29/($CB29+$BM$5))*BD28+(1-S29/(53+$BM$5))*CN28)</f>
        <v>0.401087912713124</v>
      </c>
      <c r="CO29" s="51" t="n">
        <f aca="false">(1-T29/(53+$BM$5))*CO28/((1-T29/($CB29+$BM$5))*BE28+(1-T29/(53+$BM$5))*CO28)</f>
        <v>0.411283401117263</v>
      </c>
      <c r="CP29" s="51" t="n">
        <f aca="false">(1-U29/(53+$BM$5))*CP28/((1-U29/($CB29+$BM$5))*BF28+(1-U29/(53+$BM$5))*CP28)</f>
        <v>0.390630760586299</v>
      </c>
      <c r="CQ29" s="51" t="n">
        <f aca="false">(1-V29/(53+$BM$5))*CQ28/((1-V29/($CB29+$BM$5))*BG28+(1-V29/(53+$BM$5))*CQ28)</f>
        <v>0.401087912713124</v>
      </c>
      <c r="CR29" s="51" t="n">
        <f aca="false">(1-W29/(53+$BM$5))*CR28/((1-W29/($CB29+$BM$5))*BH28+(1-W29/(53+$BM$5))*CR28)</f>
        <v>0.390630760586299</v>
      </c>
      <c r="CS29" s="51" t="n">
        <f aca="false">(1-X29/(53+$BM$5))*CS28/((1-X29/($CB29+$BM$5))*BI28+(1-X29/(53+$BM$5))*CS28)</f>
        <v>0.402146208890067</v>
      </c>
      <c r="CT29" s="65" t="n">
        <f aca="false">(1-Y29/(53+$BM$5))*CT28/((1-Y29/($CB29+$BM$5))*BJ28+(1-Y29/(53+$BM$5))*CT28)</f>
        <v>0.403583283405741</v>
      </c>
      <c r="CU29" s="63" t="n">
        <f aca="false">(1-Z29/(53+$BM$5))*CU28/((1-Z29/($CB29+$BM$5))*BK28+(1-Z29/(53+$BM$5))*CU28)</f>
        <v>0.401087912713124</v>
      </c>
      <c r="CV29" s="51" t="n">
        <f aca="false">(1-AA29/(53+$BM$5))*CV28/((1-AA29/($CB29+$BM$5))*BL28+(1-AA29/(53+$BM$5))*CV28)</f>
        <v>0.390630760586299</v>
      </c>
      <c r="CW29" s="51" t="n">
        <f aca="false">(1-AB29/(53+$BM$5))*CW28/((1-AB29/($CB29+$BM$5))*BM28+(1-AB29/(53+$BM$5))*CW28)</f>
        <v>0.401087912713124</v>
      </c>
      <c r="CX29" s="51" t="n">
        <f aca="false">(1-AC29/(53+$BM$5))*CX28/((1-AC29/($CB29+$BM$5))*BN28+(1-AC29/(53+$BM$5))*CX28)</f>
        <v>0.390630760586299</v>
      </c>
      <c r="CY29" s="51" t="n">
        <f aca="false">(1-AD29/(53+$BM$5))*CY28/((1-AD29/($CB29+$BM$5))*BO28+(1-AD29/(53+$BM$5))*CY28)</f>
        <v>0.403651523168321</v>
      </c>
      <c r="CZ29" s="51" t="n">
        <f aca="false">(1-AE29/(53+$BM$5))*CZ28/((1-AE29/($CB29+$BM$5))*BP28+(1-AE29/(53+$BM$5))*CZ28)</f>
        <v>0.390630760586299</v>
      </c>
      <c r="DA29" s="51" t="n">
        <f aca="false">(1-AF29/(53+$BM$5))*DA28/((1-AF29/($CB29+$BM$5))*BQ28+(1-AF29/(53+$BM$5))*DA28)</f>
        <v>0.390630760586299</v>
      </c>
      <c r="DB29" s="51" t="n">
        <f aca="false">(1-AG29/(53+$BM$5))*DB28/((1-AG29/($CB29+$BM$5))*BR28+(1-AG29/(53+$BM$5))*DB28)</f>
        <v>0.390630760586299</v>
      </c>
      <c r="DC29" s="64" t="n">
        <f aca="false">(1-AH29/(53+$BM$5))*DC28/((1-AH29/($CB29+$BM$5))*BS28+(1-AH29/(53+$BM$5))*DC28)</f>
        <v>0.390630760586299</v>
      </c>
      <c r="DD29" s="63" t="n">
        <f aca="false">(1-AI29/(53+$BM$5))*DD28/((1-AI29/($CB29+$BM$5))*BT28+(1-AI29/(53+$BM$5))*DD28)</f>
        <v>0.390630760586299</v>
      </c>
      <c r="DE29" s="51" t="n">
        <f aca="false">(1-AJ29/(53+$BM$5))*DE28/((1-AJ29/($CB29+$BM$5))*BU28+(1-AJ29/(53+$BM$5))*DE28)</f>
        <v>0.401087912713124</v>
      </c>
      <c r="DF29" s="51" t="n">
        <f aca="false">(1-AK29/(53+$BM$5))*DF28/((1-AK29/($CB29+$BM$5))*BV28+(1-AK29/(53+$BM$5))*DF28)</f>
        <v>0.401087912713124</v>
      </c>
      <c r="DG29" s="51" t="n">
        <f aca="false">(1-AL29/(53+$BM$5))*DG28/((1-AL29/($CB29+$BM$5))*BW28+(1-AL29/(53+$BM$5))*DG28)</f>
        <v>0.401173790601184</v>
      </c>
      <c r="DH29" s="51" t="n">
        <f aca="false">(1-AM29/(53+$BM$5))*DH28/((1-AM29/($CB29+$BM$5))*BX28+(1-AM29/(53+$BM$5))*DH28)</f>
        <v>0.396595674834907</v>
      </c>
      <c r="DI29" s="51" t="n">
        <f aca="false">(1-AN29/(53+$BM$5))*DI28/((1-AN29/($CB29+$BM$5))*BY28+(1-AN29/(53+$BM$5))*DI28)</f>
        <v>0.396189035960374</v>
      </c>
      <c r="DJ29" s="65" t="n">
        <f aca="false">(1-AO29/(53+$BM$5))*DJ28/((1-AO29/($CB29+$BM$5))*BZ28+(1-AO29/(53+$BM$5))*DJ28)</f>
        <v>0.397063549771272</v>
      </c>
      <c r="DL29" s="1" t="n">
        <f aca="false">CB29</f>
        <v>55</v>
      </c>
      <c r="DM29" s="72" t="n">
        <f aca="false">H29*AS29</f>
        <v>2.4374769576548</v>
      </c>
      <c r="DN29" s="73" t="n">
        <f aca="false">I29*AT29</f>
        <v>2.4374769576548</v>
      </c>
      <c r="DO29" s="73" t="n">
        <f aca="false">J29*AU29</f>
        <v>1.79673626186063</v>
      </c>
      <c r="DP29" s="73" t="n">
        <f aca="false">K29*AV29</f>
        <v>2.4374769576548</v>
      </c>
      <c r="DQ29" s="73" t="n">
        <f aca="false">L29*AW29</f>
        <v>2.4374769576548</v>
      </c>
      <c r="DR29" s="73" t="n">
        <f aca="false">M29*AX29</f>
        <v>1.79673626186063</v>
      </c>
      <c r="DS29" s="73" t="n">
        <f aca="false">N29*AY29</f>
        <v>1.79673626186063</v>
      </c>
      <c r="DT29" s="73" t="n">
        <f aca="false">O29*AZ29</f>
        <v>1.82691765489692</v>
      </c>
      <c r="DU29" s="73" t="n">
        <f aca="false">P29*BA29</f>
        <v>1.82598855711392</v>
      </c>
      <c r="DV29" s="72" t="n">
        <f aca="false">Q29*BB29</f>
        <v>1.19967694446892</v>
      </c>
      <c r="DW29" s="73" t="n">
        <f aca="false">R29*BC29</f>
        <v>1.82349894935317</v>
      </c>
      <c r="DX29" s="73" t="n">
        <f aca="false">S29*BD29</f>
        <v>1.79673626186063</v>
      </c>
      <c r="DY29" s="73" t="n">
        <f aca="false">T29*BE29</f>
        <v>1.17743319776547</v>
      </c>
      <c r="DZ29" s="73" t="n">
        <f aca="false">U29*BF29</f>
        <v>2.4374769576548</v>
      </c>
      <c r="EA29" s="73" t="n">
        <f aca="false">V29*BG29</f>
        <v>1.79673626186063</v>
      </c>
      <c r="EB29" s="73" t="n">
        <f aca="false">W29*BH29</f>
        <v>2.4374769576548</v>
      </c>
      <c r="EC29" s="73" t="n">
        <f aca="false">X29*BI29</f>
        <v>1.19570758221987</v>
      </c>
      <c r="ED29" s="74" t="n">
        <f aca="false">Y29*BJ29</f>
        <v>1.19283343318852</v>
      </c>
      <c r="EE29" s="73" t="n">
        <f aca="false">Z29*BK29</f>
        <v>1.79673626186063</v>
      </c>
      <c r="EF29" s="73" t="n">
        <f aca="false">AA29*BL29</f>
        <v>2.4374769576548</v>
      </c>
      <c r="EG29" s="73" t="n">
        <f aca="false">AB29*BM29</f>
        <v>1.79673626186063</v>
      </c>
      <c r="EH29" s="73" t="n">
        <f aca="false">AC29*BN29</f>
        <v>2.4374769576548</v>
      </c>
      <c r="EI29" s="73" t="n">
        <f aca="false">AD29*BO29</f>
        <v>1.19269695366336</v>
      </c>
      <c r="EJ29" s="73" t="n">
        <f aca="false">AE29*BP29</f>
        <v>2.4374769576548</v>
      </c>
      <c r="EK29" s="73" t="n">
        <f aca="false">AF29*BQ29</f>
        <v>2.4374769576548</v>
      </c>
      <c r="EL29" s="73" t="n">
        <f aca="false">AG29*BR29</f>
        <v>2.4374769576548</v>
      </c>
      <c r="EM29" s="73" t="n">
        <f aca="false">AH29*BS29</f>
        <v>2.4374769576548</v>
      </c>
      <c r="EN29" s="72" t="n">
        <f aca="false">AI29*BT29</f>
        <v>2.4374769576548</v>
      </c>
      <c r="EO29" s="73" t="n">
        <f aca="false">AJ29*BU29</f>
        <v>1.79673626186063</v>
      </c>
      <c r="EP29" s="73" t="n">
        <f aca="false">AK29*BV29</f>
        <v>1.79673626186063</v>
      </c>
      <c r="EQ29" s="73" t="n">
        <f aca="false">AL29*BW29</f>
        <v>1.19765241879763</v>
      </c>
      <c r="ER29" s="73" t="n">
        <f aca="false">AM29*BX29</f>
        <v>1.20680865033019</v>
      </c>
      <c r="ES29" s="73" t="n">
        <f aca="false">AN29*BY29</f>
        <v>1.81143289211888</v>
      </c>
      <c r="ET29" s="74" t="n">
        <f aca="false">AO29*BZ29</f>
        <v>1.80880935068618</v>
      </c>
      <c r="EU29" s="45"/>
      <c r="EW29" s="40" t="n">
        <f aca="false">R算出!DI18</f>
        <v>2</v>
      </c>
      <c r="EX29" s="75" t="n">
        <f aca="false">R算出!DJ18</f>
        <v>1</v>
      </c>
      <c r="EY29" s="75" t="n">
        <f aca="false">R算出!DK18</f>
        <v>1</v>
      </c>
      <c r="EZ29" s="75" t="n">
        <f aca="false">R算出!DL18</f>
        <v>3</v>
      </c>
      <c r="FA29" s="75" t="n">
        <f aca="false">R算出!DM18</f>
        <v>2</v>
      </c>
      <c r="FB29" s="75" t="n">
        <f aca="false">R算出!DN18</f>
        <v>2</v>
      </c>
      <c r="FC29" s="75" t="n">
        <f aca="false">R算出!DO18</f>
        <v>0</v>
      </c>
      <c r="FD29" s="75" t="n">
        <f aca="false">R算出!DP18</f>
        <v>1</v>
      </c>
      <c r="FE29" s="75" t="n">
        <f aca="false">R算出!DQ18</f>
        <v>2</v>
      </c>
      <c r="FF29" s="40" t="n">
        <f aca="false">R算出!DR18</f>
        <v>0</v>
      </c>
      <c r="FG29" s="75" t="n">
        <f aca="false">R算出!DS18</f>
        <v>3</v>
      </c>
      <c r="FH29" s="75" t="n">
        <f aca="false">R算出!DT18</f>
        <v>1</v>
      </c>
      <c r="FI29" s="75" t="n">
        <f aca="false">R算出!DU18</f>
        <v>1</v>
      </c>
      <c r="FJ29" s="75" t="n">
        <f aca="false">R算出!DV18</f>
        <v>2</v>
      </c>
      <c r="FK29" s="75" t="n">
        <f aca="false">R算出!DW18</f>
        <v>1</v>
      </c>
      <c r="FL29" s="75" t="n">
        <f aca="false">R算出!DX18</f>
        <v>2</v>
      </c>
      <c r="FM29" s="75" t="n">
        <f aca="false">R算出!DY18</f>
        <v>1</v>
      </c>
      <c r="FN29" s="41" t="n">
        <f aca="false">R算出!DZ18</f>
        <v>0</v>
      </c>
      <c r="FO29" s="75" t="n">
        <f aca="false">R算出!EA18</f>
        <v>1</v>
      </c>
      <c r="FP29" s="75" t="n">
        <f aca="false">R算出!EB18</f>
        <v>2</v>
      </c>
      <c r="FQ29" s="75" t="n">
        <f aca="false">R算出!EC18</f>
        <v>1</v>
      </c>
      <c r="FR29" s="75" t="n">
        <f aca="false">R算出!ED18</f>
        <v>2</v>
      </c>
      <c r="FS29" s="75" t="n">
        <f aca="false">R算出!EE18</f>
        <v>1</v>
      </c>
      <c r="FT29" s="75" t="n">
        <f aca="false">R算出!EF18</f>
        <v>3</v>
      </c>
      <c r="FU29" s="75" t="n">
        <f aca="false">R算出!EG18</f>
        <v>2</v>
      </c>
      <c r="FV29" s="75" t="n">
        <f aca="false">R算出!EH18</f>
        <v>1</v>
      </c>
      <c r="FW29" s="75" t="n">
        <f aca="false">R算出!EI18</f>
        <v>3</v>
      </c>
      <c r="FX29" s="40" t="n">
        <f aca="false">R算出!EJ18</f>
        <v>2</v>
      </c>
      <c r="FY29" s="75" t="n">
        <f aca="false">R算出!EK18</f>
        <v>3</v>
      </c>
      <c r="FZ29" s="75" t="n">
        <f aca="false">R算出!EL18</f>
        <v>1</v>
      </c>
      <c r="GA29" s="75" t="n">
        <f aca="false">R算出!EM18</f>
        <v>1</v>
      </c>
      <c r="GB29" s="75" t="n">
        <f aca="false">R算出!EN18</f>
        <v>2</v>
      </c>
      <c r="GC29" s="75" t="n">
        <f aca="false">R算出!EO18</f>
        <v>3</v>
      </c>
      <c r="GD29" s="41" t="n">
        <f aca="false">R算出!EP18</f>
        <v>2</v>
      </c>
      <c r="GG29" s="71" t="n">
        <f aca="false">ABS(EW29-DM29)</f>
        <v>0.437476957654803</v>
      </c>
      <c r="GH29" s="45" t="n">
        <f aca="false">ABS(EX29-DN29)</f>
        <v>1.4374769576548</v>
      </c>
      <c r="GI29" s="45" t="n">
        <f aca="false">ABS(EY29-DO29)</f>
        <v>0.796736261860627</v>
      </c>
      <c r="GJ29" s="45" t="n">
        <f aca="false">ABS(EZ29-DP29)</f>
        <v>0.562523042345198</v>
      </c>
      <c r="GK29" s="45" t="n">
        <f aca="false">ABS(FA29-DQ29)</f>
        <v>0.437476957654802</v>
      </c>
      <c r="GL29" s="45" t="n">
        <f aca="false">ABS(FB29-DR29)</f>
        <v>0.203263738139373</v>
      </c>
      <c r="GM29" s="45" t="n">
        <f aca="false">ABS(FC29-DS29)</f>
        <v>1.79673626186063</v>
      </c>
      <c r="GN29" s="45" t="n">
        <f aca="false">ABS(FD29-DT29)</f>
        <v>0.826917654896918</v>
      </c>
      <c r="GO29" s="45" t="n">
        <f aca="false">ABS(FE29-DU29)</f>
        <v>0.174011442886084</v>
      </c>
      <c r="GP29" s="71" t="n">
        <f aca="false">ABS(FF29-DV29)</f>
        <v>1.19967694446892</v>
      </c>
      <c r="GQ29" s="45" t="n">
        <f aca="false">ABS(FG29-DW29)</f>
        <v>1.17650105064683</v>
      </c>
      <c r="GR29" s="45" t="n">
        <f aca="false">ABS(FH29-DX29)</f>
        <v>0.796736261860627</v>
      </c>
      <c r="GS29" s="45" t="n">
        <f aca="false">ABS(FI29-DY29)</f>
        <v>0.177433197765474</v>
      </c>
      <c r="GT29" s="45" t="n">
        <f aca="false">ABS(FJ29-DZ29)</f>
        <v>0.437476957654802</v>
      </c>
      <c r="GU29" s="45" t="n">
        <f aca="false">ABS(FK29-EA29)</f>
        <v>0.796736261860627</v>
      </c>
      <c r="GV29" s="45" t="n">
        <f aca="false">ABS(FL29-EB29)</f>
        <v>0.437476957654802</v>
      </c>
      <c r="GW29" s="45" t="n">
        <f aca="false">ABS(FM29-EC29)</f>
        <v>0.195707582219867</v>
      </c>
      <c r="GX29" s="62" t="n">
        <f aca="false">ABS(FN29-ED29)</f>
        <v>1.19283343318852</v>
      </c>
      <c r="GY29" s="45" t="n">
        <f aca="false">ABS(FO29-EE29)</f>
        <v>0.796736261860627</v>
      </c>
      <c r="GZ29" s="45" t="n">
        <f aca="false">ABS(FP29-EF29)</f>
        <v>0.437476957654802</v>
      </c>
      <c r="HA29" s="45" t="n">
        <f aca="false">ABS(FQ29-EG29)</f>
        <v>0.796736261860627</v>
      </c>
      <c r="HB29" s="45" t="n">
        <f aca="false">ABS(FR29-EH29)</f>
        <v>0.437476957654802</v>
      </c>
      <c r="HC29" s="45" t="n">
        <f aca="false">ABS(FS29-EI29)</f>
        <v>0.192696953663358</v>
      </c>
      <c r="HD29" s="45" t="n">
        <f aca="false">ABS(FT29-EJ29)</f>
        <v>0.562523042345198</v>
      </c>
      <c r="HE29" s="45" t="n">
        <f aca="false">ABS(FU29-EK29)</f>
        <v>0.437476957654802</v>
      </c>
      <c r="HF29" s="45" t="n">
        <f aca="false">ABS(FV29-EL29)</f>
        <v>1.4374769576548</v>
      </c>
      <c r="HG29" s="45" t="n">
        <f aca="false">ABS(FW29-EM29)</f>
        <v>0.562523042345198</v>
      </c>
      <c r="HH29" s="71" t="n">
        <f aca="false">ABS(FX29-EN29)</f>
        <v>0.437476957654802</v>
      </c>
      <c r="HI29" s="45" t="n">
        <f aca="false">ABS(FY29-EO29)</f>
        <v>1.20326373813937</v>
      </c>
      <c r="HJ29" s="45" t="n">
        <f aca="false">ABS(FZ29-EP29)</f>
        <v>0.796736261860627</v>
      </c>
      <c r="HK29" s="45" t="n">
        <f aca="false">ABS(GA29-EQ29)</f>
        <v>0.197652418797632</v>
      </c>
      <c r="HL29" s="45" t="n">
        <f aca="false">ABS(GB29-ER29)</f>
        <v>0.793191349669814</v>
      </c>
      <c r="HM29" s="45" t="n">
        <f aca="false">ABS(GC29-ES29)</f>
        <v>1.18856710788112</v>
      </c>
      <c r="HN29" s="62" t="n">
        <f aca="false">ABS(GD29-ET29)</f>
        <v>0.191190649313816</v>
      </c>
    </row>
    <row r="30" customFormat="false" ht="13.5" hidden="false" customHeight="false" outlineLevel="0" collapsed="false">
      <c r="B30" s="58" t="n">
        <v>16</v>
      </c>
      <c r="C30" s="58" t="n">
        <f aca="false">70-B30</f>
        <v>54</v>
      </c>
      <c r="D30" s="59" t="n">
        <f aca="false">C30/(C30+53)</f>
        <v>0.504672897196262</v>
      </c>
      <c r="E30" s="59" t="n">
        <f aca="false">53/(C30+53)</f>
        <v>0.495327102803738</v>
      </c>
      <c r="G30" s="1" t="n">
        <f aca="false">R算出!BX19</f>
        <v>16</v>
      </c>
      <c r="H30" s="13" t="n">
        <f aca="false">R算出!BY19</f>
        <v>4</v>
      </c>
      <c r="I30" s="13" t="n">
        <f aca="false">R算出!BZ19</f>
        <v>4</v>
      </c>
      <c r="J30" s="13" t="n">
        <f aca="false">R算出!CA19</f>
        <v>3</v>
      </c>
      <c r="K30" s="13" t="n">
        <f aca="false">R算出!CB19</f>
        <v>4</v>
      </c>
      <c r="L30" s="13" t="n">
        <f aca="false">R算出!CC19</f>
        <v>4</v>
      </c>
      <c r="M30" s="13" t="n">
        <f aca="false">R算出!CD19</f>
        <v>3</v>
      </c>
      <c r="N30" s="13" t="n">
        <f aca="false">R算出!CE19</f>
        <v>3</v>
      </c>
      <c r="O30" s="13" t="n">
        <f aca="false">R算出!CF19</f>
        <v>3</v>
      </c>
      <c r="P30" s="13" t="n">
        <f aca="false">R算出!CG19</f>
        <v>3</v>
      </c>
      <c r="Q30" s="13" t="n">
        <f aca="false">R算出!CH19</f>
        <v>2</v>
      </c>
      <c r="R30" s="13" t="n">
        <f aca="false">R算出!CI19</f>
        <v>3</v>
      </c>
      <c r="S30" s="13" t="n">
        <f aca="false">R算出!CJ19</f>
        <v>3</v>
      </c>
      <c r="T30" s="13" t="n">
        <f aca="false">R算出!CK19</f>
        <v>2</v>
      </c>
      <c r="U30" s="13" t="n">
        <f aca="false">R算出!CL19</f>
        <v>4</v>
      </c>
      <c r="V30" s="13" t="n">
        <f aca="false">R算出!CM19</f>
        <v>3</v>
      </c>
      <c r="W30" s="13" t="n">
        <f aca="false">R算出!CN19</f>
        <v>4</v>
      </c>
      <c r="X30" s="13" t="n">
        <f aca="false">R算出!CO19</f>
        <v>2</v>
      </c>
      <c r="Y30" s="13" t="n">
        <f aca="false">R算出!CP19</f>
        <v>2</v>
      </c>
      <c r="Z30" s="13" t="n">
        <f aca="false">R算出!CQ19</f>
        <v>3</v>
      </c>
      <c r="AA30" s="13" t="n">
        <f aca="false">R算出!CR19</f>
        <v>4</v>
      </c>
      <c r="AB30" s="13" t="n">
        <f aca="false">R算出!CS19</f>
        <v>3</v>
      </c>
      <c r="AC30" s="13" t="n">
        <f aca="false">R算出!CT19</f>
        <v>4</v>
      </c>
      <c r="AD30" s="13" t="n">
        <f aca="false">R算出!CU19</f>
        <v>2</v>
      </c>
      <c r="AE30" s="13" t="n">
        <f aca="false">R算出!CV19</f>
        <v>4</v>
      </c>
      <c r="AF30" s="13" t="n">
        <f aca="false">R算出!CW19</f>
        <v>4</v>
      </c>
      <c r="AG30" s="13" t="n">
        <f aca="false">R算出!CX19</f>
        <v>3</v>
      </c>
      <c r="AH30" s="13" t="n">
        <f aca="false">R算出!CY19</f>
        <v>4</v>
      </c>
      <c r="AI30" s="13" t="n">
        <f aca="false">R算出!CZ19</f>
        <v>4</v>
      </c>
      <c r="AJ30" s="13" t="n">
        <f aca="false">R算出!DA19</f>
        <v>3</v>
      </c>
      <c r="AK30" s="13" t="n">
        <f aca="false">R算出!DB19</f>
        <v>3</v>
      </c>
      <c r="AL30" s="13" t="n">
        <f aca="false">R算出!DC19</f>
        <v>2</v>
      </c>
      <c r="AM30" s="13" t="n">
        <f aca="false">R算出!DD19</f>
        <v>2</v>
      </c>
      <c r="AN30" s="13" t="n">
        <f aca="false">R算出!DE19</f>
        <v>3</v>
      </c>
      <c r="AO30" s="13" t="n">
        <f aca="false">R算出!DF19</f>
        <v>3</v>
      </c>
      <c r="AQ30" s="58" t="n">
        <f aca="false">C30</f>
        <v>54</v>
      </c>
      <c r="AR30" s="58" t="n">
        <v>16</v>
      </c>
      <c r="AS30" s="71" t="n">
        <f aca="false">(1-H30/($AQ30+$BM$5))*AS29/((1-H30/($AQ30+$BM$5))*AS29+(1-H30/(53+$BM$5))*CC29)</f>
        <v>0.609678738139097</v>
      </c>
      <c r="AT30" s="45" t="n">
        <f aca="false">(1-I30/($AQ30+$BM$5))*AT29/((1-I30/($AQ30+$BM$5))*AT29+(1-I30/(53+$BM$5))*CD29)</f>
        <v>0.609678738139097</v>
      </c>
      <c r="AU30" s="45" t="n">
        <f aca="false">(1-J30/($AQ30+$BM$5))*AU29/((1-J30/($AQ30+$BM$5))*AU29+(1-J30/(53+$BM$5))*CE29)</f>
        <v>0.599142047701547</v>
      </c>
      <c r="AV30" s="45" t="n">
        <f aca="false">(1-K30/($AQ30+$BM$5))*AV29/((1-K30/($AQ30+$BM$5))*AV29+(1-K30/(53+$BM$5))*CF29)</f>
        <v>0.609678738139097</v>
      </c>
      <c r="AW30" s="45" t="n">
        <f aca="false">(1-L30/($AQ30+$BM$5))*AW29/((1-L30/($AQ30+$BM$5))*AW29+(1-L30/(53+$BM$5))*CG29)</f>
        <v>0.609678738139097</v>
      </c>
      <c r="AX30" s="45" t="n">
        <f aca="false">(1-M30/($AQ30+$BM$5))*AX29/((1-M30/($AQ30+$BM$5))*AX29+(1-M30/(53+$BM$5))*CH29)</f>
        <v>0.599142047701547</v>
      </c>
      <c r="AY30" s="45" t="n">
        <f aca="false">(1-N30/($AQ30+$BM$5))*AY29/((1-N30/($AQ30+$BM$5))*AY29+(1-N30/(53+$BM$5))*CI29)</f>
        <v>0.599142047701547</v>
      </c>
      <c r="AZ30" s="45" t="n">
        <f aca="false">(1-O30/($AQ30+$BM$5))*AZ29/((1-O30/($AQ30+$BM$5))*AZ29+(1-O30/(53+$BM$5))*CJ29)</f>
        <v>0.609200507728078</v>
      </c>
      <c r="BA30" s="62" t="n">
        <f aca="false">(1-P30/($AQ30+$BM$5))*BA29/((1-P30/($AQ30+$BM$5))*BA29+(1-P30/(53+$BM$5))*CK29)</f>
        <v>0.608890873057889</v>
      </c>
      <c r="BB30" s="63" t="n">
        <f aca="false">(1-Q30/($AQ30+$BM$5))*BB29/((1-Q30/($AQ30+$BM$5))*BB29+(1-Q30/(53+$BM$5))*CL29)</f>
        <v>0.599988906117489</v>
      </c>
      <c r="BC30" s="51" t="n">
        <f aca="false">(1-R30/($AQ30+$BM$5))*BC29/((1-R30/($AQ30+$BM$5))*BC29+(1-R30/(53+$BM$5))*CM29)</f>
        <v>0.608061175976542</v>
      </c>
      <c r="BD30" s="51" t="n">
        <f aca="false">(1-S30/($AQ30+$BM$5))*BD29/((1-S30/($AQ30+$BM$5))*BD29+(1-S30/(53+$BM$5))*CN29)</f>
        <v>0.599142047701547</v>
      </c>
      <c r="BE30" s="51" t="n">
        <f aca="false">(1-T30/($AQ30+$BM$5))*BE29/((1-T30/($AQ30+$BM$5))*BE29+(1-T30/(53+$BM$5))*CO29)</f>
        <v>0.588868348116461</v>
      </c>
      <c r="BF30" s="51" t="n">
        <f aca="false">(1-U30/($AQ30+$BM$5))*BF29/((1-U30/($AQ30+$BM$5))*BF29+(1-U30/(53+$BM$5))*CP29)</f>
        <v>0.609678738139097</v>
      </c>
      <c r="BG30" s="51" t="n">
        <f aca="false">(1-V30/($AQ30+$BM$5))*BG29/((1-V30/($AQ30+$BM$5))*BG29+(1-V30/(53+$BM$5))*CQ29)</f>
        <v>0.599142047701547</v>
      </c>
      <c r="BH30" s="51" t="n">
        <f aca="false">(1-W30/($AQ30+$BM$5))*BH29/((1-W30/($AQ30+$BM$5))*BH29+(1-W30/(53+$BM$5))*CR29)</f>
        <v>0.609678738139097</v>
      </c>
      <c r="BI30" s="51" t="n">
        <f aca="false">(1-X30/($AQ30+$BM$5))*BI29/((1-X30/($AQ30+$BM$5))*BI29+(1-X30/(53+$BM$5))*CS29)</f>
        <v>0.598004471079196</v>
      </c>
      <c r="BJ30" s="65" t="n">
        <f aca="false">(1-Y30/($AQ30+$BM$5))*BJ29/((1-Y30/($AQ30+$BM$5))*BJ29+(1-Y30/(53+$BM$5))*CT29)</f>
        <v>0.596567571669038</v>
      </c>
      <c r="BK30" s="63" t="n">
        <f aca="false">(1-Z30/($AQ30+$BM$5))*BK29/((1-Z30/($AQ30+$BM$5))*BK29+(1-Z30/(53+$BM$5))*CU29)</f>
        <v>0.599142047701547</v>
      </c>
      <c r="BL30" s="51" t="n">
        <f aca="false">(1-AA30/($AQ30+$BM$5))*BL29/((1-AA30/($AQ30+$BM$5))*BL29+(1-AA30/(53+$BM$5))*CV29)</f>
        <v>0.609678738139097</v>
      </c>
      <c r="BM30" s="51" t="n">
        <f aca="false">(1-AB30/($AQ30+$BM$5))*BM29/((1-AB30/($AQ30+$BM$5))*BM29+(1-AB30/(53+$BM$5))*CW29)</f>
        <v>0.599142047701547</v>
      </c>
      <c r="BN30" s="51" t="n">
        <f aca="false">(1-AC30/($AQ30+$BM$5))*BN29/((1-AC30/($AQ30+$BM$5))*BN29+(1-AC30/(53+$BM$5))*CX29)</f>
        <v>0.609678738139097</v>
      </c>
      <c r="BO30" s="51" t="n">
        <f aca="false">(1-AD30/($AQ30+$BM$5))*BO29/((1-AD30/($AQ30+$BM$5))*BO29+(1-AD30/(53+$BM$5))*CY29)</f>
        <v>0.596499340157007</v>
      </c>
      <c r="BP30" s="51" t="n">
        <f aca="false">(1-AE30/($AQ30+$BM$5))*BP29/((1-AE30/($AQ30+$BM$5))*BP29+(1-AE30/(53+$BM$5))*CZ29)</f>
        <v>0.609678738139097</v>
      </c>
      <c r="BQ30" s="51" t="n">
        <f aca="false">(1-AF30/($AQ30+$BM$5))*BQ29/((1-AF30/($AQ30+$BM$5))*BQ29+(1-AF30/(53+$BM$5))*DA29)</f>
        <v>0.609678738139097</v>
      </c>
      <c r="BR30" s="51" t="n">
        <f aca="false">(1-AG30/($AQ30+$BM$5))*BR29/((1-AG30/($AQ30+$BM$5))*BR29+(1-AG30/(53+$BM$5))*DB29)</f>
        <v>0.60959711250816</v>
      </c>
      <c r="BS30" s="65" t="n">
        <f aca="false">(1-AH30/($AQ30+$BM$5))*BS29/((1-AH30/($AQ30+$BM$5))*BS29+(1-AH30/(53+$BM$5))*DC29)</f>
        <v>0.609678738139097</v>
      </c>
      <c r="BT30" s="45" t="n">
        <f aca="false">(1-AI30/($AQ30+$BM$5))*BT29/((1-AI30/($AQ30+$BM$5))*BT29+(1-AI30/(53+$BM$5))*DD29)</f>
        <v>0.609678738139097</v>
      </c>
      <c r="BU30" s="45" t="n">
        <f aca="false">(1-AJ30/($AQ30+$BM$5))*BU29/((1-AJ30/($AQ30+$BM$5))*BU29+(1-AJ30/(53+$BM$5))*DE29)</f>
        <v>0.599142047701547</v>
      </c>
      <c r="BV30" s="45" t="n">
        <f aca="false">(1-AK30/($AQ30+$BM$5))*BV29/((1-AK30/($AQ30+$BM$5))*BV29+(1-AK30/(53+$BM$5))*DF29)</f>
        <v>0.599142047701547</v>
      </c>
      <c r="BW30" s="45" t="n">
        <f aca="false">(1-AL30/($AQ30+$BM$5))*BW29/((1-AL30/($AQ30+$BM$5))*BW29+(1-AL30/(53+$BM$5))*DG29)</f>
        <v>0.598976769412016</v>
      </c>
      <c r="BX30" s="45" t="n">
        <f aca="false">(1-AM30/($AQ30+$BM$5))*BX29/((1-AM30/($AQ30+$BM$5))*BX29+(1-AM30/(53+$BM$5))*DH29)</f>
        <v>0.603554304505127</v>
      </c>
      <c r="BY30" s="45" t="n">
        <f aca="false">(1-AN30/($AQ30+$BM$5))*BY29/((1-AN30/($AQ30+$BM$5))*BY29+(1-AN30/(53+$BM$5))*DI29)</f>
        <v>0.604039972665896</v>
      </c>
      <c r="BZ30" s="62" t="n">
        <f aca="false">(1-AO30/($AQ30+$BM$5))*BZ29/((1-AO30/($AQ30+$BM$5))*BZ29+(1-AO30/(53+$BM$5))*DJ29)</f>
        <v>0.603165632130157</v>
      </c>
      <c r="CB30" s="1" t="n">
        <f aca="false">AQ30</f>
        <v>54</v>
      </c>
      <c r="CC30" s="63" t="n">
        <f aca="false">(1-H30/(53+$BM$5))*CC29/((1-H30/($CB30+$BM$5))*AS29+(1-H30/(53+$BM$5))*CC29)</f>
        <v>0.390321261860903</v>
      </c>
      <c r="CD30" s="51" t="n">
        <f aca="false">(1-I30/(53+$BM$5))*CD29/((1-I30/($CB30+$BM$5))*AT29+(1-I30/(53+$BM$5))*CD29)</f>
        <v>0.390321261860903</v>
      </c>
      <c r="CE30" s="51" t="n">
        <f aca="false">(1-J30/(53+$BM$5))*CE29/((1-J30/($CB30+$BM$5))*AU29+(1-J30/(53+$BM$5))*CE29)</f>
        <v>0.400857952298453</v>
      </c>
      <c r="CF30" s="51" t="n">
        <f aca="false">(1-K30/(53+$BM$5))*CF29/((1-K30/($CB30+$BM$5))*AV29+(1-K30/(53+$BM$5))*CF29)</f>
        <v>0.390321261860903</v>
      </c>
      <c r="CG30" s="51" t="n">
        <f aca="false">(1-L30/(53+$BM$5))*CG29/((1-L30/($CB30+$BM$5))*AW29+(1-L30/(53+$BM$5))*CG29)</f>
        <v>0.390321261860903</v>
      </c>
      <c r="CH30" s="51" t="n">
        <f aca="false">(1-M30/(53+$BM$5))*CH29/((1-M30/($CB30+$BM$5))*AX29+(1-M30/(53+$BM$5))*CH29)</f>
        <v>0.400857952298453</v>
      </c>
      <c r="CI30" s="51" t="n">
        <f aca="false">(1-N30/(53+$BM$5))*CI29/((1-N30/($CB30+$BM$5))*AY29+(1-N30/(53+$BM$5))*CI29)</f>
        <v>0.400857952298453</v>
      </c>
      <c r="CJ30" s="51" t="n">
        <f aca="false">(1-O30/(53+$BM$5))*CJ29/((1-O30/($CB30+$BM$5))*AZ29+(1-O30/(53+$BM$5))*CJ29)</f>
        <v>0.390799492271922</v>
      </c>
      <c r="CK30" s="65" t="n">
        <f aca="false">(1-P30/(53+$BM$5))*CK29/((1-P30/($CB30+$BM$5))*BA29+(1-P30/(53+$BM$5))*CK29)</f>
        <v>0.391109126942111</v>
      </c>
      <c r="CL30" s="63" t="n">
        <f aca="false">(1-Q30/(53+$BM$5))*CL29/((1-Q30/($CB30+$BM$5))*BB29+(1-Q30/(53+$BM$5))*CL29)</f>
        <v>0.400011093882511</v>
      </c>
      <c r="CM30" s="51" t="n">
        <f aca="false">(1-R30/(53+$BM$5))*CM29/((1-R30/($CB30+$BM$5))*BC29+(1-R30/(53+$BM$5))*CM29)</f>
        <v>0.391938824023458</v>
      </c>
      <c r="CN30" s="51" t="n">
        <f aca="false">(1-S30/(53+$BM$5))*CN29/((1-S30/($CB30+$BM$5))*BD29+(1-S30/(53+$BM$5))*CN29)</f>
        <v>0.400857952298453</v>
      </c>
      <c r="CO30" s="51" t="n">
        <f aca="false">(1-T30/(53+$BM$5))*CO29/((1-T30/($CB30+$BM$5))*BE29+(1-T30/(53+$BM$5))*CO29)</f>
        <v>0.411131651883539</v>
      </c>
      <c r="CP30" s="51" t="n">
        <f aca="false">(1-U30/(53+$BM$5))*CP29/((1-U30/($CB30+$BM$5))*BF29+(1-U30/(53+$BM$5))*CP29)</f>
        <v>0.390321261860903</v>
      </c>
      <c r="CQ30" s="51" t="n">
        <f aca="false">(1-V30/(53+$BM$5))*CQ29/((1-V30/($CB30+$BM$5))*BG29+(1-V30/(53+$BM$5))*CQ29)</f>
        <v>0.400857952298453</v>
      </c>
      <c r="CR30" s="51" t="n">
        <f aca="false">(1-W30/(53+$BM$5))*CR29/((1-W30/($CB30+$BM$5))*BH29+(1-W30/(53+$BM$5))*CR29)</f>
        <v>0.390321261860903</v>
      </c>
      <c r="CS30" s="51" t="n">
        <f aca="false">(1-X30/(53+$BM$5))*CS29/((1-X30/($CB30+$BM$5))*BI29+(1-X30/(53+$BM$5))*CS29)</f>
        <v>0.401995528920804</v>
      </c>
      <c r="CT30" s="65" t="n">
        <f aca="false">(1-Y30/(53+$BM$5))*CT29/((1-Y30/($CB30+$BM$5))*BJ29+(1-Y30/(53+$BM$5))*CT29)</f>
        <v>0.403432428330962</v>
      </c>
      <c r="CU30" s="63" t="n">
        <f aca="false">(1-Z30/(53+$BM$5))*CU29/((1-Z30/($CB30+$BM$5))*BK29+(1-Z30/(53+$BM$5))*CU29)</f>
        <v>0.400857952298453</v>
      </c>
      <c r="CV30" s="51" t="n">
        <f aca="false">(1-AA30/(53+$BM$5))*CV29/((1-AA30/($CB30+$BM$5))*BL29+(1-AA30/(53+$BM$5))*CV29)</f>
        <v>0.390321261860903</v>
      </c>
      <c r="CW30" s="51" t="n">
        <f aca="false">(1-AB30/(53+$BM$5))*CW29/((1-AB30/($CB30+$BM$5))*BM29+(1-AB30/(53+$BM$5))*CW29)</f>
        <v>0.400857952298453</v>
      </c>
      <c r="CX30" s="51" t="n">
        <f aca="false">(1-AC30/(53+$BM$5))*CX29/((1-AC30/($CB30+$BM$5))*BN29+(1-AC30/(53+$BM$5))*CX29)</f>
        <v>0.390321261860903</v>
      </c>
      <c r="CY30" s="51" t="n">
        <f aca="false">(1-AD30/(53+$BM$5))*CY29/((1-AD30/($CB30+$BM$5))*BO29+(1-AD30/(53+$BM$5))*CY29)</f>
        <v>0.403500659842993</v>
      </c>
      <c r="CZ30" s="51" t="n">
        <f aca="false">(1-AE30/(53+$BM$5))*CZ29/((1-AE30/($CB30+$BM$5))*BP29+(1-AE30/(53+$BM$5))*CZ29)</f>
        <v>0.390321261860903</v>
      </c>
      <c r="DA30" s="51" t="n">
        <f aca="false">(1-AF30/(53+$BM$5))*DA29/((1-AF30/($CB30+$BM$5))*BQ29+(1-AF30/(53+$BM$5))*DA29)</f>
        <v>0.390321261860903</v>
      </c>
      <c r="DB30" s="51" t="n">
        <f aca="false">(1-AG30/(53+$BM$5))*DB29/((1-AG30/($CB30+$BM$5))*BR29+(1-AG30/(53+$BM$5))*DB29)</f>
        <v>0.39040288749184</v>
      </c>
      <c r="DC30" s="64" t="n">
        <f aca="false">(1-AH30/(53+$BM$5))*DC29/((1-AH30/($CB30+$BM$5))*BS29+(1-AH30/(53+$BM$5))*DC29)</f>
        <v>0.390321261860903</v>
      </c>
      <c r="DD30" s="63" t="n">
        <f aca="false">(1-AI30/(53+$BM$5))*DD29/((1-AI30/($CB30+$BM$5))*BT29+(1-AI30/(53+$BM$5))*DD29)</f>
        <v>0.390321261860903</v>
      </c>
      <c r="DE30" s="51" t="n">
        <f aca="false">(1-AJ30/(53+$BM$5))*DE29/((1-AJ30/($CB30+$BM$5))*BU29+(1-AJ30/(53+$BM$5))*DE29)</f>
        <v>0.400857952298453</v>
      </c>
      <c r="DF30" s="51" t="n">
        <f aca="false">(1-AK30/(53+$BM$5))*DF29/((1-AK30/($CB30+$BM$5))*BV29+(1-AK30/(53+$BM$5))*DF29)</f>
        <v>0.400857952298453</v>
      </c>
      <c r="DG30" s="51" t="n">
        <f aca="false">(1-AL30/(53+$BM$5))*DG29/((1-AL30/($CB30+$BM$5))*BW29+(1-AL30/(53+$BM$5))*DG29)</f>
        <v>0.401023230587984</v>
      </c>
      <c r="DH30" s="51" t="n">
        <f aca="false">(1-AM30/(53+$BM$5))*DH29/((1-AM30/($CB30+$BM$5))*BX29+(1-AM30/(53+$BM$5))*DH29)</f>
        <v>0.396445695494873</v>
      </c>
      <c r="DI30" s="51" t="n">
        <f aca="false">(1-AN30/(53+$BM$5))*DI29/((1-AN30/($CB30+$BM$5))*BY29+(1-AN30/(53+$BM$5))*DI29)</f>
        <v>0.395960027334104</v>
      </c>
      <c r="DJ30" s="65" t="n">
        <f aca="false">(1-AO30/(53+$BM$5))*DJ29/((1-AO30/($CB30+$BM$5))*BZ29+(1-AO30/(53+$BM$5))*DJ29)</f>
        <v>0.396834367869843</v>
      </c>
      <c r="DL30" s="1" t="n">
        <f aca="false">CB30</f>
        <v>54</v>
      </c>
      <c r="DM30" s="72" t="n">
        <f aca="false">H30*AS30</f>
        <v>2.43871495255639</v>
      </c>
      <c r="DN30" s="73" t="n">
        <f aca="false">I30*AT30</f>
        <v>2.43871495255639</v>
      </c>
      <c r="DO30" s="73" t="n">
        <f aca="false">J30*AU30</f>
        <v>1.79742614310464</v>
      </c>
      <c r="DP30" s="73" t="n">
        <f aca="false">K30*AV30</f>
        <v>2.43871495255639</v>
      </c>
      <c r="DQ30" s="73" t="n">
        <f aca="false">L30*AW30</f>
        <v>2.43871495255639</v>
      </c>
      <c r="DR30" s="73" t="n">
        <f aca="false">M30*AX30</f>
        <v>1.79742614310464</v>
      </c>
      <c r="DS30" s="73" t="n">
        <f aca="false">N30*AY30</f>
        <v>1.79742614310464</v>
      </c>
      <c r="DT30" s="73" t="n">
        <f aca="false">O30*AZ30</f>
        <v>1.82760152318423</v>
      </c>
      <c r="DU30" s="73" t="n">
        <f aca="false">P30*BA30</f>
        <v>1.82667261917367</v>
      </c>
      <c r="DV30" s="72" t="n">
        <f aca="false">Q30*BB30</f>
        <v>1.19997781223498</v>
      </c>
      <c r="DW30" s="73" t="n">
        <f aca="false">R30*BC30</f>
        <v>1.82418352792963</v>
      </c>
      <c r="DX30" s="73" t="n">
        <f aca="false">S30*BD30</f>
        <v>1.79742614310464</v>
      </c>
      <c r="DY30" s="73" t="n">
        <f aca="false">T30*BE30</f>
        <v>1.17773669623292</v>
      </c>
      <c r="DZ30" s="73" t="n">
        <f aca="false">U30*BF30</f>
        <v>2.43871495255639</v>
      </c>
      <c r="EA30" s="73" t="n">
        <f aca="false">V30*BG30</f>
        <v>1.79742614310464</v>
      </c>
      <c r="EB30" s="73" t="n">
        <f aca="false">W30*BH30</f>
        <v>2.43871495255639</v>
      </c>
      <c r="EC30" s="73" t="n">
        <f aca="false">X30*BI30</f>
        <v>1.19600894215839</v>
      </c>
      <c r="ED30" s="74" t="n">
        <f aca="false">Y30*BJ30</f>
        <v>1.19313514333808</v>
      </c>
      <c r="EE30" s="73" t="n">
        <f aca="false">Z30*BK30</f>
        <v>1.79742614310464</v>
      </c>
      <c r="EF30" s="73" t="n">
        <f aca="false">AA30*BL30</f>
        <v>2.43871495255639</v>
      </c>
      <c r="EG30" s="73" t="n">
        <f aca="false">AB30*BM30</f>
        <v>1.79742614310464</v>
      </c>
      <c r="EH30" s="73" t="n">
        <f aca="false">AC30*BN30</f>
        <v>2.43871495255639</v>
      </c>
      <c r="EI30" s="73" t="n">
        <f aca="false">AD30*BO30</f>
        <v>1.19299868031401</v>
      </c>
      <c r="EJ30" s="73" t="n">
        <f aca="false">AE30*BP30</f>
        <v>2.43871495255639</v>
      </c>
      <c r="EK30" s="73" t="n">
        <f aca="false">AF30*BQ30</f>
        <v>2.43871495255639</v>
      </c>
      <c r="EL30" s="73" t="n">
        <f aca="false">AG30*BR30</f>
        <v>1.82879133752448</v>
      </c>
      <c r="EM30" s="73" t="n">
        <f aca="false">AH30*BS30</f>
        <v>2.43871495255639</v>
      </c>
      <c r="EN30" s="72" t="n">
        <f aca="false">AI30*BT30</f>
        <v>2.43871495255639</v>
      </c>
      <c r="EO30" s="73" t="n">
        <f aca="false">AJ30*BU30</f>
        <v>1.79742614310464</v>
      </c>
      <c r="EP30" s="73" t="n">
        <f aca="false">AK30*BV30</f>
        <v>1.79742614310464</v>
      </c>
      <c r="EQ30" s="73" t="n">
        <f aca="false">AL30*BW30</f>
        <v>1.19795353882403</v>
      </c>
      <c r="ER30" s="73" t="n">
        <f aca="false">AM30*BX30</f>
        <v>1.20710860901025</v>
      </c>
      <c r="ES30" s="73" t="n">
        <f aca="false">AN30*BY30</f>
        <v>1.81211991799769</v>
      </c>
      <c r="ET30" s="74" t="n">
        <f aca="false">AO30*BZ30</f>
        <v>1.80949689639047</v>
      </c>
      <c r="EU30" s="45"/>
      <c r="EW30" s="40" t="n">
        <f aca="false">R算出!DI19</f>
        <v>2</v>
      </c>
      <c r="EX30" s="75" t="n">
        <f aca="false">R算出!DJ19</f>
        <v>1</v>
      </c>
      <c r="EY30" s="75" t="n">
        <f aca="false">R算出!DK19</f>
        <v>1</v>
      </c>
      <c r="EZ30" s="75" t="n">
        <f aca="false">R算出!DL19</f>
        <v>3</v>
      </c>
      <c r="FA30" s="75" t="n">
        <f aca="false">R算出!DM19</f>
        <v>2</v>
      </c>
      <c r="FB30" s="75" t="n">
        <f aca="false">R算出!DN19</f>
        <v>1</v>
      </c>
      <c r="FC30" s="75" t="n">
        <f aca="false">R算出!DO19</f>
        <v>0</v>
      </c>
      <c r="FD30" s="75" t="n">
        <f aca="false">R算出!DP19</f>
        <v>1</v>
      </c>
      <c r="FE30" s="75" t="n">
        <f aca="false">R算出!DQ19</f>
        <v>2</v>
      </c>
      <c r="FF30" s="40" t="n">
        <f aca="false">R算出!DR19</f>
        <v>0</v>
      </c>
      <c r="FG30" s="75" t="n">
        <f aca="false">R算出!DS19</f>
        <v>3</v>
      </c>
      <c r="FH30" s="75" t="n">
        <f aca="false">R算出!DT19</f>
        <v>1</v>
      </c>
      <c r="FI30" s="75" t="n">
        <f aca="false">R算出!DU19</f>
        <v>1</v>
      </c>
      <c r="FJ30" s="75" t="n">
        <f aca="false">R算出!DV19</f>
        <v>2</v>
      </c>
      <c r="FK30" s="75" t="n">
        <f aca="false">R算出!DW19</f>
        <v>1</v>
      </c>
      <c r="FL30" s="75" t="n">
        <f aca="false">R算出!DX19</f>
        <v>2</v>
      </c>
      <c r="FM30" s="75" t="n">
        <f aca="false">R算出!DY19</f>
        <v>1</v>
      </c>
      <c r="FN30" s="41" t="n">
        <f aca="false">R算出!DZ19</f>
        <v>0</v>
      </c>
      <c r="FO30" s="75" t="n">
        <f aca="false">R算出!EA19</f>
        <v>1</v>
      </c>
      <c r="FP30" s="75" t="n">
        <f aca="false">R算出!EB19</f>
        <v>2</v>
      </c>
      <c r="FQ30" s="75" t="n">
        <f aca="false">R算出!EC19</f>
        <v>1</v>
      </c>
      <c r="FR30" s="75" t="n">
        <f aca="false">R算出!ED19</f>
        <v>2</v>
      </c>
      <c r="FS30" s="75" t="n">
        <f aca="false">R算出!EE19</f>
        <v>1</v>
      </c>
      <c r="FT30" s="75" t="n">
        <f aca="false">R算出!EF19</f>
        <v>3</v>
      </c>
      <c r="FU30" s="75" t="n">
        <f aca="false">R算出!EG19</f>
        <v>2</v>
      </c>
      <c r="FV30" s="75" t="n">
        <f aca="false">R算出!EH19</f>
        <v>1</v>
      </c>
      <c r="FW30" s="75" t="n">
        <f aca="false">R算出!EI19</f>
        <v>3</v>
      </c>
      <c r="FX30" s="40" t="n">
        <f aca="false">R算出!EJ19</f>
        <v>2</v>
      </c>
      <c r="FY30" s="75" t="n">
        <f aca="false">R算出!EK19</f>
        <v>3</v>
      </c>
      <c r="FZ30" s="75" t="n">
        <f aca="false">R算出!EL19</f>
        <v>1</v>
      </c>
      <c r="GA30" s="75" t="n">
        <f aca="false">R算出!EM19</f>
        <v>1</v>
      </c>
      <c r="GB30" s="75" t="n">
        <f aca="false">R算出!EN19</f>
        <v>2</v>
      </c>
      <c r="GC30" s="75" t="n">
        <f aca="false">R算出!EO19</f>
        <v>3</v>
      </c>
      <c r="GD30" s="41" t="n">
        <f aca="false">R算出!EP19</f>
        <v>2</v>
      </c>
      <c r="GG30" s="71" t="n">
        <f aca="false">ABS(EW30-DM30)</f>
        <v>0.438714952556389</v>
      </c>
      <c r="GH30" s="45" t="n">
        <f aca="false">ABS(EX30-DN30)</f>
        <v>1.43871495255639</v>
      </c>
      <c r="GI30" s="45" t="n">
        <f aca="false">ABS(EY30-DO30)</f>
        <v>0.79742614310464</v>
      </c>
      <c r="GJ30" s="45" t="n">
        <f aca="false">ABS(EZ30-DP30)</f>
        <v>0.561285047443612</v>
      </c>
      <c r="GK30" s="45" t="n">
        <f aca="false">ABS(FA30-DQ30)</f>
        <v>0.438714952556388</v>
      </c>
      <c r="GL30" s="45" t="n">
        <f aca="false">ABS(FB30-DR30)</f>
        <v>0.79742614310464</v>
      </c>
      <c r="GM30" s="45" t="n">
        <f aca="false">ABS(FC30-DS30)</f>
        <v>1.79742614310464</v>
      </c>
      <c r="GN30" s="45" t="n">
        <f aca="false">ABS(FD30-DT30)</f>
        <v>0.827601523184233</v>
      </c>
      <c r="GO30" s="45" t="n">
        <f aca="false">ABS(FE30-DU30)</f>
        <v>0.173327380826334</v>
      </c>
      <c r="GP30" s="71" t="n">
        <f aca="false">ABS(FF30-DV30)</f>
        <v>1.19997781223498</v>
      </c>
      <c r="GQ30" s="45" t="n">
        <f aca="false">ABS(FG30-DW30)</f>
        <v>1.17581647207037</v>
      </c>
      <c r="GR30" s="45" t="n">
        <f aca="false">ABS(FH30-DX30)</f>
        <v>0.79742614310464</v>
      </c>
      <c r="GS30" s="45" t="n">
        <f aca="false">ABS(FI30-DY30)</f>
        <v>0.177736696232922</v>
      </c>
      <c r="GT30" s="45" t="n">
        <f aca="false">ABS(FJ30-DZ30)</f>
        <v>0.438714952556388</v>
      </c>
      <c r="GU30" s="45" t="n">
        <f aca="false">ABS(FK30-EA30)</f>
        <v>0.79742614310464</v>
      </c>
      <c r="GV30" s="45" t="n">
        <f aca="false">ABS(FL30-EB30)</f>
        <v>0.438714952556388</v>
      </c>
      <c r="GW30" s="45" t="n">
        <f aca="false">ABS(FM30-EC30)</f>
        <v>0.196008942158393</v>
      </c>
      <c r="GX30" s="62" t="n">
        <f aca="false">ABS(FN30-ED30)</f>
        <v>1.19313514333808</v>
      </c>
      <c r="GY30" s="45" t="n">
        <f aca="false">ABS(FO30-EE30)</f>
        <v>0.79742614310464</v>
      </c>
      <c r="GZ30" s="45" t="n">
        <f aca="false">ABS(FP30-EF30)</f>
        <v>0.438714952556388</v>
      </c>
      <c r="HA30" s="45" t="n">
        <f aca="false">ABS(FQ30-EG30)</f>
        <v>0.79742614310464</v>
      </c>
      <c r="HB30" s="45" t="n">
        <f aca="false">ABS(FR30-EH30)</f>
        <v>0.438714952556388</v>
      </c>
      <c r="HC30" s="45" t="n">
        <f aca="false">ABS(FS30-EI30)</f>
        <v>0.192998680314014</v>
      </c>
      <c r="HD30" s="45" t="n">
        <f aca="false">ABS(FT30-EJ30)</f>
        <v>0.561285047443612</v>
      </c>
      <c r="HE30" s="45" t="n">
        <f aca="false">ABS(FU30-EK30)</f>
        <v>0.438714952556388</v>
      </c>
      <c r="HF30" s="45" t="n">
        <f aca="false">ABS(FV30-EL30)</f>
        <v>0.828791337524481</v>
      </c>
      <c r="HG30" s="45" t="n">
        <f aca="false">ABS(FW30-EM30)</f>
        <v>0.561285047443612</v>
      </c>
      <c r="HH30" s="71" t="n">
        <f aca="false">ABS(FX30-EN30)</f>
        <v>0.438714952556388</v>
      </c>
      <c r="HI30" s="45" t="n">
        <f aca="false">ABS(FY30-EO30)</f>
        <v>1.20257385689536</v>
      </c>
      <c r="HJ30" s="45" t="n">
        <f aca="false">ABS(FZ30-EP30)</f>
        <v>0.79742614310464</v>
      </c>
      <c r="HK30" s="45" t="n">
        <f aca="false">ABS(GA30-EQ30)</f>
        <v>0.197953538824032</v>
      </c>
      <c r="HL30" s="45" t="n">
        <f aca="false">ABS(GB30-ER30)</f>
        <v>0.792891390989746</v>
      </c>
      <c r="HM30" s="45" t="n">
        <f aca="false">ABS(GC30-ES30)</f>
        <v>1.18788008200231</v>
      </c>
      <c r="HN30" s="62" t="n">
        <f aca="false">ABS(GD30-ET30)</f>
        <v>0.190503103609528</v>
      </c>
    </row>
    <row r="31" customFormat="false" ht="13.5" hidden="false" customHeight="false" outlineLevel="0" collapsed="false">
      <c r="B31" s="58" t="n">
        <v>17</v>
      </c>
      <c r="C31" s="58" t="n">
        <f aca="false">70-B31</f>
        <v>53</v>
      </c>
      <c r="D31" s="59" t="n">
        <f aca="false">C31/(C31+53)</f>
        <v>0.5</v>
      </c>
      <c r="E31" s="59" t="n">
        <f aca="false">53/(C31+53)</f>
        <v>0.5</v>
      </c>
      <c r="G31" s="1" t="n">
        <f aca="false">R算出!BX20</f>
        <v>17</v>
      </c>
      <c r="H31" s="13" t="n">
        <f aca="false">R算出!BY20</f>
        <v>3</v>
      </c>
      <c r="I31" s="13" t="n">
        <f aca="false">R算出!BZ20</f>
        <v>4</v>
      </c>
      <c r="J31" s="13" t="n">
        <f aca="false">R算出!CA20</f>
        <v>3</v>
      </c>
      <c r="K31" s="13" t="n">
        <f aca="false">R算出!CB20</f>
        <v>4</v>
      </c>
      <c r="L31" s="13" t="n">
        <f aca="false">R算出!CC20</f>
        <v>4</v>
      </c>
      <c r="M31" s="13" t="n">
        <f aca="false">R算出!CD20</f>
        <v>3</v>
      </c>
      <c r="N31" s="13" t="n">
        <f aca="false">R算出!CE20</f>
        <v>3</v>
      </c>
      <c r="O31" s="13" t="n">
        <f aca="false">R算出!CF20</f>
        <v>3</v>
      </c>
      <c r="P31" s="13" t="n">
        <f aca="false">R算出!CG20</f>
        <v>3</v>
      </c>
      <c r="Q31" s="13" t="n">
        <f aca="false">R算出!CH20</f>
        <v>2</v>
      </c>
      <c r="R31" s="13" t="n">
        <f aca="false">R算出!CI20</f>
        <v>3</v>
      </c>
      <c r="S31" s="13" t="n">
        <f aca="false">R算出!CJ20</f>
        <v>3</v>
      </c>
      <c r="T31" s="13" t="n">
        <f aca="false">R算出!CK20</f>
        <v>2</v>
      </c>
      <c r="U31" s="13" t="n">
        <f aca="false">R算出!CL20</f>
        <v>4</v>
      </c>
      <c r="V31" s="13" t="n">
        <f aca="false">R算出!CM20</f>
        <v>3</v>
      </c>
      <c r="W31" s="13" t="n">
        <f aca="false">R算出!CN20</f>
        <v>4</v>
      </c>
      <c r="X31" s="13" t="n">
        <f aca="false">R算出!CO20</f>
        <v>2</v>
      </c>
      <c r="Y31" s="13" t="n">
        <f aca="false">R算出!CP20</f>
        <v>2</v>
      </c>
      <c r="Z31" s="13" t="n">
        <f aca="false">R算出!CQ20</f>
        <v>3</v>
      </c>
      <c r="AA31" s="13" t="n">
        <f aca="false">R算出!CR20</f>
        <v>4</v>
      </c>
      <c r="AB31" s="13" t="n">
        <f aca="false">R算出!CS20</f>
        <v>3</v>
      </c>
      <c r="AC31" s="13" t="n">
        <f aca="false">R算出!CT20</f>
        <v>4</v>
      </c>
      <c r="AD31" s="13" t="n">
        <f aca="false">R算出!CU20</f>
        <v>2</v>
      </c>
      <c r="AE31" s="13" t="n">
        <f aca="false">R算出!CV20</f>
        <v>4</v>
      </c>
      <c r="AF31" s="13" t="n">
        <f aca="false">R算出!CW20</f>
        <v>4</v>
      </c>
      <c r="AG31" s="13" t="n">
        <f aca="false">R算出!CX20</f>
        <v>3</v>
      </c>
      <c r="AH31" s="13" t="n">
        <f aca="false">R算出!CY20</f>
        <v>4</v>
      </c>
      <c r="AI31" s="13" t="n">
        <f aca="false">R算出!CZ20</f>
        <v>4</v>
      </c>
      <c r="AJ31" s="13" t="n">
        <f aca="false">R算出!DA20</f>
        <v>3</v>
      </c>
      <c r="AK31" s="13" t="n">
        <f aca="false">R算出!DB20</f>
        <v>3</v>
      </c>
      <c r="AL31" s="13" t="n">
        <f aca="false">R算出!DC20</f>
        <v>2</v>
      </c>
      <c r="AM31" s="13" t="n">
        <f aca="false">R算出!DD20</f>
        <v>2</v>
      </c>
      <c r="AN31" s="13" t="n">
        <f aca="false">R算出!DE20</f>
        <v>3</v>
      </c>
      <c r="AO31" s="13" t="n">
        <f aca="false">R算出!DF20</f>
        <v>3</v>
      </c>
      <c r="AQ31" s="58" t="n">
        <f aca="false">C31</f>
        <v>53</v>
      </c>
      <c r="AR31" s="58" t="n">
        <v>17</v>
      </c>
      <c r="AS31" s="71" t="n">
        <f aca="false">(1-H31/($AQ31+$BM$5))*AS30/((1-H31/($AQ31+$BM$5))*AS30+(1-H31/(53+$BM$5))*CC30)</f>
        <v>0.609678738139097</v>
      </c>
      <c r="AT31" s="45" t="n">
        <f aca="false">(1-I31/($AQ31+$BM$5))*AT30/((1-I31/($AQ31+$BM$5))*AT30+(1-I31/(53+$BM$5))*CD30)</f>
        <v>0.609678738139097</v>
      </c>
      <c r="AU31" s="45" t="n">
        <f aca="false">(1-J31/($AQ31+$BM$5))*AU30/((1-J31/($AQ31+$BM$5))*AU30+(1-J31/(53+$BM$5))*CE30)</f>
        <v>0.599142047701547</v>
      </c>
      <c r="AV31" s="45" t="n">
        <f aca="false">(1-K31/($AQ31+$BM$5))*AV30/((1-K31/($AQ31+$BM$5))*AV30+(1-K31/(53+$BM$5))*CF30)</f>
        <v>0.609678738139097</v>
      </c>
      <c r="AW31" s="45" t="n">
        <f aca="false">(1-L31/($AQ31+$BM$5))*AW30/((1-L31/($AQ31+$BM$5))*AW30+(1-L31/(53+$BM$5))*CG30)</f>
        <v>0.609678738139097</v>
      </c>
      <c r="AX31" s="45" t="n">
        <f aca="false">(1-M31/($AQ31+$BM$5))*AX30/((1-M31/($AQ31+$BM$5))*AX30+(1-M31/(53+$BM$5))*CH30)</f>
        <v>0.599142047701547</v>
      </c>
      <c r="AY31" s="45" t="n">
        <f aca="false">(1-N31/($AQ31+$BM$5))*AY30/((1-N31/($AQ31+$BM$5))*AY30+(1-N31/(53+$BM$5))*CI30)</f>
        <v>0.599142047701547</v>
      </c>
      <c r="AZ31" s="45" t="n">
        <f aca="false">(1-O31/($AQ31+$BM$5))*AZ30/((1-O31/($AQ31+$BM$5))*AZ30+(1-O31/(53+$BM$5))*CJ30)</f>
        <v>0.609200507728078</v>
      </c>
      <c r="BA31" s="62" t="n">
        <f aca="false">(1-P31/($AQ31+$BM$5))*BA30/((1-P31/($AQ31+$BM$5))*BA30+(1-P31/(53+$BM$5))*CK30)</f>
        <v>0.608890873057889</v>
      </c>
      <c r="BB31" s="63" t="n">
        <f aca="false">(1-Q31/($AQ31+$BM$5))*BB30/((1-Q31/($AQ31+$BM$5))*BB30+(1-Q31/(53+$BM$5))*CL30)</f>
        <v>0.599988906117489</v>
      </c>
      <c r="BC31" s="51" t="n">
        <f aca="false">(1-R31/($AQ31+$BM$5))*BC30/((1-R31/($AQ31+$BM$5))*BC30+(1-R31/(53+$BM$5))*CM30)</f>
        <v>0.608061175976542</v>
      </c>
      <c r="BD31" s="51" t="n">
        <f aca="false">(1-S31/($AQ31+$BM$5))*BD30/((1-S31/($AQ31+$BM$5))*BD30+(1-S31/(53+$BM$5))*CN30)</f>
        <v>0.599142047701547</v>
      </c>
      <c r="BE31" s="51" t="n">
        <f aca="false">(1-T31/($AQ31+$BM$5))*BE30/((1-T31/($AQ31+$BM$5))*BE30+(1-T31/(53+$BM$5))*CO30)</f>
        <v>0.588868348116461</v>
      </c>
      <c r="BF31" s="51" t="n">
        <f aca="false">(1-U31/($AQ31+$BM$5))*BF30/((1-U31/($AQ31+$BM$5))*BF30+(1-U31/(53+$BM$5))*CP30)</f>
        <v>0.609678738139097</v>
      </c>
      <c r="BG31" s="51" t="n">
        <f aca="false">(1-V31/($AQ31+$BM$5))*BG30/((1-V31/($AQ31+$BM$5))*BG30+(1-V31/(53+$BM$5))*CQ30)</f>
        <v>0.599142047701547</v>
      </c>
      <c r="BH31" s="51" t="n">
        <f aca="false">(1-W31/($AQ31+$BM$5))*BH30/((1-W31/($AQ31+$BM$5))*BH30+(1-W31/(53+$BM$5))*CR30)</f>
        <v>0.609678738139097</v>
      </c>
      <c r="BI31" s="51" t="n">
        <f aca="false">(1-X31/($AQ31+$BM$5))*BI30/((1-X31/($AQ31+$BM$5))*BI30+(1-X31/(53+$BM$5))*CS30)</f>
        <v>0.598004471079196</v>
      </c>
      <c r="BJ31" s="65" t="n">
        <f aca="false">(1-Y31/($AQ31+$BM$5))*BJ30/((1-Y31/($AQ31+$BM$5))*BJ30+(1-Y31/(53+$BM$5))*CT30)</f>
        <v>0.596567571669038</v>
      </c>
      <c r="BK31" s="63" t="n">
        <f aca="false">(1-Z31/($AQ31+$BM$5))*BK30/((1-Z31/($AQ31+$BM$5))*BK30+(1-Z31/(53+$BM$5))*CU30)</f>
        <v>0.599142047701547</v>
      </c>
      <c r="BL31" s="51" t="n">
        <f aca="false">(1-AA31/($AQ31+$BM$5))*BL30/((1-AA31/($AQ31+$BM$5))*BL30+(1-AA31/(53+$BM$5))*CV30)</f>
        <v>0.609678738139097</v>
      </c>
      <c r="BM31" s="51" t="n">
        <f aca="false">(1-AB31/($AQ31+$BM$5))*BM30/((1-AB31/($AQ31+$BM$5))*BM30+(1-AB31/(53+$BM$5))*CW30)</f>
        <v>0.599142047701547</v>
      </c>
      <c r="BN31" s="51" t="n">
        <f aca="false">(1-AC31/($AQ31+$BM$5))*BN30/((1-AC31/($AQ31+$BM$5))*BN30+(1-AC31/(53+$BM$5))*CX30)</f>
        <v>0.609678738139097</v>
      </c>
      <c r="BO31" s="51" t="n">
        <f aca="false">(1-AD31/($AQ31+$BM$5))*BO30/((1-AD31/($AQ31+$BM$5))*BO30+(1-AD31/(53+$BM$5))*CY30)</f>
        <v>0.596499340157007</v>
      </c>
      <c r="BP31" s="51" t="n">
        <f aca="false">(1-AE31/($AQ31+$BM$5))*BP30/((1-AE31/($AQ31+$BM$5))*BP30+(1-AE31/(53+$BM$5))*CZ30)</f>
        <v>0.609678738139097</v>
      </c>
      <c r="BQ31" s="51" t="n">
        <f aca="false">(1-AF31/($AQ31+$BM$5))*BQ30/((1-AF31/($AQ31+$BM$5))*BQ30+(1-AF31/(53+$BM$5))*DA30)</f>
        <v>0.609678738139097</v>
      </c>
      <c r="BR31" s="51" t="n">
        <f aca="false">(1-AG31/($AQ31+$BM$5))*BR30/((1-AG31/($AQ31+$BM$5))*BR30+(1-AG31/(53+$BM$5))*DB30)</f>
        <v>0.60959711250816</v>
      </c>
      <c r="BS31" s="65" t="n">
        <f aca="false">(1-AH31/($AQ31+$BM$5))*BS30/((1-AH31/($AQ31+$BM$5))*BS30+(1-AH31/(53+$BM$5))*DC30)</f>
        <v>0.609678738139097</v>
      </c>
      <c r="BT31" s="45" t="n">
        <f aca="false">(1-AI31/($AQ31+$BM$5))*BT30/((1-AI31/($AQ31+$BM$5))*BT30+(1-AI31/(53+$BM$5))*DD30)</f>
        <v>0.609678738139097</v>
      </c>
      <c r="BU31" s="45" t="n">
        <f aca="false">(1-AJ31/($AQ31+$BM$5))*BU30/((1-AJ31/($AQ31+$BM$5))*BU30+(1-AJ31/(53+$BM$5))*DE30)</f>
        <v>0.599142047701547</v>
      </c>
      <c r="BV31" s="45" t="n">
        <f aca="false">(1-AK31/($AQ31+$BM$5))*BV30/((1-AK31/($AQ31+$BM$5))*BV30+(1-AK31/(53+$BM$5))*DF30)</f>
        <v>0.599142047701547</v>
      </c>
      <c r="BW31" s="45" t="n">
        <f aca="false">(1-AL31/($AQ31+$BM$5))*BW30/((1-AL31/($AQ31+$BM$5))*BW30+(1-AL31/(53+$BM$5))*DG30)</f>
        <v>0.598976769412016</v>
      </c>
      <c r="BX31" s="45" t="n">
        <f aca="false">(1-AM31/($AQ31+$BM$5))*BX30/((1-AM31/($AQ31+$BM$5))*BX30+(1-AM31/(53+$BM$5))*DH30)</f>
        <v>0.603554304505127</v>
      </c>
      <c r="BY31" s="45" t="n">
        <f aca="false">(1-AN31/($AQ31+$BM$5))*BY30/((1-AN31/($AQ31+$BM$5))*BY30+(1-AN31/(53+$BM$5))*DI30)</f>
        <v>0.604039972665896</v>
      </c>
      <c r="BZ31" s="62" t="n">
        <f aca="false">(1-AO31/($AQ31+$BM$5))*BZ30/((1-AO31/($AQ31+$BM$5))*BZ30+(1-AO31/(53+$BM$5))*DJ30)</f>
        <v>0.603165632130157</v>
      </c>
      <c r="CB31" s="1" t="n">
        <f aca="false">AQ31</f>
        <v>53</v>
      </c>
      <c r="CC31" s="63" t="n">
        <f aca="false">(1-H31/(53+$BM$5))*CC30/((1-H31/($CB31+$BM$5))*AS30+(1-H31/(53+$BM$5))*CC30)</f>
        <v>0.390321261860903</v>
      </c>
      <c r="CD31" s="51" t="n">
        <f aca="false">(1-I31/(53+$BM$5))*CD30/((1-I31/($CB31+$BM$5))*AT30+(1-I31/(53+$BM$5))*CD30)</f>
        <v>0.390321261860903</v>
      </c>
      <c r="CE31" s="51" t="n">
        <f aca="false">(1-J31/(53+$BM$5))*CE30/((1-J31/($CB31+$BM$5))*AU30+(1-J31/(53+$BM$5))*CE30)</f>
        <v>0.400857952298453</v>
      </c>
      <c r="CF31" s="51" t="n">
        <f aca="false">(1-K31/(53+$BM$5))*CF30/((1-K31/($CB31+$BM$5))*AV30+(1-K31/(53+$BM$5))*CF30)</f>
        <v>0.390321261860903</v>
      </c>
      <c r="CG31" s="51" t="n">
        <f aca="false">(1-L31/(53+$BM$5))*CG30/((1-L31/($CB31+$BM$5))*AW30+(1-L31/(53+$BM$5))*CG30)</f>
        <v>0.390321261860903</v>
      </c>
      <c r="CH31" s="51" t="n">
        <f aca="false">(1-M31/(53+$BM$5))*CH30/((1-M31/($CB31+$BM$5))*AX30+(1-M31/(53+$BM$5))*CH30)</f>
        <v>0.400857952298453</v>
      </c>
      <c r="CI31" s="51" t="n">
        <f aca="false">(1-N31/(53+$BM$5))*CI30/((1-N31/($CB31+$BM$5))*AY30+(1-N31/(53+$BM$5))*CI30)</f>
        <v>0.400857952298453</v>
      </c>
      <c r="CJ31" s="51" t="n">
        <f aca="false">(1-O31/(53+$BM$5))*CJ30/((1-O31/($CB31+$BM$5))*AZ30+(1-O31/(53+$BM$5))*CJ30)</f>
        <v>0.390799492271922</v>
      </c>
      <c r="CK31" s="65" t="n">
        <f aca="false">(1-P31/(53+$BM$5))*CK30/((1-P31/($CB31+$BM$5))*BA30+(1-P31/(53+$BM$5))*CK30)</f>
        <v>0.391109126942111</v>
      </c>
      <c r="CL31" s="63" t="n">
        <f aca="false">(1-Q31/(53+$BM$5))*CL30/((1-Q31/($CB31+$BM$5))*BB30+(1-Q31/(53+$BM$5))*CL30)</f>
        <v>0.400011093882511</v>
      </c>
      <c r="CM31" s="51" t="n">
        <f aca="false">(1-R31/(53+$BM$5))*CM30/((1-R31/($CB31+$BM$5))*BC30+(1-R31/(53+$BM$5))*CM30)</f>
        <v>0.391938824023458</v>
      </c>
      <c r="CN31" s="51" t="n">
        <f aca="false">(1-S31/(53+$BM$5))*CN30/((1-S31/($CB31+$BM$5))*BD30+(1-S31/(53+$BM$5))*CN30)</f>
        <v>0.400857952298453</v>
      </c>
      <c r="CO31" s="51" t="n">
        <f aca="false">(1-T31/(53+$BM$5))*CO30/((1-T31/($CB31+$BM$5))*BE30+(1-T31/(53+$BM$5))*CO30)</f>
        <v>0.411131651883539</v>
      </c>
      <c r="CP31" s="51" t="n">
        <f aca="false">(1-U31/(53+$BM$5))*CP30/((1-U31/($CB31+$BM$5))*BF30+(1-U31/(53+$BM$5))*CP30)</f>
        <v>0.390321261860903</v>
      </c>
      <c r="CQ31" s="51" t="n">
        <f aca="false">(1-V31/(53+$BM$5))*CQ30/((1-V31/($CB31+$BM$5))*BG30+(1-V31/(53+$BM$5))*CQ30)</f>
        <v>0.400857952298453</v>
      </c>
      <c r="CR31" s="51" t="n">
        <f aca="false">(1-W31/(53+$BM$5))*CR30/((1-W31/($CB31+$BM$5))*BH30+(1-W31/(53+$BM$5))*CR30)</f>
        <v>0.390321261860903</v>
      </c>
      <c r="CS31" s="51" t="n">
        <f aca="false">(1-X31/(53+$BM$5))*CS30/((1-X31/($CB31+$BM$5))*BI30+(1-X31/(53+$BM$5))*CS30)</f>
        <v>0.401995528920804</v>
      </c>
      <c r="CT31" s="65" t="n">
        <f aca="false">(1-Y31/(53+$BM$5))*CT30/((1-Y31/($CB31+$BM$5))*BJ30+(1-Y31/(53+$BM$5))*CT30)</f>
        <v>0.403432428330962</v>
      </c>
      <c r="CU31" s="63" t="n">
        <f aca="false">(1-Z31/(53+$BM$5))*CU30/((1-Z31/($CB31+$BM$5))*BK30+(1-Z31/(53+$BM$5))*CU30)</f>
        <v>0.400857952298453</v>
      </c>
      <c r="CV31" s="51" t="n">
        <f aca="false">(1-AA31/(53+$BM$5))*CV30/((1-AA31/($CB31+$BM$5))*BL30+(1-AA31/(53+$BM$5))*CV30)</f>
        <v>0.390321261860903</v>
      </c>
      <c r="CW31" s="51" t="n">
        <f aca="false">(1-AB31/(53+$BM$5))*CW30/((1-AB31/($CB31+$BM$5))*BM30+(1-AB31/(53+$BM$5))*CW30)</f>
        <v>0.400857952298453</v>
      </c>
      <c r="CX31" s="51" t="n">
        <f aca="false">(1-AC31/(53+$BM$5))*CX30/((1-AC31/($CB31+$BM$5))*BN30+(1-AC31/(53+$BM$5))*CX30)</f>
        <v>0.390321261860903</v>
      </c>
      <c r="CY31" s="51" t="n">
        <f aca="false">(1-AD31/(53+$BM$5))*CY30/((1-AD31/($CB31+$BM$5))*BO30+(1-AD31/(53+$BM$5))*CY30)</f>
        <v>0.403500659842993</v>
      </c>
      <c r="CZ31" s="51" t="n">
        <f aca="false">(1-AE31/(53+$BM$5))*CZ30/((1-AE31/($CB31+$BM$5))*BP30+(1-AE31/(53+$BM$5))*CZ30)</f>
        <v>0.390321261860903</v>
      </c>
      <c r="DA31" s="51" t="n">
        <f aca="false">(1-AF31/(53+$BM$5))*DA30/((1-AF31/($CB31+$BM$5))*BQ30+(1-AF31/(53+$BM$5))*DA30)</f>
        <v>0.390321261860903</v>
      </c>
      <c r="DB31" s="51" t="n">
        <f aca="false">(1-AG31/(53+$BM$5))*DB30/((1-AG31/($CB31+$BM$5))*BR30+(1-AG31/(53+$BM$5))*DB30)</f>
        <v>0.39040288749184</v>
      </c>
      <c r="DC31" s="64" t="n">
        <f aca="false">(1-AH31/(53+$BM$5))*DC30/((1-AH31/($CB31+$BM$5))*BS30+(1-AH31/(53+$BM$5))*DC30)</f>
        <v>0.390321261860903</v>
      </c>
      <c r="DD31" s="63" t="n">
        <f aca="false">(1-AI31/(53+$BM$5))*DD30/((1-AI31/($CB31+$BM$5))*BT30+(1-AI31/(53+$BM$5))*DD30)</f>
        <v>0.390321261860903</v>
      </c>
      <c r="DE31" s="51" t="n">
        <f aca="false">(1-AJ31/(53+$BM$5))*DE30/((1-AJ31/($CB31+$BM$5))*BU30+(1-AJ31/(53+$BM$5))*DE30)</f>
        <v>0.400857952298453</v>
      </c>
      <c r="DF31" s="51" t="n">
        <f aca="false">(1-AK31/(53+$BM$5))*DF30/((1-AK31/($CB31+$BM$5))*BV30+(1-AK31/(53+$BM$5))*DF30)</f>
        <v>0.400857952298453</v>
      </c>
      <c r="DG31" s="51" t="n">
        <f aca="false">(1-AL31/(53+$BM$5))*DG30/((1-AL31/($CB31+$BM$5))*BW30+(1-AL31/(53+$BM$5))*DG30)</f>
        <v>0.401023230587984</v>
      </c>
      <c r="DH31" s="51" t="n">
        <f aca="false">(1-AM31/(53+$BM$5))*DH30/((1-AM31/($CB31+$BM$5))*BX30+(1-AM31/(53+$BM$5))*DH30)</f>
        <v>0.396445695494873</v>
      </c>
      <c r="DI31" s="51" t="n">
        <f aca="false">(1-AN31/(53+$BM$5))*DI30/((1-AN31/($CB31+$BM$5))*BY30+(1-AN31/(53+$BM$5))*DI30)</f>
        <v>0.395960027334104</v>
      </c>
      <c r="DJ31" s="65" t="n">
        <f aca="false">(1-AO31/(53+$BM$5))*DJ30/((1-AO31/($CB31+$BM$5))*BZ30+(1-AO31/(53+$BM$5))*DJ30)</f>
        <v>0.396834367869843</v>
      </c>
      <c r="DL31" s="1" t="n">
        <f aca="false">CB31</f>
        <v>53</v>
      </c>
      <c r="DM31" s="72" t="n">
        <f aca="false">H31*AS31</f>
        <v>1.82903621441729</v>
      </c>
      <c r="DN31" s="73" t="n">
        <f aca="false">I31*AT31</f>
        <v>2.43871495255639</v>
      </c>
      <c r="DO31" s="73" t="n">
        <f aca="false">J31*AU31</f>
        <v>1.79742614310464</v>
      </c>
      <c r="DP31" s="73" t="n">
        <f aca="false">K31*AV31</f>
        <v>2.43871495255639</v>
      </c>
      <c r="DQ31" s="73" t="n">
        <f aca="false">L31*AW31</f>
        <v>2.43871495255639</v>
      </c>
      <c r="DR31" s="73" t="n">
        <f aca="false">M31*AX31</f>
        <v>1.79742614310464</v>
      </c>
      <c r="DS31" s="73" t="n">
        <f aca="false">N31*AY31</f>
        <v>1.79742614310464</v>
      </c>
      <c r="DT31" s="73" t="n">
        <f aca="false">O31*AZ31</f>
        <v>1.82760152318423</v>
      </c>
      <c r="DU31" s="73" t="n">
        <f aca="false">P31*BA31</f>
        <v>1.82667261917367</v>
      </c>
      <c r="DV31" s="72" t="n">
        <f aca="false">Q31*BB31</f>
        <v>1.19997781223498</v>
      </c>
      <c r="DW31" s="73" t="n">
        <f aca="false">R31*BC31</f>
        <v>1.82418352792963</v>
      </c>
      <c r="DX31" s="73" t="n">
        <f aca="false">S31*BD31</f>
        <v>1.79742614310464</v>
      </c>
      <c r="DY31" s="73" t="n">
        <f aca="false">T31*BE31</f>
        <v>1.17773669623292</v>
      </c>
      <c r="DZ31" s="73" t="n">
        <f aca="false">U31*BF31</f>
        <v>2.43871495255639</v>
      </c>
      <c r="EA31" s="73" t="n">
        <f aca="false">V31*BG31</f>
        <v>1.79742614310464</v>
      </c>
      <c r="EB31" s="73" t="n">
        <f aca="false">W31*BH31</f>
        <v>2.43871495255639</v>
      </c>
      <c r="EC31" s="73" t="n">
        <f aca="false">X31*BI31</f>
        <v>1.19600894215839</v>
      </c>
      <c r="ED31" s="74" t="n">
        <f aca="false">Y31*BJ31</f>
        <v>1.19313514333808</v>
      </c>
      <c r="EE31" s="73" t="n">
        <f aca="false">Z31*BK31</f>
        <v>1.79742614310464</v>
      </c>
      <c r="EF31" s="73" t="n">
        <f aca="false">AA31*BL31</f>
        <v>2.43871495255639</v>
      </c>
      <c r="EG31" s="73" t="n">
        <f aca="false">AB31*BM31</f>
        <v>1.79742614310464</v>
      </c>
      <c r="EH31" s="73" t="n">
        <f aca="false">AC31*BN31</f>
        <v>2.43871495255639</v>
      </c>
      <c r="EI31" s="73" t="n">
        <f aca="false">AD31*BO31</f>
        <v>1.19299868031401</v>
      </c>
      <c r="EJ31" s="73" t="n">
        <f aca="false">AE31*BP31</f>
        <v>2.43871495255639</v>
      </c>
      <c r="EK31" s="73" t="n">
        <f aca="false">AF31*BQ31</f>
        <v>2.43871495255639</v>
      </c>
      <c r="EL31" s="73" t="n">
        <f aca="false">AG31*BR31</f>
        <v>1.82879133752448</v>
      </c>
      <c r="EM31" s="73" t="n">
        <f aca="false">AH31*BS31</f>
        <v>2.43871495255639</v>
      </c>
      <c r="EN31" s="72" t="n">
        <f aca="false">AI31*BT31</f>
        <v>2.43871495255639</v>
      </c>
      <c r="EO31" s="73" t="n">
        <f aca="false">AJ31*BU31</f>
        <v>1.79742614310464</v>
      </c>
      <c r="EP31" s="73" t="n">
        <f aca="false">AK31*BV31</f>
        <v>1.79742614310464</v>
      </c>
      <c r="EQ31" s="73" t="n">
        <f aca="false">AL31*BW31</f>
        <v>1.19795353882403</v>
      </c>
      <c r="ER31" s="73" t="n">
        <f aca="false">AM31*BX31</f>
        <v>1.20710860901025</v>
      </c>
      <c r="ES31" s="73" t="n">
        <f aca="false">AN31*BY31</f>
        <v>1.81211991799769</v>
      </c>
      <c r="ET31" s="74" t="n">
        <f aca="false">AO31*BZ31</f>
        <v>1.80949689639047</v>
      </c>
      <c r="EU31" s="45"/>
      <c r="EW31" s="40" t="n">
        <f aca="false">R算出!DI20</f>
        <v>1</v>
      </c>
      <c r="EX31" s="75" t="n">
        <f aca="false">R算出!DJ20</f>
        <v>1</v>
      </c>
      <c r="EY31" s="75" t="n">
        <f aca="false">R算出!DK20</f>
        <v>1</v>
      </c>
      <c r="EZ31" s="75" t="n">
        <f aca="false">R算出!DL20</f>
        <v>3</v>
      </c>
      <c r="FA31" s="75" t="n">
        <f aca="false">R算出!DM20</f>
        <v>2</v>
      </c>
      <c r="FB31" s="75" t="n">
        <f aca="false">R算出!DN20</f>
        <v>1</v>
      </c>
      <c r="FC31" s="75" t="n">
        <f aca="false">R算出!DO20</f>
        <v>0</v>
      </c>
      <c r="FD31" s="75" t="n">
        <f aca="false">R算出!DP20</f>
        <v>1</v>
      </c>
      <c r="FE31" s="75" t="n">
        <f aca="false">R算出!DQ20</f>
        <v>2</v>
      </c>
      <c r="FF31" s="40" t="n">
        <f aca="false">R算出!DR20</f>
        <v>0</v>
      </c>
      <c r="FG31" s="75" t="n">
        <f aca="false">R算出!DS20</f>
        <v>3</v>
      </c>
      <c r="FH31" s="75" t="n">
        <f aca="false">R算出!DT20</f>
        <v>1</v>
      </c>
      <c r="FI31" s="75" t="n">
        <f aca="false">R算出!DU20</f>
        <v>1</v>
      </c>
      <c r="FJ31" s="75" t="n">
        <f aca="false">R算出!DV20</f>
        <v>2</v>
      </c>
      <c r="FK31" s="75" t="n">
        <f aca="false">R算出!DW20</f>
        <v>1</v>
      </c>
      <c r="FL31" s="75" t="n">
        <f aca="false">R算出!DX20</f>
        <v>2</v>
      </c>
      <c r="FM31" s="75" t="n">
        <f aca="false">R算出!DY20</f>
        <v>1</v>
      </c>
      <c r="FN31" s="41" t="n">
        <f aca="false">R算出!DZ20</f>
        <v>0</v>
      </c>
      <c r="FO31" s="75" t="n">
        <f aca="false">R算出!EA20</f>
        <v>1</v>
      </c>
      <c r="FP31" s="75" t="n">
        <f aca="false">R算出!EB20</f>
        <v>2</v>
      </c>
      <c r="FQ31" s="75" t="n">
        <f aca="false">R算出!EC20</f>
        <v>1</v>
      </c>
      <c r="FR31" s="75" t="n">
        <f aca="false">R算出!ED20</f>
        <v>2</v>
      </c>
      <c r="FS31" s="75" t="n">
        <f aca="false">R算出!EE20</f>
        <v>1</v>
      </c>
      <c r="FT31" s="75" t="n">
        <f aca="false">R算出!EF20</f>
        <v>3</v>
      </c>
      <c r="FU31" s="75" t="n">
        <f aca="false">R算出!EG20</f>
        <v>2</v>
      </c>
      <c r="FV31" s="75" t="n">
        <f aca="false">R算出!EH20</f>
        <v>1</v>
      </c>
      <c r="FW31" s="75" t="n">
        <f aca="false">R算出!EI20</f>
        <v>3</v>
      </c>
      <c r="FX31" s="40" t="n">
        <f aca="false">R算出!EJ20</f>
        <v>2</v>
      </c>
      <c r="FY31" s="75" t="n">
        <f aca="false">R算出!EK20</f>
        <v>3</v>
      </c>
      <c r="FZ31" s="75" t="n">
        <f aca="false">R算出!EL20</f>
        <v>1</v>
      </c>
      <c r="GA31" s="75" t="n">
        <f aca="false">R算出!EM20</f>
        <v>1</v>
      </c>
      <c r="GB31" s="75" t="n">
        <f aca="false">R算出!EN20</f>
        <v>2</v>
      </c>
      <c r="GC31" s="75" t="n">
        <f aca="false">R算出!EO20</f>
        <v>3</v>
      </c>
      <c r="GD31" s="41" t="n">
        <f aca="false">R算出!EP20</f>
        <v>2</v>
      </c>
      <c r="GG31" s="71" t="n">
        <f aca="false">ABS(EW31-DM31)</f>
        <v>0.829036214417292</v>
      </c>
      <c r="GH31" s="45" t="n">
        <f aca="false">ABS(EX31-DN31)</f>
        <v>1.43871495255639</v>
      </c>
      <c r="GI31" s="45" t="n">
        <f aca="false">ABS(EY31-DO31)</f>
        <v>0.797426143104641</v>
      </c>
      <c r="GJ31" s="45" t="n">
        <f aca="false">ABS(EZ31-DP31)</f>
        <v>0.561285047443612</v>
      </c>
      <c r="GK31" s="45" t="n">
        <f aca="false">ABS(FA31-DQ31)</f>
        <v>0.438714952556388</v>
      </c>
      <c r="GL31" s="45" t="n">
        <f aca="false">ABS(FB31-DR31)</f>
        <v>0.797426143104641</v>
      </c>
      <c r="GM31" s="45" t="n">
        <f aca="false">ABS(FC31-DS31)</f>
        <v>1.79742614310464</v>
      </c>
      <c r="GN31" s="45" t="n">
        <f aca="false">ABS(FD31-DT31)</f>
        <v>0.827601523184233</v>
      </c>
      <c r="GO31" s="45" t="n">
        <f aca="false">ABS(FE31-DU31)</f>
        <v>0.173327380826334</v>
      </c>
      <c r="GP31" s="71" t="n">
        <f aca="false">ABS(FF31-DV31)</f>
        <v>1.19997781223498</v>
      </c>
      <c r="GQ31" s="45" t="n">
        <f aca="false">ABS(FG31-DW31)</f>
        <v>1.17581647207037</v>
      </c>
      <c r="GR31" s="45" t="n">
        <f aca="false">ABS(FH31-DX31)</f>
        <v>0.797426143104641</v>
      </c>
      <c r="GS31" s="45" t="n">
        <f aca="false">ABS(FI31-DY31)</f>
        <v>0.177736696232922</v>
      </c>
      <c r="GT31" s="45" t="n">
        <f aca="false">ABS(FJ31-DZ31)</f>
        <v>0.438714952556388</v>
      </c>
      <c r="GU31" s="45" t="n">
        <f aca="false">ABS(FK31-EA31)</f>
        <v>0.797426143104641</v>
      </c>
      <c r="GV31" s="45" t="n">
        <f aca="false">ABS(FL31-EB31)</f>
        <v>0.438714952556388</v>
      </c>
      <c r="GW31" s="45" t="n">
        <f aca="false">ABS(FM31-EC31)</f>
        <v>0.196008942158392</v>
      </c>
      <c r="GX31" s="62" t="n">
        <f aca="false">ABS(FN31-ED31)</f>
        <v>1.19313514333808</v>
      </c>
      <c r="GY31" s="45" t="n">
        <f aca="false">ABS(FO31-EE31)</f>
        <v>0.797426143104641</v>
      </c>
      <c r="GZ31" s="45" t="n">
        <f aca="false">ABS(FP31-EF31)</f>
        <v>0.438714952556388</v>
      </c>
      <c r="HA31" s="45" t="n">
        <f aca="false">ABS(FQ31-EG31)</f>
        <v>0.797426143104641</v>
      </c>
      <c r="HB31" s="45" t="n">
        <f aca="false">ABS(FR31-EH31)</f>
        <v>0.438714952556388</v>
      </c>
      <c r="HC31" s="45" t="n">
        <f aca="false">ABS(FS31-EI31)</f>
        <v>0.192998680314014</v>
      </c>
      <c r="HD31" s="45" t="n">
        <f aca="false">ABS(FT31-EJ31)</f>
        <v>0.561285047443612</v>
      </c>
      <c r="HE31" s="45" t="n">
        <f aca="false">ABS(FU31-EK31)</f>
        <v>0.438714952556388</v>
      </c>
      <c r="HF31" s="45" t="n">
        <f aca="false">ABS(FV31-EL31)</f>
        <v>0.828791337524481</v>
      </c>
      <c r="HG31" s="45" t="n">
        <f aca="false">ABS(FW31-EM31)</f>
        <v>0.561285047443612</v>
      </c>
      <c r="HH31" s="71" t="n">
        <f aca="false">ABS(FX31-EN31)</f>
        <v>0.438714952556388</v>
      </c>
      <c r="HI31" s="45" t="n">
        <f aca="false">ABS(FY31-EO31)</f>
        <v>1.20257385689536</v>
      </c>
      <c r="HJ31" s="45" t="n">
        <f aca="false">ABS(FZ31-EP31)</f>
        <v>0.797426143104641</v>
      </c>
      <c r="HK31" s="45" t="n">
        <f aca="false">ABS(GA31-EQ31)</f>
        <v>0.197953538824032</v>
      </c>
      <c r="HL31" s="45" t="n">
        <f aca="false">ABS(GB31-ER31)</f>
        <v>0.792891390989746</v>
      </c>
      <c r="HM31" s="45" t="n">
        <f aca="false">ABS(GC31-ES31)</f>
        <v>1.18788008200231</v>
      </c>
      <c r="HN31" s="62" t="n">
        <f aca="false">ABS(GD31-ET31)</f>
        <v>0.190503103609528</v>
      </c>
    </row>
    <row r="32" customFormat="false" ht="13.5" hidden="false" customHeight="false" outlineLevel="0" collapsed="false">
      <c r="B32" s="58" t="n">
        <v>18</v>
      </c>
      <c r="C32" s="58" t="n">
        <f aca="false">70-B32</f>
        <v>52</v>
      </c>
      <c r="D32" s="59" t="n">
        <f aca="false">C32/(C32+53)</f>
        <v>0.495238095238095</v>
      </c>
      <c r="E32" s="59" t="n">
        <f aca="false">53/(C32+53)</f>
        <v>0.504761904761905</v>
      </c>
      <c r="G32" s="1" t="n">
        <f aca="false">R算出!BX21</f>
        <v>18</v>
      </c>
      <c r="H32" s="13" t="n">
        <f aca="false">R算出!BY21</f>
        <v>3</v>
      </c>
      <c r="I32" s="13" t="n">
        <f aca="false">R算出!BZ21</f>
        <v>4</v>
      </c>
      <c r="J32" s="13" t="n">
        <f aca="false">R算出!CA21</f>
        <v>3</v>
      </c>
      <c r="K32" s="13" t="n">
        <f aca="false">R算出!CB21</f>
        <v>4</v>
      </c>
      <c r="L32" s="13" t="n">
        <f aca="false">R算出!CC21</f>
        <v>4</v>
      </c>
      <c r="M32" s="13" t="n">
        <f aca="false">R算出!CD21</f>
        <v>3</v>
      </c>
      <c r="N32" s="13" t="n">
        <f aca="false">R算出!CE21</f>
        <v>3</v>
      </c>
      <c r="O32" s="13" t="n">
        <f aca="false">R算出!CF21</f>
        <v>3</v>
      </c>
      <c r="P32" s="13" t="n">
        <f aca="false">R算出!CG21</f>
        <v>3</v>
      </c>
      <c r="Q32" s="13" t="n">
        <f aca="false">R算出!CH21</f>
        <v>2</v>
      </c>
      <c r="R32" s="13" t="n">
        <f aca="false">R算出!CI21</f>
        <v>3</v>
      </c>
      <c r="S32" s="13" t="n">
        <f aca="false">R算出!CJ21</f>
        <v>3</v>
      </c>
      <c r="T32" s="13" t="n">
        <f aca="false">R算出!CK21</f>
        <v>2</v>
      </c>
      <c r="U32" s="13" t="n">
        <f aca="false">R算出!CL21</f>
        <v>4</v>
      </c>
      <c r="V32" s="13" t="n">
        <f aca="false">R算出!CM21</f>
        <v>3</v>
      </c>
      <c r="W32" s="13" t="n">
        <f aca="false">R算出!CN21</f>
        <v>4</v>
      </c>
      <c r="X32" s="13" t="n">
        <f aca="false">R算出!CO21</f>
        <v>2</v>
      </c>
      <c r="Y32" s="13" t="n">
        <f aca="false">R算出!CP21</f>
        <v>2</v>
      </c>
      <c r="Z32" s="13" t="n">
        <f aca="false">R算出!CQ21</f>
        <v>3</v>
      </c>
      <c r="AA32" s="13" t="n">
        <f aca="false">R算出!CR21</f>
        <v>4</v>
      </c>
      <c r="AB32" s="13" t="n">
        <f aca="false">R算出!CS21</f>
        <v>3</v>
      </c>
      <c r="AC32" s="13" t="n">
        <f aca="false">R算出!CT21</f>
        <v>4</v>
      </c>
      <c r="AD32" s="13" t="n">
        <f aca="false">R算出!CU21</f>
        <v>2</v>
      </c>
      <c r="AE32" s="13" t="n">
        <f aca="false">R算出!CV21</f>
        <v>4</v>
      </c>
      <c r="AF32" s="13" t="n">
        <f aca="false">R算出!CW21</f>
        <v>4</v>
      </c>
      <c r="AG32" s="13" t="n">
        <f aca="false">R算出!CX21</f>
        <v>3</v>
      </c>
      <c r="AH32" s="13" t="n">
        <f aca="false">R算出!CY21</f>
        <v>4</v>
      </c>
      <c r="AI32" s="13" t="n">
        <f aca="false">R算出!CZ21</f>
        <v>4</v>
      </c>
      <c r="AJ32" s="13" t="n">
        <f aca="false">R算出!DA21</f>
        <v>3</v>
      </c>
      <c r="AK32" s="13" t="n">
        <f aca="false">R算出!DB21</f>
        <v>2</v>
      </c>
      <c r="AL32" s="13" t="n">
        <f aca="false">R算出!DC21</f>
        <v>2</v>
      </c>
      <c r="AM32" s="13" t="n">
        <f aca="false">R算出!DD21</f>
        <v>2</v>
      </c>
      <c r="AN32" s="13" t="n">
        <f aca="false">R算出!DE21</f>
        <v>3</v>
      </c>
      <c r="AO32" s="13" t="n">
        <f aca="false">R算出!DF21</f>
        <v>3</v>
      </c>
      <c r="AQ32" s="58" t="n">
        <f aca="false">C32</f>
        <v>52</v>
      </c>
      <c r="AR32" s="58" t="n">
        <v>18</v>
      </c>
      <c r="AS32" s="71" t="n">
        <f aca="false">(1-H32/($AQ32+$BM$5))*AS31/((1-H32/($AQ32+$BM$5))*AS31+(1-H32/(53+$BM$5))*CC31)</f>
        <v>0.609442513341839</v>
      </c>
      <c r="AT32" s="45" t="n">
        <f aca="false">(1-I32/($AQ32+$BM$5))*AT31/((1-I32/($AQ32+$BM$5))*AT31+(1-I32/(53+$BM$5))*CD31)</f>
        <v>0.609357759340783</v>
      </c>
      <c r="AU32" s="45" t="n">
        <f aca="false">(1-J32/($AQ32+$BM$5))*AU31/((1-J32/($AQ32+$BM$5))*AU31+(1-J32/(53+$BM$5))*CE31)</f>
        <v>0.598903641259383</v>
      </c>
      <c r="AV32" s="45" t="n">
        <f aca="false">(1-K32/($AQ32+$BM$5))*AV31/((1-K32/($AQ32+$BM$5))*AV31+(1-K32/(53+$BM$5))*CF31)</f>
        <v>0.609357759340783</v>
      </c>
      <c r="AW32" s="45" t="n">
        <f aca="false">(1-L32/($AQ32+$BM$5))*AW31/((1-L32/($AQ32+$BM$5))*AW31+(1-L32/(53+$BM$5))*CG31)</f>
        <v>0.609357759340783</v>
      </c>
      <c r="AX32" s="45" t="n">
        <f aca="false">(1-M32/($AQ32+$BM$5))*AX31/((1-M32/($AQ32+$BM$5))*AX31+(1-M32/(53+$BM$5))*CH31)</f>
        <v>0.598903641259383</v>
      </c>
      <c r="AY32" s="45" t="n">
        <f aca="false">(1-N32/($AQ32+$BM$5))*AY31/((1-N32/($AQ32+$BM$5))*AY31+(1-N32/(53+$BM$5))*CI31)</f>
        <v>0.598903641259383</v>
      </c>
      <c r="AZ32" s="45" t="n">
        <f aca="false">(1-O32/($AQ32+$BM$5))*AZ31/((1-O32/($AQ32+$BM$5))*AZ31+(1-O32/(53+$BM$5))*CJ31)</f>
        <v>0.608964179136202</v>
      </c>
      <c r="BA32" s="62" t="n">
        <f aca="false">(1-P32/($AQ32+$BM$5))*BA31/((1-P32/($AQ32+$BM$5))*BA31+(1-P32/(53+$BM$5))*CK31)</f>
        <v>0.608654477505449</v>
      </c>
      <c r="BB32" s="63" t="n">
        <f aca="false">(1-Q32/($AQ32+$BM$5))*BB31/((1-Q32/($AQ32+$BM$5))*BB31+(1-Q32/(53+$BM$5))*CL31)</f>
        <v>0.599832999779355</v>
      </c>
      <c r="BC32" s="51" t="n">
        <f aca="false">(1-R32/($AQ32+$BM$5))*BC31/((1-R32/($AQ32+$BM$5))*BC31+(1-R32/(53+$BM$5))*CM31)</f>
        <v>0.607824601935137</v>
      </c>
      <c r="BD32" s="51" t="n">
        <f aca="false">(1-S32/($AQ32+$BM$5))*BD31/((1-S32/($AQ32+$BM$5))*BD31+(1-S32/(53+$BM$5))*CN31)</f>
        <v>0.598903641259383</v>
      </c>
      <c r="BE32" s="51" t="n">
        <f aca="false">(1-T32/($AQ32+$BM$5))*BE31/((1-T32/($AQ32+$BM$5))*BE31+(1-T32/(53+$BM$5))*CO31)</f>
        <v>0.588711078617933</v>
      </c>
      <c r="BF32" s="51" t="n">
        <f aca="false">(1-U32/($AQ32+$BM$5))*BF31/((1-U32/($AQ32+$BM$5))*BF31+(1-U32/(53+$BM$5))*CP31)</f>
        <v>0.609357759340783</v>
      </c>
      <c r="BG32" s="51" t="n">
        <f aca="false">(1-V32/($AQ32+$BM$5))*BG31/((1-V32/($AQ32+$BM$5))*BG31+(1-V32/(53+$BM$5))*CQ31)</f>
        <v>0.598903641259383</v>
      </c>
      <c r="BH32" s="51" t="n">
        <f aca="false">(1-W32/($AQ32+$BM$5))*BH31/((1-W32/($AQ32+$BM$5))*BH31+(1-W32/(53+$BM$5))*CR31)</f>
        <v>0.609357759340783</v>
      </c>
      <c r="BI32" s="51" t="n">
        <f aca="false">(1-X32/($AQ32+$BM$5))*BI31/((1-X32/($AQ32+$BM$5))*BI31+(1-X32/(53+$BM$5))*CS31)</f>
        <v>0.597848309709816</v>
      </c>
      <c r="BJ32" s="65" t="n">
        <f aca="false">(1-Y32/($AQ32+$BM$5))*BJ31/((1-Y32/($AQ32+$BM$5))*BJ31+(1-Y32/(53+$BM$5))*CT31)</f>
        <v>0.596411228829317</v>
      </c>
      <c r="BK32" s="63" t="n">
        <f aca="false">(1-Z32/($AQ32+$BM$5))*BK31/((1-Z32/($AQ32+$BM$5))*BK31+(1-Z32/(53+$BM$5))*CU31)</f>
        <v>0.598903641259383</v>
      </c>
      <c r="BL32" s="51" t="n">
        <f aca="false">(1-AA32/($AQ32+$BM$5))*BL31/((1-AA32/($AQ32+$BM$5))*BL31+(1-AA32/(53+$BM$5))*CV31)</f>
        <v>0.609357759340783</v>
      </c>
      <c r="BM32" s="51" t="n">
        <f aca="false">(1-AB32/($AQ32+$BM$5))*BM31/((1-AB32/($AQ32+$BM$5))*BM31+(1-AB32/(53+$BM$5))*CW31)</f>
        <v>0.598903641259383</v>
      </c>
      <c r="BN32" s="51" t="n">
        <f aca="false">(1-AC32/($AQ32+$BM$5))*BN31/((1-AC32/($AQ32+$BM$5))*BN31+(1-AC32/(53+$BM$5))*CX31)</f>
        <v>0.609357759340783</v>
      </c>
      <c r="BO32" s="51" t="n">
        <f aca="false">(1-AD32/($AQ32+$BM$5))*BO31/((1-AD32/($AQ32+$BM$5))*BO31+(1-AD32/(53+$BM$5))*CY31)</f>
        <v>0.596342988766845</v>
      </c>
      <c r="BP32" s="51" t="n">
        <f aca="false">(1-AE32/($AQ32+$BM$5))*BP31/((1-AE32/($AQ32+$BM$5))*BP31+(1-AE32/(53+$BM$5))*CZ31)</f>
        <v>0.609357759340783</v>
      </c>
      <c r="BQ32" s="51" t="n">
        <f aca="false">(1-AF32/($AQ32+$BM$5))*BQ31/((1-AF32/($AQ32+$BM$5))*BQ31+(1-AF32/(53+$BM$5))*DA31)</f>
        <v>0.609357759340783</v>
      </c>
      <c r="BR32" s="51" t="n">
        <f aca="false">(1-AG32/($AQ32+$BM$5))*BR31/((1-AG32/($AQ32+$BM$5))*BR31+(1-AG32/(53+$BM$5))*DB31)</f>
        <v>0.609360869962819</v>
      </c>
      <c r="BS32" s="65" t="n">
        <f aca="false">(1-AH32/($AQ32+$BM$5))*BS31/((1-AH32/($AQ32+$BM$5))*BS31+(1-AH32/(53+$BM$5))*DC31)</f>
        <v>0.609357759340783</v>
      </c>
      <c r="BT32" s="45" t="n">
        <f aca="false">(1-AI32/($AQ32+$BM$5))*BT31/((1-AI32/($AQ32+$BM$5))*BT31+(1-AI32/(53+$BM$5))*DD31)</f>
        <v>0.609357759340783</v>
      </c>
      <c r="BU32" s="45" t="n">
        <f aca="false">(1-AJ32/($AQ32+$BM$5))*BU31/((1-AJ32/($AQ32+$BM$5))*BU31+(1-AJ32/(53+$BM$5))*DE31)</f>
        <v>0.598903641259383</v>
      </c>
      <c r="BV32" s="45" t="n">
        <f aca="false">(1-AK32/($AQ32+$BM$5))*BV31/((1-AK32/($AQ32+$BM$5))*BV31+(1-AK32/(53+$BM$5))*DF31)</f>
        <v>0.598986031902844</v>
      </c>
      <c r="BW32" s="45" t="n">
        <f aca="false">(1-AL32/($AQ32+$BM$5))*BW31/((1-AL32/($AQ32+$BM$5))*BW31+(1-AL32/(53+$BM$5))*DG31)</f>
        <v>0.598820732358973</v>
      </c>
      <c r="BX32" s="45" t="n">
        <f aca="false">(1-AM32/($AQ32+$BM$5))*BX31/((1-AM32/($AQ32+$BM$5))*BX31+(1-AM32/(53+$BM$5))*DH31)</f>
        <v>0.60339886923263</v>
      </c>
      <c r="BY32" s="45" t="n">
        <f aca="false">(1-AN32/($AQ32+$BM$5))*BY31/((1-AN32/($AQ32+$BM$5))*BY31+(1-AN32/(53+$BM$5))*DI31)</f>
        <v>0.603802552928694</v>
      </c>
      <c r="BZ32" s="62" t="n">
        <f aca="false">(1-AO32/($AQ32+$BM$5))*BZ31/((1-AO32/($AQ32+$BM$5))*BZ31+(1-AO32/(53+$BM$5))*DJ31)</f>
        <v>0.60292803276099</v>
      </c>
      <c r="CB32" s="1" t="n">
        <f aca="false">AQ32</f>
        <v>52</v>
      </c>
      <c r="CC32" s="63" t="n">
        <f aca="false">(1-H32/(53+$BM$5))*CC31/((1-H32/($CB32+$BM$5))*AS31+(1-H32/(53+$BM$5))*CC31)</f>
        <v>0.390557486658161</v>
      </c>
      <c r="CD32" s="51" t="n">
        <f aca="false">(1-I32/(53+$BM$5))*CD31/((1-I32/($CB32+$BM$5))*AT31+(1-I32/(53+$BM$5))*CD31)</f>
        <v>0.390642240659217</v>
      </c>
      <c r="CE32" s="51" t="n">
        <f aca="false">(1-J32/(53+$BM$5))*CE31/((1-J32/($CB32+$BM$5))*AU31+(1-J32/(53+$BM$5))*CE31)</f>
        <v>0.401096358740617</v>
      </c>
      <c r="CF32" s="51" t="n">
        <f aca="false">(1-K32/(53+$BM$5))*CF31/((1-K32/($CB32+$BM$5))*AV31+(1-K32/(53+$BM$5))*CF31)</f>
        <v>0.390642240659217</v>
      </c>
      <c r="CG32" s="51" t="n">
        <f aca="false">(1-L32/(53+$BM$5))*CG31/((1-L32/($CB32+$BM$5))*AW31+(1-L32/(53+$BM$5))*CG31)</f>
        <v>0.390642240659217</v>
      </c>
      <c r="CH32" s="51" t="n">
        <f aca="false">(1-M32/(53+$BM$5))*CH31/((1-M32/($CB32+$BM$5))*AX31+(1-M32/(53+$BM$5))*CH31)</f>
        <v>0.401096358740617</v>
      </c>
      <c r="CI32" s="51" t="n">
        <f aca="false">(1-N32/(53+$BM$5))*CI31/((1-N32/($CB32+$BM$5))*AY31+(1-N32/(53+$BM$5))*CI31)</f>
        <v>0.401096358740617</v>
      </c>
      <c r="CJ32" s="51" t="n">
        <f aca="false">(1-O32/(53+$BM$5))*CJ31/((1-O32/($CB32+$BM$5))*AZ31+(1-O32/(53+$BM$5))*CJ31)</f>
        <v>0.391035820863798</v>
      </c>
      <c r="CK32" s="65" t="n">
        <f aca="false">(1-P32/(53+$BM$5))*CK31/((1-P32/($CB32+$BM$5))*BA31+(1-P32/(53+$BM$5))*CK31)</f>
        <v>0.391345522494551</v>
      </c>
      <c r="CL32" s="63" t="n">
        <f aca="false">(1-Q32/(53+$BM$5))*CL31/((1-Q32/($CB32+$BM$5))*BB31+(1-Q32/(53+$BM$5))*CL31)</f>
        <v>0.400167000220645</v>
      </c>
      <c r="CM32" s="51" t="n">
        <f aca="false">(1-R32/(53+$BM$5))*CM31/((1-R32/($CB32+$BM$5))*BC31+(1-R32/(53+$BM$5))*CM31)</f>
        <v>0.392175398064863</v>
      </c>
      <c r="CN32" s="51" t="n">
        <f aca="false">(1-S32/(53+$BM$5))*CN31/((1-S32/($CB32+$BM$5))*BD31+(1-S32/(53+$BM$5))*CN31)</f>
        <v>0.401096358740617</v>
      </c>
      <c r="CO32" s="51" t="n">
        <f aca="false">(1-T32/(53+$BM$5))*CO31/((1-T32/($CB32+$BM$5))*BE31+(1-T32/(53+$BM$5))*CO31)</f>
        <v>0.411288921382067</v>
      </c>
      <c r="CP32" s="51" t="n">
        <f aca="false">(1-U32/(53+$BM$5))*CP31/((1-U32/($CB32+$BM$5))*BF31+(1-U32/(53+$BM$5))*CP31)</f>
        <v>0.390642240659217</v>
      </c>
      <c r="CQ32" s="51" t="n">
        <f aca="false">(1-V32/(53+$BM$5))*CQ31/((1-V32/($CB32+$BM$5))*BG31+(1-V32/(53+$BM$5))*CQ31)</f>
        <v>0.401096358740617</v>
      </c>
      <c r="CR32" s="51" t="n">
        <f aca="false">(1-W32/(53+$BM$5))*CR31/((1-W32/($CB32+$BM$5))*BH31+(1-W32/(53+$BM$5))*CR31)</f>
        <v>0.390642240659217</v>
      </c>
      <c r="CS32" s="51" t="n">
        <f aca="false">(1-X32/(53+$BM$5))*CS31/((1-X32/($CB32+$BM$5))*BI31+(1-X32/(53+$BM$5))*CS31)</f>
        <v>0.402151690290184</v>
      </c>
      <c r="CT32" s="65" t="n">
        <f aca="false">(1-Y32/(53+$BM$5))*CT31/((1-Y32/($CB32+$BM$5))*BJ31+(1-Y32/(53+$BM$5))*CT31)</f>
        <v>0.403588771170683</v>
      </c>
      <c r="CU32" s="63" t="n">
        <f aca="false">(1-Z32/(53+$BM$5))*CU31/((1-Z32/($CB32+$BM$5))*BK31+(1-Z32/(53+$BM$5))*CU31)</f>
        <v>0.401096358740617</v>
      </c>
      <c r="CV32" s="51" t="n">
        <f aca="false">(1-AA32/(53+$BM$5))*CV31/((1-AA32/($CB32+$BM$5))*BL31+(1-AA32/(53+$BM$5))*CV31)</f>
        <v>0.390642240659217</v>
      </c>
      <c r="CW32" s="51" t="n">
        <f aca="false">(1-AB32/(53+$BM$5))*CW31/((1-AB32/($CB32+$BM$5))*BM31+(1-AB32/(53+$BM$5))*CW31)</f>
        <v>0.401096358740617</v>
      </c>
      <c r="CX32" s="51" t="n">
        <f aca="false">(1-AC32/(53+$BM$5))*CX31/((1-AC32/($CB32+$BM$5))*BN31+(1-AC32/(53+$BM$5))*CX31)</f>
        <v>0.390642240659217</v>
      </c>
      <c r="CY32" s="51" t="n">
        <f aca="false">(1-AD32/(53+$BM$5))*CY31/((1-AD32/($CB32+$BM$5))*BO31+(1-AD32/(53+$BM$5))*CY31)</f>
        <v>0.403657011233156</v>
      </c>
      <c r="CZ32" s="51" t="n">
        <f aca="false">(1-AE32/(53+$BM$5))*CZ31/((1-AE32/($CB32+$BM$5))*BP31+(1-AE32/(53+$BM$5))*CZ31)</f>
        <v>0.390642240659217</v>
      </c>
      <c r="DA32" s="51" t="n">
        <f aca="false">(1-AF32/(53+$BM$5))*DA31/((1-AF32/($CB32+$BM$5))*BQ31+(1-AF32/(53+$BM$5))*DA31)</f>
        <v>0.390642240659217</v>
      </c>
      <c r="DB32" s="51" t="n">
        <f aca="false">(1-AG32/(53+$BM$5))*DB31/((1-AG32/($CB32+$BM$5))*BR31+(1-AG32/(53+$BM$5))*DB31)</f>
        <v>0.39063913003718</v>
      </c>
      <c r="DC32" s="64" t="n">
        <f aca="false">(1-AH32/(53+$BM$5))*DC31/((1-AH32/($CB32+$BM$5))*BS31+(1-AH32/(53+$BM$5))*DC31)</f>
        <v>0.390642240659217</v>
      </c>
      <c r="DD32" s="63" t="n">
        <f aca="false">(1-AI32/(53+$BM$5))*DD31/((1-AI32/($CB32+$BM$5))*BT31+(1-AI32/(53+$BM$5))*DD31)</f>
        <v>0.390642240659217</v>
      </c>
      <c r="DE32" s="51" t="n">
        <f aca="false">(1-AJ32/(53+$BM$5))*DE31/((1-AJ32/($CB32+$BM$5))*BU31+(1-AJ32/(53+$BM$5))*DE31)</f>
        <v>0.401096358740617</v>
      </c>
      <c r="DF32" s="51" t="n">
        <f aca="false">(1-AK32/(53+$BM$5))*DF31/((1-AK32/($CB32+$BM$5))*BV31+(1-AK32/(53+$BM$5))*DF31)</f>
        <v>0.401013968097156</v>
      </c>
      <c r="DG32" s="51" t="n">
        <f aca="false">(1-AL32/(53+$BM$5))*DG31/((1-AL32/($CB32+$BM$5))*BW31+(1-AL32/(53+$BM$5))*DG31)</f>
        <v>0.401179267641027</v>
      </c>
      <c r="DH32" s="51" t="n">
        <f aca="false">(1-AM32/(53+$BM$5))*DH31/((1-AM32/($CB32+$BM$5))*BX31+(1-AM32/(53+$BM$5))*DH31)</f>
        <v>0.39660113076737</v>
      </c>
      <c r="DI32" s="51" t="n">
        <f aca="false">(1-AN32/(53+$BM$5))*DI31/((1-AN32/($CB32+$BM$5))*BY31+(1-AN32/(53+$BM$5))*DI31)</f>
        <v>0.396197447071306</v>
      </c>
      <c r="DJ32" s="65" t="n">
        <f aca="false">(1-AO32/(53+$BM$5))*DJ31/((1-AO32/($CB32+$BM$5))*BZ31+(1-AO32/(53+$BM$5))*DJ31)</f>
        <v>0.39707196723901</v>
      </c>
      <c r="DL32" s="1" t="n">
        <f aca="false">CB32</f>
        <v>52</v>
      </c>
      <c r="DM32" s="72" t="n">
        <f aca="false">H32*AS32</f>
        <v>1.82832754002552</v>
      </c>
      <c r="DN32" s="73" t="n">
        <f aca="false">I32*AT32</f>
        <v>2.43743103736313</v>
      </c>
      <c r="DO32" s="73" t="n">
        <f aca="false">J32*AU32</f>
        <v>1.79671092377815</v>
      </c>
      <c r="DP32" s="73" t="n">
        <f aca="false">K32*AV32</f>
        <v>2.43743103736313</v>
      </c>
      <c r="DQ32" s="73" t="n">
        <f aca="false">L32*AW32</f>
        <v>2.43743103736313</v>
      </c>
      <c r="DR32" s="73" t="n">
        <f aca="false">M32*AX32</f>
        <v>1.79671092377815</v>
      </c>
      <c r="DS32" s="73" t="n">
        <f aca="false">N32*AY32</f>
        <v>1.79671092377815</v>
      </c>
      <c r="DT32" s="73" t="n">
        <f aca="false">O32*AZ32</f>
        <v>1.82689253740861</v>
      </c>
      <c r="DU32" s="73" t="n">
        <f aca="false">P32*BA32</f>
        <v>1.82596343251635</v>
      </c>
      <c r="DV32" s="72" t="n">
        <f aca="false">Q32*BB32</f>
        <v>1.19966599955871</v>
      </c>
      <c r="DW32" s="73" t="n">
        <f aca="false">R32*BC32</f>
        <v>1.82347380580541</v>
      </c>
      <c r="DX32" s="73" t="n">
        <f aca="false">S32*BD32</f>
        <v>1.79671092377815</v>
      </c>
      <c r="DY32" s="73" t="n">
        <f aca="false">T32*BE32</f>
        <v>1.17742215723587</v>
      </c>
      <c r="DZ32" s="73" t="n">
        <f aca="false">U32*BF32</f>
        <v>2.43743103736313</v>
      </c>
      <c r="EA32" s="73" t="n">
        <f aca="false">V32*BG32</f>
        <v>1.79671092377815</v>
      </c>
      <c r="EB32" s="73" t="n">
        <f aca="false">W32*BH32</f>
        <v>2.43743103736313</v>
      </c>
      <c r="EC32" s="73" t="n">
        <f aca="false">X32*BI32</f>
        <v>1.19569661941963</v>
      </c>
      <c r="ED32" s="74" t="n">
        <f aca="false">Y32*BJ32</f>
        <v>1.19282245765863</v>
      </c>
      <c r="EE32" s="73" t="n">
        <f aca="false">Z32*BK32</f>
        <v>1.79671092377815</v>
      </c>
      <c r="EF32" s="73" t="n">
        <f aca="false">AA32*BL32</f>
        <v>2.43743103736313</v>
      </c>
      <c r="EG32" s="73" t="n">
        <f aca="false">AB32*BM32</f>
        <v>1.79671092377815</v>
      </c>
      <c r="EH32" s="73" t="n">
        <f aca="false">AC32*BN32</f>
        <v>2.43743103736313</v>
      </c>
      <c r="EI32" s="73" t="n">
        <f aca="false">AD32*BO32</f>
        <v>1.19268597753369</v>
      </c>
      <c r="EJ32" s="73" t="n">
        <f aca="false">AE32*BP32</f>
        <v>2.43743103736313</v>
      </c>
      <c r="EK32" s="73" t="n">
        <f aca="false">AF32*BQ32</f>
        <v>2.43743103736313</v>
      </c>
      <c r="EL32" s="73" t="n">
        <f aca="false">AG32*BR32</f>
        <v>1.82808260988846</v>
      </c>
      <c r="EM32" s="73" t="n">
        <f aca="false">AH32*BS32</f>
        <v>2.43743103736313</v>
      </c>
      <c r="EN32" s="72" t="n">
        <f aca="false">AI32*BT32</f>
        <v>2.43743103736313</v>
      </c>
      <c r="EO32" s="73" t="n">
        <f aca="false">AJ32*BU32</f>
        <v>1.79671092377815</v>
      </c>
      <c r="EP32" s="73" t="n">
        <f aca="false">AK32*BV32</f>
        <v>1.19797206380569</v>
      </c>
      <c r="EQ32" s="73" t="n">
        <f aca="false">AL32*BW32</f>
        <v>1.19764146471795</v>
      </c>
      <c r="ER32" s="73" t="n">
        <f aca="false">AM32*BX32</f>
        <v>1.20679773846526</v>
      </c>
      <c r="ES32" s="73" t="n">
        <f aca="false">AN32*BY32</f>
        <v>1.81140765878608</v>
      </c>
      <c r="ET32" s="74" t="n">
        <f aca="false">AO32*BZ32</f>
        <v>1.80878409828297</v>
      </c>
      <c r="EU32" s="45"/>
      <c r="EW32" s="40" t="n">
        <f aca="false">R算出!DI21</f>
        <v>1</v>
      </c>
      <c r="EX32" s="75" t="n">
        <f aca="false">R算出!DJ21</f>
        <v>1</v>
      </c>
      <c r="EY32" s="75" t="n">
        <f aca="false">R算出!DK21</f>
        <v>1</v>
      </c>
      <c r="EZ32" s="75" t="n">
        <f aca="false">R算出!DL21</f>
        <v>3</v>
      </c>
      <c r="FA32" s="75" t="n">
        <f aca="false">R算出!DM21</f>
        <v>2</v>
      </c>
      <c r="FB32" s="75" t="n">
        <f aca="false">R算出!DN21</f>
        <v>1</v>
      </c>
      <c r="FC32" s="75" t="n">
        <f aca="false">R算出!DO21</f>
        <v>0</v>
      </c>
      <c r="FD32" s="75" t="n">
        <f aca="false">R算出!DP21</f>
        <v>1</v>
      </c>
      <c r="FE32" s="75" t="n">
        <f aca="false">R算出!DQ21</f>
        <v>2</v>
      </c>
      <c r="FF32" s="40" t="n">
        <f aca="false">R算出!DR21</f>
        <v>0</v>
      </c>
      <c r="FG32" s="75" t="n">
        <f aca="false">R算出!DS21</f>
        <v>3</v>
      </c>
      <c r="FH32" s="75" t="n">
        <f aca="false">R算出!DT21</f>
        <v>1</v>
      </c>
      <c r="FI32" s="75" t="n">
        <f aca="false">R算出!DU21</f>
        <v>1</v>
      </c>
      <c r="FJ32" s="75" t="n">
        <f aca="false">R算出!DV21</f>
        <v>2</v>
      </c>
      <c r="FK32" s="75" t="n">
        <f aca="false">R算出!DW21</f>
        <v>1</v>
      </c>
      <c r="FL32" s="75" t="n">
        <f aca="false">R算出!DX21</f>
        <v>2</v>
      </c>
      <c r="FM32" s="75" t="n">
        <f aca="false">R算出!DY21</f>
        <v>1</v>
      </c>
      <c r="FN32" s="41" t="n">
        <f aca="false">R算出!DZ21</f>
        <v>0</v>
      </c>
      <c r="FO32" s="75" t="n">
        <f aca="false">R算出!EA21</f>
        <v>1</v>
      </c>
      <c r="FP32" s="75" t="n">
        <f aca="false">R算出!EB21</f>
        <v>2</v>
      </c>
      <c r="FQ32" s="75" t="n">
        <f aca="false">R算出!EC21</f>
        <v>1</v>
      </c>
      <c r="FR32" s="75" t="n">
        <f aca="false">R算出!ED21</f>
        <v>2</v>
      </c>
      <c r="FS32" s="75" t="n">
        <f aca="false">R算出!EE21</f>
        <v>1</v>
      </c>
      <c r="FT32" s="75" t="n">
        <f aca="false">R算出!EF21</f>
        <v>2</v>
      </c>
      <c r="FU32" s="75" t="n">
        <f aca="false">R算出!EG21</f>
        <v>2</v>
      </c>
      <c r="FV32" s="75" t="n">
        <f aca="false">R算出!EH21</f>
        <v>1</v>
      </c>
      <c r="FW32" s="75" t="n">
        <f aca="false">R算出!EI21</f>
        <v>3</v>
      </c>
      <c r="FX32" s="40" t="n">
        <f aca="false">R算出!EJ21</f>
        <v>2</v>
      </c>
      <c r="FY32" s="75" t="n">
        <f aca="false">R算出!EK21</f>
        <v>3</v>
      </c>
      <c r="FZ32" s="75" t="n">
        <f aca="false">R算出!EL21</f>
        <v>1</v>
      </c>
      <c r="GA32" s="75" t="n">
        <f aca="false">R算出!EM21</f>
        <v>1</v>
      </c>
      <c r="GB32" s="75" t="n">
        <f aca="false">R算出!EN21</f>
        <v>2</v>
      </c>
      <c r="GC32" s="75" t="n">
        <f aca="false">R算出!EO21</f>
        <v>3</v>
      </c>
      <c r="GD32" s="41" t="n">
        <f aca="false">R算出!EP21</f>
        <v>2</v>
      </c>
      <c r="GG32" s="71" t="n">
        <f aca="false">ABS(EW32-DM32)</f>
        <v>0.828327540025516</v>
      </c>
      <c r="GH32" s="45" t="n">
        <f aca="false">ABS(EX32-DN32)</f>
        <v>1.43743103736313</v>
      </c>
      <c r="GI32" s="45" t="n">
        <f aca="false">ABS(EY32-DO32)</f>
        <v>0.796710923778148</v>
      </c>
      <c r="GJ32" s="45" t="n">
        <f aca="false">ABS(EZ32-DP32)</f>
        <v>0.562568962636868</v>
      </c>
      <c r="GK32" s="45" t="n">
        <f aca="false">ABS(FA32-DQ32)</f>
        <v>0.437431037363132</v>
      </c>
      <c r="GL32" s="45" t="n">
        <f aca="false">ABS(FB32-DR32)</f>
        <v>0.796710923778148</v>
      </c>
      <c r="GM32" s="45" t="n">
        <f aca="false">ABS(FC32-DS32)</f>
        <v>1.79671092377815</v>
      </c>
      <c r="GN32" s="45" t="n">
        <f aca="false">ABS(FD32-DT32)</f>
        <v>0.826892537408607</v>
      </c>
      <c r="GO32" s="45" t="n">
        <f aca="false">ABS(FE32-DU32)</f>
        <v>0.174036567483652</v>
      </c>
      <c r="GP32" s="71" t="n">
        <f aca="false">ABS(FF32-DV32)</f>
        <v>1.19966599955871</v>
      </c>
      <c r="GQ32" s="45" t="n">
        <f aca="false">ABS(FG32-DW32)</f>
        <v>1.17652619419459</v>
      </c>
      <c r="GR32" s="45" t="n">
        <f aca="false">ABS(FH32-DX32)</f>
        <v>0.796710923778148</v>
      </c>
      <c r="GS32" s="45" t="n">
        <f aca="false">ABS(FI32-DY32)</f>
        <v>0.177422157235867</v>
      </c>
      <c r="GT32" s="45" t="n">
        <f aca="false">ABS(FJ32-DZ32)</f>
        <v>0.437431037363132</v>
      </c>
      <c r="GU32" s="45" t="n">
        <f aca="false">ABS(FK32-EA32)</f>
        <v>0.796710923778148</v>
      </c>
      <c r="GV32" s="45" t="n">
        <f aca="false">ABS(FL32-EB32)</f>
        <v>0.437431037363132</v>
      </c>
      <c r="GW32" s="45" t="n">
        <f aca="false">ABS(FM32-EC32)</f>
        <v>0.195696619419632</v>
      </c>
      <c r="GX32" s="62" t="n">
        <f aca="false">ABS(FN32-ED32)</f>
        <v>1.19282245765863</v>
      </c>
      <c r="GY32" s="45" t="n">
        <f aca="false">ABS(FO32-EE32)</f>
        <v>0.796710923778148</v>
      </c>
      <c r="GZ32" s="45" t="n">
        <f aca="false">ABS(FP32-EF32)</f>
        <v>0.437431037363132</v>
      </c>
      <c r="HA32" s="45" t="n">
        <f aca="false">ABS(FQ32-EG32)</f>
        <v>0.796710923778148</v>
      </c>
      <c r="HB32" s="45" t="n">
        <f aca="false">ABS(FR32-EH32)</f>
        <v>0.437431037363132</v>
      </c>
      <c r="HC32" s="45" t="n">
        <f aca="false">ABS(FS32-EI32)</f>
        <v>0.192685977533689</v>
      </c>
      <c r="HD32" s="45" t="n">
        <f aca="false">ABS(FT32-EJ32)</f>
        <v>0.437431037363132</v>
      </c>
      <c r="HE32" s="45" t="n">
        <f aca="false">ABS(FU32-EK32)</f>
        <v>0.437431037363132</v>
      </c>
      <c r="HF32" s="45" t="n">
        <f aca="false">ABS(FV32-EL32)</f>
        <v>0.828082609888458</v>
      </c>
      <c r="HG32" s="45" t="n">
        <f aca="false">ABS(FW32-EM32)</f>
        <v>0.562568962636868</v>
      </c>
      <c r="HH32" s="71" t="n">
        <f aca="false">ABS(FX32-EN32)</f>
        <v>0.437431037363132</v>
      </c>
      <c r="HI32" s="45" t="n">
        <f aca="false">ABS(FY32-EO32)</f>
        <v>1.20328907622185</v>
      </c>
      <c r="HJ32" s="45" t="n">
        <f aca="false">ABS(FZ32-EP32)</f>
        <v>0.197972063805688</v>
      </c>
      <c r="HK32" s="45" t="n">
        <f aca="false">ABS(GA32-EQ32)</f>
        <v>0.197641464717945</v>
      </c>
      <c r="HL32" s="45" t="n">
        <f aca="false">ABS(GB32-ER32)</f>
        <v>0.793202261534741</v>
      </c>
      <c r="HM32" s="45" t="n">
        <f aca="false">ABS(GC32-ES32)</f>
        <v>1.18859234121392</v>
      </c>
      <c r="HN32" s="62" t="n">
        <f aca="false">ABS(GD32-ET32)</f>
        <v>0.19121590171703</v>
      </c>
    </row>
    <row r="33" customFormat="false" ht="13.5" hidden="false" customHeight="false" outlineLevel="0" collapsed="false">
      <c r="B33" s="58" t="n">
        <v>19</v>
      </c>
      <c r="C33" s="58" t="n">
        <f aca="false">70-B33</f>
        <v>51</v>
      </c>
      <c r="D33" s="59" t="n">
        <f aca="false">C33/(C33+53)</f>
        <v>0.490384615384615</v>
      </c>
      <c r="E33" s="59" t="n">
        <f aca="false">53/(C33+53)</f>
        <v>0.509615384615385</v>
      </c>
      <c r="G33" s="1" t="n">
        <f aca="false">R算出!BX22</f>
        <v>19</v>
      </c>
      <c r="H33" s="13" t="n">
        <f aca="false">R算出!BY22</f>
        <v>3</v>
      </c>
      <c r="I33" s="13" t="n">
        <f aca="false">R算出!BZ22</f>
        <v>4</v>
      </c>
      <c r="J33" s="13" t="n">
        <f aca="false">R算出!CA22</f>
        <v>3</v>
      </c>
      <c r="K33" s="13" t="n">
        <f aca="false">R算出!CB22</f>
        <v>4</v>
      </c>
      <c r="L33" s="13" t="n">
        <f aca="false">R算出!CC22</f>
        <v>4</v>
      </c>
      <c r="M33" s="13" t="n">
        <f aca="false">R算出!CD22</f>
        <v>3</v>
      </c>
      <c r="N33" s="13" t="n">
        <f aca="false">R算出!CE22</f>
        <v>3</v>
      </c>
      <c r="O33" s="13" t="n">
        <f aca="false">R算出!CF22</f>
        <v>3</v>
      </c>
      <c r="P33" s="13" t="n">
        <f aca="false">R算出!CG22</f>
        <v>3</v>
      </c>
      <c r="Q33" s="13" t="n">
        <f aca="false">R算出!CH22</f>
        <v>2</v>
      </c>
      <c r="R33" s="13" t="n">
        <f aca="false">R算出!CI22</f>
        <v>3</v>
      </c>
      <c r="S33" s="13" t="n">
        <f aca="false">R算出!CJ22</f>
        <v>3</v>
      </c>
      <c r="T33" s="13" t="n">
        <f aca="false">R算出!CK22</f>
        <v>2</v>
      </c>
      <c r="U33" s="13" t="n">
        <f aca="false">R算出!CL22</f>
        <v>4</v>
      </c>
      <c r="V33" s="13" t="n">
        <f aca="false">R算出!CM22</f>
        <v>3</v>
      </c>
      <c r="W33" s="13" t="n">
        <f aca="false">R算出!CN22</f>
        <v>4</v>
      </c>
      <c r="X33" s="13" t="n">
        <f aca="false">R算出!CO22</f>
        <v>2</v>
      </c>
      <c r="Y33" s="13" t="n">
        <f aca="false">R算出!CP22</f>
        <v>2</v>
      </c>
      <c r="Z33" s="13" t="n">
        <f aca="false">R算出!CQ22</f>
        <v>3</v>
      </c>
      <c r="AA33" s="13" t="n">
        <f aca="false">R算出!CR22</f>
        <v>4</v>
      </c>
      <c r="AB33" s="13" t="n">
        <f aca="false">R算出!CS22</f>
        <v>3</v>
      </c>
      <c r="AC33" s="13" t="n">
        <f aca="false">R算出!CT22</f>
        <v>4</v>
      </c>
      <c r="AD33" s="13" t="n">
        <f aca="false">R算出!CU22</f>
        <v>2</v>
      </c>
      <c r="AE33" s="13" t="n">
        <f aca="false">R算出!CV22</f>
        <v>4</v>
      </c>
      <c r="AF33" s="13" t="n">
        <f aca="false">R算出!CW22</f>
        <v>4</v>
      </c>
      <c r="AG33" s="13" t="n">
        <f aca="false">R算出!CX22</f>
        <v>3</v>
      </c>
      <c r="AH33" s="13" t="n">
        <f aca="false">R算出!CY22</f>
        <v>4</v>
      </c>
      <c r="AI33" s="13" t="n">
        <f aca="false">R算出!CZ22</f>
        <v>4</v>
      </c>
      <c r="AJ33" s="13" t="n">
        <f aca="false">R算出!DA22</f>
        <v>3</v>
      </c>
      <c r="AK33" s="13" t="n">
        <f aca="false">R算出!DB22</f>
        <v>2</v>
      </c>
      <c r="AL33" s="13" t="n">
        <f aca="false">R算出!DC22</f>
        <v>1</v>
      </c>
      <c r="AM33" s="13" t="n">
        <f aca="false">R算出!DD22</f>
        <v>2</v>
      </c>
      <c r="AN33" s="13" t="n">
        <f aca="false">R算出!DE22</f>
        <v>3</v>
      </c>
      <c r="AO33" s="13" t="n">
        <f aca="false">R算出!DF22</f>
        <v>3</v>
      </c>
      <c r="AQ33" s="58" t="n">
        <f aca="false">C33</f>
        <v>51</v>
      </c>
      <c r="AR33" s="58" t="n">
        <v>19</v>
      </c>
      <c r="AS33" s="71" t="n">
        <f aca="false">(1-H33/($AQ33+$BM$5))*AS32/((1-H33/($AQ33+$BM$5))*AS32+(1-H33/(53+$BM$5))*CC32)</f>
        <v>0.608961067382427</v>
      </c>
      <c r="AT33" s="45" t="n">
        <f aca="false">(1-I33/($AQ33+$BM$5))*AT32/((1-I33/($AQ33+$BM$5))*AT32+(1-I33/(53+$BM$5))*CD32)</f>
        <v>0.608703379562072</v>
      </c>
      <c r="AU33" s="45" t="n">
        <f aca="false">(1-J33/($AQ33+$BM$5))*AU32/((1-J33/($AQ33+$BM$5))*AU32+(1-J33/(53+$BM$5))*CE32)</f>
        <v>0.598417764364054</v>
      </c>
      <c r="AV33" s="45" t="n">
        <f aca="false">(1-K33/($AQ33+$BM$5))*AV32/((1-K33/($AQ33+$BM$5))*AV32+(1-K33/(53+$BM$5))*CF32)</f>
        <v>0.608703379562072</v>
      </c>
      <c r="AW33" s="45" t="n">
        <f aca="false">(1-L33/($AQ33+$BM$5))*AW32/((1-L33/($AQ33+$BM$5))*AW32+(1-L33/(53+$BM$5))*CG32)</f>
        <v>0.608703379562072</v>
      </c>
      <c r="AX33" s="45" t="n">
        <f aca="false">(1-M33/($AQ33+$BM$5))*AX32/((1-M33/($AQ33+$BM$5))*AX32+(1-M33/(53+$BM$5))*CH32)</f>
        <v>0.598417764364054</v>
      </c>
      <c r="AY33" s="45" t="n">
        <f aca="false">(1-N33/($AQ33+$BM$5))*AY32/((1-N33/($AQ33+$BM$5))*AY32+(1-N33/(53+$BM$5))*CI32)</f>
        <v>0.598417764364054</v>
      </c>
      <c r="AZ33" s="45" t="n">
        <f aca="false">(1-O33/($AQ33+$BM$5))*AZ32/((1-O33/($AQ33+$BM$5))*AZ32+(1-O33/(53+$BM$5))*CJ32)</f>
        <v>0.608482522329319</v>
      </c>
      <c r="BA33" s="62" t="n">
        <f aca="false">(1-P33/($AQ33+$BM$5))*BA32/((1-P33/($AQ33+$BM$5))*BA32+(1-P33/(53+$BM$5))*CK32)</f>
        <v>0.608172684677409</v>
      </c>
      <c r="BB33" s="63" t="n">
        <f aca="false">(1-Q33/($AQ33+$BM$5))*BB32/((1-Q33/($AQ33+$BM$5))*BB32+(1-Q33/(53+$BM$5))*CL32)</f>
        <v>0.599515348328144</v>
      </c>
      <c r="BC33" s="51" t="n">
        <f aca="false">(1-R33/($AQ33+$BM$5))*BC32/((1-R33/($AQ33+$BM$5))*BC32+(1-R33/(53+$BM$5))*CM32)</f>
        <v>0.607342446538916</v>
      </c>
      <c r="BD33" s="51" t="n">
        <f aca="false">(1-S33/($AQ33+$BM$5))*BD32/((1-S33/($AQ33+$BM$5))*BD32+(1-S33/(53+$BM$5))*CN32)</f>
        <v>0.598417764364054</v>
      </c>
      <c r="BE33" s="51" t="n">
        <f aca="false">(1-T33/($AQ33+$BM$5))*BE32/((1-T33/($AQ33+$BM$5))*BE32+(1-T33/(53+$BM$5))*CO32)</f>
        <v>0.588390656825683</v>
      </c>
      <c r="BF33" s="51" t="n">
        <f aca="false">(1-U33/($AQ33+$BM$5))*BF32/((1-U33/($AQ33+$BM$5))*BF32+(1-U33/(53+$BM$5))*CP32)</f>
        <v>0.608703379562072</v>
      </c>
      <c r="BG33" s="51" t="n">
        <f aca="false">(1-V33/($AQ33+$BM$5))*BG32/((1-V33/($AQ33+$BM$5))*BG32+(1-V33/(53+$BM$5))*CQ32)</f>
        <v>0.598417764364054</v>
      </c>
      <c r="BH33" s="51" t="n">
        <f aca="false">(1-W33/($AQ33+$BM$5))*BH32/((1-W33/($AQ33+$BM$5))*BH32+(1-W33/(53+$BM$5))*CR32)</f>
        <v>0.608703379562072</v>
      </c>
      <c r="BI33" s="51" t="n">
        <f aca="false">(1-X33/($AQ33+$BM$5))*BI32/((1-X33/($AQ33+$BM$5))*BI32+(1-X33/(53+$BM$5))*CS32)</f>
        <v>0.597530139890873</v>
      </c>
      <c r="BJ33" s="65" t="n">
        <f aca="false">(1-Y33/($AQ33+$BM$5))*BJ32/((1-Y33/($AQ33+$BM$5))*BJ32+(1-Y33/(53+$BM$5))*CT32)</f>
        <v>0.596092690178098</v>
      </c>
      <c r="BK33" s="63" t="n">
        <f aca="false">(1-Z33/($AQ33+$BM$5))*BK32/((1-Z33/($AQ33+$BM$5))*BK32+(1-Z33/(53+$BM$5))*CU32)</f>
        <v>0.598417764364054</v>
      </c>
      <c r="BL33" s="51" t="n">
        <f aca="false">(1-AA33/($AQ33+$BM$5))*BL32/((1-AA33/($AQ33+$BM$5))*BL32+(1-AA33/(53+$BM$5))*CV32)</f>
        <v>0.608703379562072</v>
      </c>
      <c r="BM33" s="51" t="n">
        <f aca="false">(1-AB33/($AQ33+$BM$5))*BM32/((1-AB33/($AQ33+$BM$5))*BM32+(1-AB33/(53+$BM$5))*CW32)</f>
        <v>0.598417764364054</v>
      </c>
      <c r="BN33" s="51" t="n">
        <f aca="false">(1-AC33/($AQ33+$BM$5))*BN32/((1-AC33/($AQ33+$BM$5))*BN32+(1-AC33/(53+$BM$5))*CX32)</f>
        <v>0.608703379562072</v>
      </c>
      <c r="BO33" s="51" t="n">
        <f aca="false">(1-AD33/($AQ33+$BM$5))*BO32/((1-AD33/($AQ33+$BM$5))*BO32+(1-AD33/(53+$BM$5))*CY32)</f>
        <v>0.596024432737529</v>
      </c>
      <c r="BP33" s="51" t="n">
        <f aca="false">(1-AE33/($AQ33+$BM$5))*BP32/((1-AE33/($AQ33+$BM$5))*BP32+(1-AE33/(53+$BM$5))*CZ32)</f>
        <v>0.608703379562072</v>
      </c>
      <c r="BQ33" s="51" t="n">
        <f aca="false">(1-AF33/($AQ33+$BM$5))*BQ32/((1-AF33/($AQ33+$BM$5))*BQ32+(1-AF33/(53+$BM$5))*DA32)</f>
        <v>0.608703379562072</v>
      </c>
      <c r="BR33" s="51" t="n">
        <f aca="false">(1-AG33/($AQ33+$BM$5))*BR32/((1-AG33/($AQ33+$BM$5))*BR32+(1-AG33/(53+$BM$5))*DB32)</f>
        <v>0.608879387949851</v>
      </c>
      <c r="BS33" s="65" t="n">
        <f aca="false">(1-AH33/($AQ33+$BM$5))*BS32/((1-AH33/($AQ33+$BM$5))*BS32+(1-AH33/(53+$BM$5))*DC32)</f>
        <v>0.608703379562072</v>
      </c>
      <c r="BT33" s="45" t="n">
        <f aca="false">(1-AI33/($AQ33+$BM$5))*BT32/((1-AI33/($AQ33+$BM$5))*BT32+(1-AI33/(53+$BM$5))*DD32)</f>
        <v>0.608703379562072</v>
      </c>
      <c r="BU33" s="45" t="n">
        <f aca="false">(1-AJ33/($AQ33+$BM$5))*BU32/((1-AJ33/($AQ33+$BM$5))*BU32+(1-AJ33/(53+$BM$5))*DE32)</f>
        <v>0.598417764364054</v>
      </c>
      <c r="BV33" s="45" t="n">
        <f aca="false">(1-AK33/($AQ33+$BM$5))*BV32/((1-AK33/($AQ33+$BM$5))*BV32+(1-AK33/(53+$BM$5))*DF32)</f>
        <v>0.598668157962297</v>
      </c>
      <c r="BW33" s="45" t="n">
        <f aca="false">(1-AL33/($AQ33+$BM$5))*BW32/((1-AL33/($AQ33+$BM$5))*BW32+(1-AL33/(53+$BM$5))*DG32)</f>
        <v>0.59866467527256</v>
      </c>
      <c r="BX33" s="45" t="n">
        <f aca="false">(1-AM33/($AQ33+$BM$5))*BX32/((1-AM33/($AQ33+$BM$5))*BX32+(1-AM33/(53+$BM$5))*DH32)</f>
        <v>0.6030821753264</v>
      </c>
      <c r="BY33" s="45" t="n">
        <f aca="false">(1-AN33/($AQ33+$BM$5))*BY32/((1-AN33/($AQ33+$BM$5))*BY32+(1-AN33/(53+$BM$5))*DI32)</f>
        <v>0.603318679809846</v>
      </c>
      <c r="BZ33" s="62" t="n">
        <f aca="false">(1-AO33/($AQ33+$BM$5))*BZ32/((1-AO33/($AQ33+$BM$5))*BZ32+(1-AO33/(53+$BM$5))*DJ32)</f>
        <v>0.60244379482018</v>
      </c>
      <c r="CB33" s="1" t="n">
        <f aca="false">AQ33</f>
        <v>51</v>
      </c>
      <c r="CC33" s="63" t="n">
        <f aca="false">(1-H33/(53+$BM$5))*CC32/((1-H33/($CB33+$BM$5))*AS32+(1-H33/(53+$BM$5))*CC32)</f>
        <v>0.391038932617573</v>
      </c>
      <c r="CD33" s="51" t="n">
        <f aca="false">(1-I33/(53+$BM$5))*CD32/((1-I33/($CB33+$BM$5))*AT32+(1-I33/(53+$BM$5))*CD32)</f>
        <v>0.391296620437928</v>
      </c>
      <c r="CE33" s="51" t="n">
        <f aca="false">(1-J33/(53+$BM$5))*CE32/((1-J33/($CB33+$BM$5))*AU32+(1-J33/(53+$BM$5))*CE32)</f>
        <v>0.401582235635946</v>
      </c>
      <c r="CF33" s="51" t="n">
        <f aca="false">(1-K33/(53+$BM$5))*CF32/((1-K33/($CB33+$BM$5))*AV32+(1-K33/(53+$BM$5))*CF32)</f>
        <v>0.391296620437928</v>
      </c>
      <c r="CG33" s="51" t="n">
        <f aca="false">(1-L33/(53+$BM$5))*CG32/((1-L33/($CB33+$BM$5))*AW32+(1-L33/(53+$BM$5))*CG32)</f>
        <v>0.391296620437928</v>
      </c>
      <c r="CH33" s="51" t="n">
        <f aca="false">(1-M33/(53+$BM$5))*CH32/((1-M33/($CB33+$BM$5))*AX32+(1-M33/(53+$BM$5))*CH32)</f>
        <v>0.401582235635946</v>
      </c>
      <c r="CI33" s="51" t="n">
        <f aca="false">(1-N33/(53+$BM$5))*CI32/((1-N33/($CB33+$BM$5))*AY32+(1-N33/(53+$BM$5))*CI32)</f>
        <v>0.401582235635946</v>
      </c>
      <c r="CJ33" s="51" t="n">
        <f aca="false">(1-O33/(53+$BM$5))*CJ32/((1-O33/($CB33+$BM$5))*AZ32+(1-O33/(53+$BM$5))*CJ32)</f>
        <v>0.391517477670681</v>
      </c>
      <c r="CK33" s="65" t="n">
        <f aca="false">(1-P33/(53+$BM$5))*CK32/((1-P33/($CB33+$BM$5))*BA32+(1-P33/(53+$BM$5))*CK32)</f>
        <v>0.391827315322591</v>
      </c>
      <c r="CL33" s="63" t="n">
        <f aca="false">(1-Q33/(53+$BM$5))*CL32/((1-Q33/($CB33+$BM$5))*BB32+(1-Q33/(53+$BM$5))*CL32)</f>
        <v>0.400484651671856</v>
      </c>
      <c r="CM33" s="51" t="n">
        <f aca="false">(1-R33/(53+$BM$5))*CM32/((1-R33/($CB33+$BM$5))*BC32+(1-R33/(53+$BM$5))*CM32)</f>
        <v>0.392657553461084</v>
      </c>
      <c r="CN33" s="51" t="n">
        <f aca="false">(1-S33/(53+$BM$5))*CN32/((1-S33/($CB33+$BM$5))*BD32+(1-S33/(53+$BM$5))*CN32)</f>
        <v>0.401582235635946</v>
      </c>
      <c r="CO33" s="51" t="n">
        <f aca="false">(1-T33/(53+$BM$5))*CO32/((1-T33/($CB33+$BM$5))*BE32+(1-T33/(53+$BM$5))*CO32)</f>
        <v>0.411609343174317</v>
      </c>
      <c r="CP33" s="51" t="n">
        <f aca="false">(1-U33/(53+$BM$5))*CP32/((1-U33/($CB33+$BM$5))*BF32+(1-U33/(53+$BM$5))*CP32)</f>
        <v>0.391296620437928</v>
      </c>
      <c r="CQ33" s="51" t="n">
        <f aca="false">(1-V33/(53+$BM$5))*CQ32/((1-V33/($CB33+$BM$5))*BG32+(1-V33/(53+$BM$5))*CQ32)</f>
        <v>0.401582235635946</v>
      </c>
      <c r="CR33" s="51" t="n">
        <f aca="false">(1-W33/(53+$BM$5))*CR32/((1-W33/($CB33+$BM$5))*BH32+(1-W33/(53+$BM$5))*CR32)</f>
        <v>0.391296620437928</v>
      </c>
      <c r="CS33" s="51" t="n">
        <f aca="false">(1-X33/(53+$BM$5))*CS32/((1-X33/($CB33+$BM$5))*BI32+(1-X33/(53+$BM$5))*CS32)</f>
        <v>0.402469860109127</v>
      </c>
      <c r="CT33" s="65" t="n">
        <f aca="false">(1-Y33/(53+$BM$5))*CT32/((1-Y33/($CB33+$BM$5))*BJ32+(1-Y33/(53+$BM$5))*CT32)</f>
        <v>0.403907309821902</v>
      </c>
      <c r="CU33" s="63" t="n">
        <f aca="false">(1-Z33/(53+$BM$5))*CU32/((1-Z33/($CB33+$BM$5))*BK32+(1-Z33/(53+$BM$5))*CU32)</f>
        <v>0.401582235635946</v>
      </c>
      <c r="CV33" s="51" t="n">
        <f aca="false">(1-AA33/(53+$BM$5))*CV32/((1-AA33/($CB33+$BM$5))*BL32+(1-AA33/(53+$BM$5))*CV32)</f>
        <v>0.391296620437928</v>
      </c>
      <c r="CW33" s="51" t="n">
        <f aca="false">(1-AB33/(53+$BM$5))*CW32/((1-AB33/($CB33+$BM$5))*BM32+(1-AB33/(53+$BM$5))*CW32)</f>
        <v>0.401582235635946</v>
      </c>
      <c r="CX33" s="51" t="n">
        <f aca="false">(1-AC33/(53+$BM$5))*CX32/((1-AC33/($CB33+$BM$5))*BN32+(1-AC33/(53+$BM$5))*CX32)</f>
        <v>0.391296620437928</v>
      </c>
      <c r="CY33" s="51" t="n">
        <f aca="false">(1-AD33/(53+$BM$5))*CY32/((1-AD33/($CB33+$BM$5))*BO32+(1-AD33/(53+$BM$5))*CY32)</f>
        <v>0.403975567262471</v>
      </c>
      <c r="CZ33" s="51" t="n">
        <f aca="false">(1-AE33/(53+$BM$5))*CZ32/((1-AE33/($CB33+$BM$5))*BP32+(1-AE33/(53+$BM$5))*CZ32)</f>
        <v>0.391296620437928</v>
      </c>
      <c r="DA33" s="51" t="n">
        <f aca="false">(1-AF33/(53+$BM$5))*DA32/((1-AF33/($CB33+$BM$5))*BQ32+(1-AF33/(53+$BM$5))*DA32)</f>
        <v>0.391296620437928</v>
      </c>
      <c r="DB33" s="51" t="n">
        <f aca="false">(1-AG33/(53+$BM$5))*DB32/((1-AG33/($CB33+$BM$5))*BR32+(1-AG33/(53+$BM$5))*DB32)</f>
        <v>0.391120612050149</v>
      </c>
      <c r="DC33" s="64" t="n">
        <f aca="false">(1-AH33/(53+$BM$5))*DC32/((1-AH33/($CB33+$BM$5))*BS32+(1-AH33/(53+$BM$5))*DC32)</f>
        <v>0.391296620437928</v>
      </c>
      <c r="DD33" s="63" t="n">
        <f aca="false">(1-AI33/(53+$BM$5))*DD32/((1-AI33/($CB33+$BM$5))*BT32+(1-AI33/(53+$BM$5))*DD32)</f>
        <v>0.391296620437928</v>
      </c>
      <c r="DE33" s="51" t="n">
        <f aca="false">(1-AJ33/(53+$BM$5))*DE32/((1-AJ33/($CB33+$BM$5))*BU32+(1-AJ33/(53+$BM$5))*DE32)</f>
        <v>0.401582235635946</v>
      </c>
      <c r="DF33" s="51" t="n">
        <f aca="false">(1-AK33/(53+$BM$5))*DF32/((1-AK33/($CB33+$BM$5))*BV32+(1-AK33/(53+$BM$5))*DF32)</f>
        <v>0.401331842037703</v>
      </c>
      <c r="DG33" s="51" t="n">
        <f aca="false">(1-AL33/(53+$BM$5))*DG32/((1-AL33/($CB33+$BM$5))*BW32+(1-AL33/(53+$BM$5))*DG32)</f>
        <v>0.40133532472744</v>
      </c>
      <c r="DH33" s="51" t="n">
        <f aca="false">(1-AM33/(53+$BM$5))*DH32/((1-AM33/($CB33+$BM$5))*BX32+(1-AM33/(53+$BM$5))*DH32)</f>
        <v>0.3969178246736</v>
      </c>
      <c r="DI33" s="51" t="n">
        <f aca="false">(1-AN33/(53+$BM$5))*DI32/((1-AN33/($CB33+$BM$5))*BY32+(1-AN33/(53+$BM$5))*DI32)</f>
        <v>0.396681320190154</v>
      </c>
      <c r="DJ33" s="65" t="n">
        <f aca="false">(1-AO33/(53+$BM$5))*DJ32/((1-AO33/($CB33+$BM$5))*BZ32+(1-AO33/(53+$BM$5))*DJ32)</f>
        <v>0.39755620517982</v>
      </c>
      <c r="DL33" s="1" t="n">
        <f aca="false">CB33</f>
        <v>51</v>
      </c>
      <c r="DM33" s="72" t="n">
        <f aca="false">H33*AS33</f>
        <v>1.82688320214728</v>
      </c>
      <c r="DN33" s="73" t="n">
        <f aca="false">I33*AT33</f>
        <v>2.43481351824829</v>
      </c>
      <c r="DO33" s="73" t="n">
        <f aca="false">J33*AU33</f>
        <v>1.79525329309216</v>
      </c>
      <c r="DP33" s="73" t="n">
        <f aca="false">K33*AV33</f>
        <v>2.43481351824829</v>
      </c>
      <c r="DQ33" s="73" t="n">
        <f aca="false">L33*AW33</f>
        <v>2.43481351824829</v>
      </c>
      <c r="DR33" s="73" t="n">
        <f aca="false">M33*AX33</f>
        <v>1.79525329309216</v>
      </c>
      <c r="DS33" s="73" t="n">
        <f aca="false">N33*AY33</f>
        <v>1.79525329309216</v>
      </c>
      <c r="DT33" s="73" t="n">
        <f aca="false">O33*AZ33</f>
        <v>1.82544756698796</v>
      </c>
      <c r="DU33" s="73" t="n">
        <f aca="false">P33*BA33</f>
        <v>1.82451805403223</v>
      </c>
      <c r="DV33" s="72" t="n">
        <f aca="false">Q33*BB33</f>
        <v>1.19903069665629</v>
      </c>
      <c r="DW33" s="73" t="n">
        <f aca="false">R33*BC33</f>
        <v>1.82202733961675</v>
      </c>
      <c r="DX33" s="73" t="n">
        <f aca="false">S33*BD33</f>
        <v>1.79525329309216</v>
      </c>
      <c r="DY33" s="73" t="n">
        <f aca="false">T33*BE33</f>
        <v>1.17678131365137</v>
      </c>
      <c r="DZ33" s="73" t="n">
        <f aca="false">U33*BF33</f>
        <v>2.43481351824829</v>
      </c>
      <c r="EA33" s="73" t="n">
        <f aca="false">V33*BG33</f>
        <v>1.79525329309216</v>
      </c>
      <c r="EB33" s="73" t="n">
        <f aca="false">W33*BH33</f>
        <v>2.43481351824829</v>
      </c>
      <c r="EC33" s="73" t="n">
        <f aca="false">X33*BI33</f>
        <v>1.19506027978175</v>
      </c>
      <c r="ED33" s="74" t="n">
        <f aca="false">Y33*BJ33</f>
        <v>1.1921853803562</v>
      </c>
      <c r="EE33" s="73" t="n">
        <f aca="false">Z33*BK33</f>
        <v>1.79525329309216</v>
      </c>
      <c r="EF33" s="73" t="n">
        <f aca="false">AA33*BL33</f>
        <v>2.43481351824829</v>
      </c>
      <c r="EG33" s="73" t="n">
        <f aca="false">AB33*BM33</f>
        <v>1.79525329309216</v>
      </c>
      <c r="EH33" s="73" t="n">
        <f aca="false">AC33*BN33</f>
        <v>2.43481351824829</v>
      </c>
      <c r="EI33" s="73" t="n">
        <f aca="false">AD33*BO33</f>
        <v>1.19204886547506</v>
      </c>
      <c r="EJ33" s="73" t="n">
        <f aca="false">AE33*BP33</f>
        <v>2.43481351824829</v>
      </c>
      <c r="EK33" s="73" t="n">
        <f aca="false">AF33*BQ33</f>
        <v>2.43481351824829</v>
      </c>
      <c r="EL33" s="73" t="n">
        <f aca="false">AG33*BR33</f>
        <v>1.82663816384955</v>
      </c>
      <c r="EM33" s="73" t="n">
        <f aca="false">AH33*BS33</f>
        <v>2.43481351824829</v>
      </c>
      <c r="EN33" s="72" t="n">
        <f aca="false">AI33*BT33</f>
        <v>2.43481351824829</v>
      </c>
      <c r="EO33" s="73" t="n">
        <f aca="false">AJ33*BU33</f>
        <v>1.79525329309216</v>
      </c>
      <c r="EP33" s="73" t="n">
        <f aca="false">AK33*BV33</f>
        <v>1.19733631592459</v>
      </c>
      <c r="EQ33" s="73" t="n">
        <f aca="false">AL33*BW33</f>
        <v>0.59866467527256</v>
      </c>
      <c r="ER33" s="73" t="n">
        <f aca="false">AM33*BX33</f>
        <v>1.2061643506528</v>
      </c>
      <c r="ES33" s="73" t="n">
        <f aca="false">AN33*BY33</f>
        <v>1.80995603942954</v>
      </c>
      <c r="ET33" s="74" t="n">
        <f aca="false">AO33*BZ33</f>
        <v>1.80733138446054</v>
      </c>
      <c r="EU33" s="45"/>
      <c r="EW33" s="40" t="n">
        <f aca="false">R算出!DI22</f>
        <v>1</v>
      </c>
      <c r="EX33" s="75" t="n">
        <f aca="false">R算出!DJ22</f>
        <v>1</v>
      </c>
      <c r="EY33" s="75" t="n">
        <f aca="false">R算出!DK22</f>
        <v>1</v>
      </c>
      <c r="EZ33" s="75" t="n">
        <f aca="false">R算出!DL22</f>
        <v>3</v>
      </c>
      <c r="FA33" s="75" t="n">
        <f aca="false">R算出!DM22</f>
        <v>1</v>
      </c>
      <c r="FB33" s="75" t="n">
        <f aca="false">R算出!DN22</f>
        <v>1</v>
      </c>
      <c r="FC33" s="75" t="n">
        <f aca="false">R算出!DO22</f>
        <v>0</v>
      </c>
      <c r="FD33" s="75" t="n">
        <f aca="false">R算出!DP22</f>
        <v>1</v>
      </c>
      <c r="FE33" s="75" t="n">
        <f aca="false">R算出!DQ22</f>
        <v>2</v>
      </c>
      <c r="FF33" s="40" t="n">
        <f aca="false">R算出!DR22</f>
        <v>0</v>
      </c>
      <c r="FG33" s="75" t="n">
        <f aca="false">R算出!DS22</f>
        <v>3</v>
      </c>
      <c r="FH33" s="75" t="n">
        <f aca="false">R算出!DT22</f>
        <v>1</v>
      </c>
      <c r="FI33" s="75" t="n">
        <f aca="false">R算出!DU22</f>
        <v>1</v>
      </c>
      <c r="FJ33" s="75" t="n">
        <f aca="false">R算出!DV22</f>
        <v>2</v>
      </c>
      <c r="FK33" s="75" t="n">
        <f aca="false">R算出!DW22</f>
        <v>1</v>
      </c>
      <c r="FL33" s="75" t="n">
        <f aca="false">R算出!DX22</f>
        <v>2</v>
      </c>
      <c r="FM33" s="75" t="n">
        <f aca="false">R算出!DY22</f>
        <v>1</v>
      </c>
      <c r="FN33" s="41" t="n">
        <f aca="false">R算出!DZ22</f>
        <v>0</v>
      </c>
      <c r="FO33" s="75" t="n">
        <f aca="false">R算出!EA22</f>
        <v>1</v>
      </c>
      <c r="FP33" s="75" t="n">
        <f aca="false">R算出!EB22</f>
        <v>2</v>
      </c>
      <c r="FQ33" s="75" t="n">
        <f aca="false">R算出!EC22</f>
        <v>1</v>
      </c>
      <c r="FR33" s="75" t="n">
        <f aca="false">R算出!ED22</f>
        <v>2</v>
      </c>
      <c r="FS33" s="75" t="n">
        <f aca="false">R算出!EE22</f>
        <v>1</v>
      </c>
      <c r="FT33" s="75" t="n">
        <f aca="false">R算出!EF22</f>
        <v>2</v>
      </c>
      <c r="FU33" s="75" t="n">
        <f aca="false">R算出!EG22</f>
        <v>2</v>
      </c>
      <c r="FV33" s="75" t="n">
        <f aca="false">R算出!EH22</f>
        <v>1</v>
      </c>
      <c r="FW33" s="75" t="n">
        <f aca="false">R算出!EI22</f>
        <v>3</v>
      </c>
      <c r="FX33" s="40" t="n">
        <f aca="false">R算出!EJ22</f>
        <v>2</v>
      </c>
      <c r="FY33" s="75" t="n">
        <f aca="false">R算出!EK22</f>
        <v>3</v>
      </c>
      <c r="FZ33" s="75" t="n">
        <f aca="false">R算出!EL22</f>
        <v>1</v>
      </c>
      <c r="GA33" s="75" t="n">
        <f aca="false">R算出!EM22</f>
        <v>1</v>
      </c>
      <c r="GB33" s="75" t="n">
        <f aca="false">R算出!EN22</f>
        <v>2</v>
      </c>
      <c r="GC33" s="75" t="n">
        <f aca="false">R算出!EO22</f>
        <v>3</v>
      </c>
      <c r="GD33" s="41" t="n">
        <f aca="false">R算出!EP22</f>
        <v>2</v>
      </c>
      <c r="GG33" s="71" t="n">
        <f aca="false">ABS(EW33-DM33)</f>
        <v>0.82688320214728</v>
      </c>
      <c r="GH33" s="45" t="n">
        <f aca="false">ABS(EX33-DN33)</f>
        <v>1.43481351824829</v>
      </c>
      <c r="GI33" s="45" t="n">
        <f aca="false">ABS(EY33-DO33)</f>
        <v>0.795253293092163</v>
      </c>
      <c r="GJ33" s="45" t="n">
        <f aca="false">ABS(EZ33-DP33)</f>
        <v>0.56518648175171</v>
      </c>
      <c r="GK33" s="45" t="n">
        <f aca="false">ABS(FA33-DQ33)</f>
        <v>1.43481351824829</v>
      </c>
      <c r="GL33" s="45" t="n">
        <f aca="false">ABS(FB33-DR33)</f>
        <v>0.795253293092163</v>
      </c>
      <c r="GM33" s="45" t="n">
        <f aca="false">ABS(FC33-DS33)</f>
        <v>1.79525329309216</v>
      </c>
      <c r="GN33" s="45" t="n">
        <f aca="false">ABS(FD33-DT33)</f>
        <v>0.825447566987958</v>
      </c>
      <c r="GO33" s="45" t="n">
        <f aca="false">ABS(FE33-DU33)</f>
        <v>0.175481945967774</v>
      </c>
      <c r="GP33" s="71" t="n">
        <f aca="false">ABS(FF33-DV33)</f>
        <v>1.19903069665629</v>
      </c>
      <c r="GQ33" s="45" t="n">
        <f aca="false">ABS(FG33-DW33)</f>
        <v>1.17797266038325</v>
      </c>
      <c r="GR33" s="45" t="n">
        <f aca="false">ABS(FH33-DX33)</f>
        <v>0.795253293092163</v>
      </c>
      <c r="GS33" s="45" t="n">
        <f aca="false">ABS(FI33-DY33)</f>
        <v>0.176781313651366</v>
      </c>
      <c r="GT33" s="45" t="n">
        <f aca="false">ABS(FJ33-DZ33)</f>
        <v>0.43481351824829</v>
      </c>
      <c r="GU33" s="45" t="n">
        <f aca="false">ABS(FK33-EA33)</f>
        <v>0.795253293092163</v>
      </c>
      <c r="GV33" s="45" t="n">
        <f aca="false">ABS(FL33-EB33)</f>
        <v>0.43481351824829</v>
      </c>
      <c r="GW33" s="45" t="n">
        <f aca="false">ABS(FM33-EC33)</f>
        <v>0.195060279781746</v>
      </c>
      <c r="GX33" s="62" t="n">
        <f aca="false">ABS(FN33-ED33)</f>
        <v>1.1921853803562</v>
      </c>
      <c r="GY33" s="45" t="n">
        <f aca="false">ABS(FO33-EE33)</f>
        <v>0.795253293092163</v>
      </c>
      <c r="GZ33" s="45" t="n">
        <f aca="false">ABS(FP33-EF33)</f>
        <v>0.43481351824829</v>
      </c>
      <c r="HA33" s="45" t="n">
        <f aca="false">ABS(FQ33-EG33)</f>
        <v>0.795253293092163</v>
      </c>
      <c r="HB33" s="45" t="n">
        <f aca="false">ABS(FR33-EH33)</f>
        <v>0.43481351824829</v>
      </c>
      <c r="HC33" s="45" t="n">
        <f aca="false">ABS(FS33-EI33)</f>
        <v>0.192048865475057</v>
      </c>
      <c r="HD33" s="45" t="n">
        <f aca="false">ABS(FT33-EJ33)</f>
        <v>0.43481351824829</v>
      </c>
      <c r="HE33" s="45" t="n">
        <f aca="false">ABS(FU33-EK33)</f>
        <v>0.43481351824829</v>
      </c>
      <c r="HF33" s="45" t="n">
        <f aca="false">ABS(FV33-EL33)</f>
        <v>0.826638163849554</v>
      </c>
      <c r="HG33" s="45" t="n">
        <f aca="false">ABS(FW33-EM33)</f>
        <v>0.56518648175171</v>
      </c>
      <c r="HH33" s="71" t="n">
        <f aca="false">ABS(FX33-EN33)</f>
        <v>0.43481351824829</v>
      </c>
      <c r="HI33" s="45" t="n">
        <f aca="false">ABS(FY33-EO33)</f>
        <v>1.20474670690784</v>
      </c>
      <c r="HJ33" s="45" t="n">
        <f aca="false">ABS(FZ33-EP33)</f>
        <v>0.197336315924594</v>
      </c>
      <c r="HK33" s="45" t="n">
        <f aca="false">ABS(GA33-EQ33)</f>
        <v>0.40133532472744</v>
      </c>
      <c r="HL33" s="45" t="n">
        <f aca="false">ABS(GB33-ER33)</f>
        <v>0.793835649347201</v>
      </c>
      <c r="HM33" s="45" t="n">
        <f aca="false">ABS(GC33-ES33)</f>
        <v>1.19004396057046</v>
      </c>
      <c r="HN33" s="62" t="n">
        <f aca="false">ABS(GD33-ET33)</f>
        <v>0.192668615539461</v>
      </c>
    </row>
    <row r="34" customFormat="false" ht="13.5" hidden="false" customHeight="false" outlineLevel="0" collapsed="false">
      <c r="B34" s="58" t="n">
        <v>20</v>
      </c>
      <c r="C34" s="58" t="n">
        <f aca="false">70-B34</f>
        <v>50</v>
      </c>
      <c r="D34" s="59" t="n">
        <f aca="false">C34/(C34+53)</f>
        <v>0.485436893203883</v>
      </c>
      <c r="E34" s="59" t="n">
        <f aca="false">53/(C34+53)</f>
        <v>0.514563106796116</v>
      </c>
      <c r="G34" s="1" t="n">
        <f aca="false">R算出!BX23</f>
        <v>20</v>
      </c>
      <c r="H34" s="13" t="n">
        <f aca="false">R算出!BY23</f>
        <v>3</v>
      </c>
      <c r="I34" s="13" t="n">
        <f aca="false">R算出!BZ23</f>
        <v>4</v>
      </c>
      <c r="J34" s="13" t="n">
        <f aca="false">R算出!CA23</f>
        <v>3</v>
      </c>
      <c r="K34" s="13" t="n">
        <f aca="false">R算出!CB23</f>
        <v>4</v>
      </c>
      <c r="L34" s="13" t="n">
        <f aca="false">R算出!CC23</f>
        <v>4</v>
      </c>
      <c r="M34" s="13" t="n">
        <f aca="false">R算出!CD23</f>
        <v>3</v>
      </c>
      <c r="N34" s="13" t="n">
        <f aca="false">R算出!CE23</f>
        <v>3</v>
      </c>
      <c r="O34" s="13" t="n">
        <f aca="false">R算出!CF23</f>
        <v>3</v>
      </c>
      <c r="P34" s="13" t="n">
        <f aca="false">R算出!CG23</f>
        <v>3</v>
      </c>
      <c r="Q34" s="13" t="n">
        <f aca="false">R算出!CH23</f>
        <v>2</v>
      </c>
      <c r="R34" s="13" t="n">
        <f aca="false">R算出!CI23</f>
        <v>3</v>
      </c>
      <c r="S34" s="13" t="n">
        <f aca="false">R算出!CJ23</f>
        <v>3</v>
      </c>
      <c r="T34" s="13" t="n">
        <f aca="false">R算出!CK23</f>
        <v>2</v>
      </c>
      <c r="U34" s="13" t="n">
        <f aca="false">R算出!CL23</f>
        <v>4</v>
      </c>
      <c r="V34" s="13" t="n">
        <f aca="false">R算出!CM23</f>
        <v>3</v>
      </c>
      <c r="W34" s="13" t="n">
        <f aca="false">R算出!CN23</f>
        <v>4</v>
      </c>
      <c r="X34" s="13" t="n">
        <f aca="false">R算出!CO23</f>
        <v>2</v>
      </c>
      <c r="Y34" s="13" t="n">
        <f aca="false">R算出!CP23</f>
        <v>2</v>
      </c>
      <c r="Z34" s="13" t="n">
        <f aca="false">R算出!CQ23</f>
        <v>3</v>
      </c>
      <c r="AA34" s="13" t="n">
        <f aca="false">R算出!CR23</f>
        <v>3</v>
      </c>
      <c r="AB34" s="13" t="n">
        <f aca="false">R算出!CS23</f>
        <v>3</v>
      </c>
      <c r="AC34" s="13" t="n">
        <f aca="false">R算出!CT23</f>
        <v>4</v>
      </c>
      <c r="AD34" s="13" t="n">
        <f aca="false">R算出!CU23</f>
        <v>2</v>
      </c>
      <c r="AE34" s="13" t="n">
        <f aca="false">R算出!CV23</f>
        <v>4</v>
      </c>
      <c r="AF34" s="13" t="n">
        <f aca="false">R算出!CW23</f>
        <v>4</v>
      </c>
      <c r="AG34" s="13" t="n">
        <f aca="false">R算出!CX23</f>
        <v>3</v>
      </c>
      <c r="AH34" s="13" t="n">
        <f aca="false">R算出!CY23</f>
        <v>4</v>
      </c>
      <c r="AI34" s="13" t="n">
        <f aca="false">R算出!CZ23</f>
        <v>4</v>
      </c>
      <c r="AJ34" s="13" t="n">
        <f aca="false">R算出!DA23</f>
        <v>3</v>
      </c>
      <c r="AK34" s="13" t="n">
        <f aca="false">R算出!DB23</f>
        <v>2</v>
      </c>
      <c r="AL34" s="13" t="n">
        <f aca="false">R算出!DC23</f>
        <v>1</v>
      </c>
      <c r="AM34" s="13" t="n">
        <f aca="false">R算出!DD23</f>
        <v>2</v>
      </c>
      <c r="AN34" s="13" t="n">
        <f aca="false">R算出!DE23</f>
        <v>3</v>
      </c>
      <c r="AO34" s="13" t="n">
        <f aca="false">R算出!DF23</f>
        <v>3</v>
      </c>
      <c r="AQ34" s="58" t="n">
        <f aca="false">C34</f>
        <v>50</v>
      </c>
      <c r="AR34" s="58" t="n">
        <v>20</v>
      </c>
      <c r="AS34" s="71" t="n">
        <f aca="false">(1-H34/($AQ34+$BM$5))*AS33/((1-H34/($AQ34+$BM$5))*AS33+(1-H34/(53+$BM$5))*CC33)</f>
        <v>0.608224722038471</v>
      </c>
      <c r="AT34" s="45" t="n">
        <f aca="false">(1-I34/($AQ34+$BM$5))*AT33/((1-I34/($AQ34+$BM$5))*AT33+(1-I34/(53+$BM$5))*CD33)</f>
        <v>0.607702150939355</v>
      </c>
      <c r="AU34" s="45" t="n">
        <f aca="false">(1-J34/($AQ34+$BM$5))*AU33/((1-J34/($AQ34+$BM$5))*AU33+(1-J34/(53+$BM$5))*CE33)</f>
        <v>0.597674682212148</v>
      </c>
      <c r="AV34" s="45" t="n">
        <f aca="false">(1-K34/($AQ34+$BM$5))*AV33/((1-K34/($AQ34+$BM$5))*AV33+(1-K34/(53+$BM$5))*CF33)</f>
        <v>0.607702150939355</v>
      </c>
      <c r="AW34" s="45" t="n">
        <f aca="false">(1-L34/($AQ34+$BM$5))*AW33/((1-L34/($AQ34+$BM$5))*AW33+(1-L34/(53+$BM$5))*CG33)</f>
        <v>0.607702150939355</v>
      </c>
      <c r="AX34" s="45" t="n">
        <f aca="false">(1-M34/($AQ34+$BM$5))*AX33/((1-M34/($AQ34+$BM$5))*AX33+(1-M34/(53+$BM$5))*CH33)</f>
        <v>0.597674682212148</v>
      </c>
      <c r="AY34" s="45" t="n">
        <f aca="false">(1-N34/($AQ34+$BM$5))*AY33/((1-N34/($AQ34+$BM$5))*AY33+(1-N34/(53+$BM$5))*CI33)</f>
        <v>0.597674682212148</v>
      </c>
      <c r="AZ34" s="45" t="n">
        <f aca="false">(1-O34/($AQ34+$BM$5))*AZ33/((1-O34/($AQ34+$BM$5))*AZ33+(1-O34/(53+$BM$5))*CJ33)</f>
        <v>0.607745856308494</v>
      </c>
      <c r="BA34" s="62" t="n">
        <f aca="false">(1-P34/($AQ34+$BM$5))*BA33/((1-P34/($AQ34+$BM$5))*BA33+(1-P34/(53+$BM$5))*CK33)</f>
        <v>0.607435811787738</v>
      </c>
      <c r="BB34" s="63" t="n">
        <f aca="false">(1-Q34/($AQ34+$BM$5))*BB33/((1-Q34/($AQ34+$BM$5))*BB33+(1-Q34/(53+$BM$5))*CL33)</f>
        <v>0.599029716329591</v>
      </c>
      <c r="BC34" s="51" t="n">
        <f aca="false">(1-R34/($AQ34+$BM$5))*BC33/((1-R34/($AQ34+$BM$5))*BC33+(1-R34/(53+$BM$5))*CM33)</f>
        <v>0.606605022254224</v>
      </c>
      <c r="BD34" s="51" t="n">
        <f aca="false">(1-S34/($AQ34+$BM$5))*BD33/((1-S34/($AQ34+$BM$5))*BD33+(1-S34/(53+$BM$5))*CN33)</f>
        <v>0.597674682212148</v>
      </c>
      <c r="BE34" s="51" t="n">
        <f aca="false">(1-T34/($AQ34+$BM$5))*BE33/((1-T34/($AQ34+$BM$5))*BE33+(1-T34/(53+$BM$5))*CO33)</f>
        <v>0.587900807705619</v>
      </c>
      <c r="BF34" s="51" t="n">
        <f aca="false">(1-U34/($AQ34+$BM$5))*BF33/((1-U34/($AQ34+$BM$5))*BF33+(1-U34/(53+$BM$5))*CP33)</f>
        <v>0.607702150939355</v>
      </c>
      <c r="BG34" s="51" t="n">
        <f aca="false">(1-V34/($AQ34+$BM$5))*BG33/((1-V34/($AQ34+$BM$5))*BG33+(1-V34/(53+$BM$5))*CQ33)</f>
        <v>0.597674682212148</v>
      </c>
      <c r="BH34" s="51" t="n">
        <f aca="false">(1-W34/($AQ34+$BM$5))*BH33/((1-W34/($AQ34+$BM$5))*BH33+(1-W34/(53+$BM$5))*CR33)</f>
        <v>0.607702150939355</v>
      </c>
      <c r="BI34" s="51" t="n">
        <f aca="false">(1-X34/($AQ34+$BM$5))*BI33/((1-X34/($AQ34+$BM$5))*BI33+(1-X34/(53+$BM$5))*CS33)</f>
        <v>0.597043718631932</v>
      </c>
      <c r="BJ34" s="65" t="n">
        <f aca="false">(1-Y34/($AQ34+$BM$5))*BJ33/((1-Y34/($AQ34+$BM$5))*BJ33+(1-Y34/(53+$BM$5))*CT33)</f>
        <v>0.59560570738663</v>
      </c>
      <c r="BK34" s="63" t="n">
        <f aca="false">(1-Z34/($AQ34+$BM$5))*BK33/((1-Z34/($AQ34+$BM$5))*BK33+(1-Z34/(53+$BM$5))*CU33)</f>
        <v>0.597674682212148</v>
      </c>
      <c r="BL34" s="51" t="n">
        <f aca="false">(1-AA34/($AQ34+$BM$5))*BL33/((1-AA34/($AQ34+$BM$5))*BL33+(1-AA34/(53+$BM$5))*CV33)</f>
        <v>0.607966861363343</v>
      </c>
      <c r="BM34" s="51" t="n">
        <f aca="false">(1-AB34/($AQ34+$BM$5))*BM33/((1-AB34/($AQ34+$BM$5))*BM33+(1-AB34/(53+$BM$5))*CW33)</f>
        <v>0.597674682212148</v>
      </c>
      <c r="BN34" s="51" t="n">
        <f aca="false">(1-AC34/($AQ34+$BM$5))*BN33/((1-AC34/($AQ34+$BM$5))*BN33+(1-AC34/(53+$BM$5))*CX33)</f>
        <v>0.607702150939355</v>
      </c>
      <c r="BO34" s="51" t="n">
        <f aca="false">(1-AD34/($AQ34+$BM$5))*BO33/((1-AD34/($AQ34+$BM$5))*BO33+(1-AD34/(53+$BM$5))*CY33)</f>
        <v>0.595537423489593</v>
      </c>
      <c r="BP34" s="51" t="n">
        <f aca="false">(1-AE34/($AQ34+$BM$5))*BP33/((1-AE34/($AQ34+$BM$5))*BP33+(1-AE34/(53+$BM$5))*CZ33)</f>
        <v>0.607702150939355</v>
      </c>
      <c r="BQ34" s="51" t="n">
        <f aca="false">(1-AF34/($AQ34+$BM$5))*BQ33/((1-AF34/($AQ34+$BM$5))*BQ33+(1-AF34/(53+$BM$5))*DA33)</f>
        <v>0.607702150939355</v>
      </c>
      <c r="BR34" s="51" t="n">
        <f aca="false">(1-AG34/($AQ34+$BM$5))*BR33/((1-AG34/($AQ34+$BM$5))*BR33+(1-AG34/(53+$BM$5))*DB33)</f>
        <v>0.60814298777155</v>
      </c>
      <c r="BS34" s="65" t="n">
        <f aca="false">(1-AH34/($AQ34+$BM$5))*BS33/((1-AH34/($AQ34+$BM$5))*BS33+(1-AH34/(53+$BM$5))*DC33)</f>
        <v>0.607702150939355</v>
      </c>
      <c r="BT34" s="45" t="n">
        <f aca="false">(1-AI34/($AQ34+$BM$5))*BT33/((1-AI34/($AQ34+$BM$5))*BT33+(1-AI34/(53+$BM$5))*DD33)</f>
        <v>0.607702150939355</v>
      </c>
      <c r="BU34" s="45" t="n">
        <f aca="false">(1-AJ34/($AQ34+$BM$5))*BU33/((1-AJ34/($AQ34+$BM$5))*BU33+(1-AJ34/(53+$BM$5))*DE33)</f>
        <v>0.597674682212148</v>
      </c>
      <c r="BV34" s="45" t="n">
        <f aca="false">(1-AK34/($AQ34+$BM$5))*BV33/((1-AK34/($AQ34+$BM$5))*BV33+(1-AK34/(53+$BM$5))*DF33)</f>
        <v>0.598182187194967</v>
      </c>
      <c r="BW34" s="45" t="n">
        <f aca="false">(1-AL34/($AQ34+$BM$5))*BW33/((1-AL34/($AQ34+$BM$5))*BW33+(1-AL34/(53+$BM$5))*DG33)</f>
        <v>0.598426175209648</v>
      </c>
      <c r="BX34" s="45" t="n">
        <f aca="false">(1-AM34/($AQ34+$BM$5))*BX33/((1-AM34/($AQ34+$BM$5))*BX33+(1-AM34/(53+$BM$5))*DH33)</f>
        <v>0.602598001464266</v>
      </c>
      <c r="BY34" s="45" t="n">
        <f aca="false">(1-AN34/($AQ34+$BM$5))*BY33/((1-AN34/($AQ34+$BM$5))*BY33+(1-AN34/(53+$BM$5))*DI33)</f>
        <v>0.602578643612117</v>
      </c>
      <c r="BZ34" s="62" t="n">
        <f aca="false">(1-AO34/($AQ34+$BM$5))*BZ33/((1-AO34/($AQ34+$BM$5))*BZ33+(1-AO34/(53+$BM$5))*DJ33)</f>
        <v>0.601703203976782</v>
      </c>
      <c r="CB34" s="1" t="n">
        <f aca="false">AQ34</f>
        <v>50</v>
      </c>
      <c r="CC34" s="63" t="n">
        <f aca="false">(1-H34/(53+$BM$5))*CC33/((1-H34/($CB34+$BM$5))*AS33+(1-H34/(53+$BM$5))*CC33)</f>
        <v>0.391775277961528</v>
      </c>
      <c r="CD34" s="51" t="n">
        <f aca="false">(1-I34/(53+$BM$5))*CD33/((1-I34/($CB34+$BM$5))*AT33+(1-I34/(53+$BM$5))*CD33)</f>
        <v>0.392297849060645</v>
      </c>
      <c r="CE34" s="51" t="n">
        <f aca="false">(1-J34/(53+$BM$5))*CE33/((1-J34/($CB34+$BM$5))*AU33+(1-J34/(53+$BM$5))*CE33)</f>
        <v>0.402325317787852</v>
      </c>
      <c r="CF34" s="51" t="n">
        <f aca="false">(1-K34/(53+$BM$5))*CF33/((1-K34/($CB34+$BM$5))*AV33+(1-K34/(53+$BM$5))*CF33)</f>
        <v>0.392297849060645</v>
      </c>
      <c r="CG34" s="51" t="n">
        <f aca="false">(1-L34/(53+$BM$5))*CG33/((1-L34/($CB34+$BM$5))*AW33+(1-L34/(53+$BM$5))*CG33)</f>
        <v>0.392297849060645</v>
      </c>
      <c r="CH34" s="51" t="n">
        <f aca="false">(1-M34/(53+$BM$5))*CH33/((1-M34/($CB34+$BM$5))*AX33+(1-M34/(53+$BM$5))*CH33)</f>
        <v>0.402325317787852</v>
      </c>
      <c r="CI34" s="51" t="n">
        <f aca="false">(1-N34/(53+$BM$5))*CI33/((1-N34/($CB34+$BM$5))*AY33+(1-N34/(53+$BM$5))*CI33)</f>
        <v>0.402325317787852</v>
      </c>
      <c r="CJ34" s="51" t="n">
        <f aca="false">(1-O34/(53+$BM$5))*CJ33/((1-O34/($CB34+$BM$5))*AZ33+(1-O34/(53+$BM$5))*CJ33)</f>
        <v>0.392254143691506</v>
      </c>
      <c r="CK34" s="65" t="n">
        <f aca="false">(1-P34/(53+$BM$5))*CK33/((1-P34/($CB34+$BM$5))*BA33+(1-P34/(53+$BM$5))*CK33)</f>
        <v>0.392564188212262</v>
      </c>
      <c r="CL34" s="63" t="n">
        <f aca="false">(1-Q34/(53+$BM$5))*CL33/((1-Q34/($CB34+$BM$5))*BB33+(1-Q34/(53+$BM$5))*CL33)</f>
        <v>0.400970283670409</v>
      </c>
      <c r="CM34" s="51" t="n">
        <f aca="false">(1-R34/(53+$BM$5))*CM33/((1-R34/($CB34+$BM$5))*BC33+(1-R34/(53+$BM$5))*CM33)</f>
        <v>0.393394977745776</v>
      </c>
      <c r="CN34" s="51" t="n">
        <f aca="false">(1-S34/(53+$BM$5))*CN33/((1-S34/($CB34+$BM$5))*BD33+(1-S34/(53+$BM$5))*CN33)</f>
        <v>0.402325317787852</v>
      </c>
      <c r="CO34" s="51" t="n">
        <f aca="false">(1-T34/(53+$BM$5))*CO33/((1-T34/($CB34+$BM$5))*BE33+(1-T34/(53+$BM$5))*CO33)</f>
        <v>0.412099192294381</v>
      </c>
      <c r="CP34" s="51" t="n">
        <f aca="false">(1-U34/(53+$BM$5))*CP33/((1-U34/($CB34+$BM$5))*BF33+(1-U34/(53+$BM$5))*CP33)</f>
        <v>0.392297849060645</v>
      </c>
      <c r="CQ34" s="51" t="n">
        <f aca="false">(1-V34/(53+$BM$5))*CQ33/((1-V34/($CB34+$BM$5))*BG33+(1-V34/(53+$BM$5))*CQ33)</f>
        <v>0.402325317787852</v>
      </c>
      <c r="CR34" s="51" t="n">
        <f aca="false">(1-W34/(53+$BM$5))*CR33/((1-W34/($CB34+$BM$5))*BH33+(1-W34/(53+$BM$5))*CR33)</f>
        <v>0.392297849060645</v>
      </c>
      <c r="CS34" s="51" t="n">
        <f aca="false">(1-X34/(53+$BM$5))*CS33/((1-X34/($CB34+$BM$5))*BI33+(1-X34/(53+$BM$5))*CS33)</f>
        <v>0.402956281368068</v>
      </c>
      <c r="CT34" s="65" t="n">
        <f aca="false">(1-Y34/(53+$BM$5))*CT33/((1-Y34/($CB34+$BM$5))*BJ33+(1-Y34/(53+$BM$5))*CT33)</f>
        <v>0.404394292613369</v>
      </c>
      <c r="CU34" s="63" t="n">
        <f aca="false">(1-Z34/(53+$BM$5))*CU33/((1-Z34/($CB34+$BM$5))*BK33+(1-Z34/(53+$BM$5))*CU33)</f>
        <v>0.402325317787852</v>
      </c>
      <c r="CV34" s="51" t="n">
        <f aca="false">(1-AA34/(53+$BM$5))*CV33/((1-AA34/($CB34+$BM$5))*BL33+(1-AA34/(53+$BM$5))*CV33)</f>
        <v>0.392033138636657</v>
      </c>
      <c r="CW34" s="51" t="n">
        <f aca="false">(1-AB34/(53+$BM$5))*CW33/((1-AB34/($CB34+$BM$5))*BM33+(1-AB34/(53+$BM$5))*CW33)</f>
        <v>0.402325317787852</v>
      </c>
      <c r="CX34" s="51" t="n">
        <f aca="false">(1-AC34/(53+$BM$5))*CX33/((1-AC34/($CB34+$BM$5))*BN33+(1-AC34/(53+$BM$5))*CX33)</f>
        <v>0.392297849060645</v>
      </c>
      <c r="CY34" s="51" t="n">
        <f aca="false">(1-AD34/(53+$BM$5))*CY33/((1-AD34/($CB34+$BM$5))*BO33+(1-AD34/(53+$BM$5))*CY33)</f>
        <v>0.404462576510407</v>
      </c>
      <c r="CZ34" s="51" t="n">
        <f aca="false">(1-AE34/(53+$BM$5))*CZ33/((1-AE34/($CB34+$BM$5))*BP33+(1-AE34/(53+$BM$5))*CZ33)</f>
        <v>0.392297849060645</v>
      </c>
      <c r="DA34" s="51" t="n">
        <f aca="false">(1-AF34/(53+$BM$5))*DA33/((1-AF34/($CB34+$BM$5))*BQ33+(1-AF34/(53+$BM$5))*DA33)</f>
        <v>0.392297849060645</v>
      </c>
      <c r="DB34" s="51" t="n">
        <f aca="false">(1-AG34/(53+$BM$5))*DB33/((1-AG34/($CB34+$BM$5))*BR33+(1-AG34/(53+$BM$5))*DB33)</f>
        <v>0.39185701222845</v>
      </c>
      <c r="DC34" s="64" t="n">
        <f aca="false">(1-AH34/(53+$BM$5))*DC33/((1-AH34/($CB34+$BM$5))*BS33+(1-AH34/(53+$BM$5))*DC33)</f>
        <v>0.392297849060645</v>
      </c>
      <c r="DD34" s="63" t="n">
        <f aca="false">(1-AI34/(53+$BM$5))*DD33/((1-AI34/($CB34+$BM$5))*BT33+(1-AI34/(53+$BM$5))*DD33)</f>
        <v>0.392297849060645</v>
      </c>
      <c r="DE34" s="51" t="n">
        <f aca="false">(1-AJ34/(53+$BM$5))*DE33/((1-AJ34/($CB34+$BM$5))*BU33+(1-AJ34/(53+$BM$5))*DE33)</f>
        <v>0.402325317787852</v>
      </c>
      <c r="DF34" s="51" t="n">
        <f aca="false">(1-AK34/(53+$BM$5))*DF33/((1-AK34/($CB34+$BM$5))*BV33+(1-AK34/(53+$BM$5))*DF33)</f>
        <v>0.401817812805033</v>
      </c>
      <c r="DG34" s="51" t="n">
        <f aca="false">(1-AL34/(53+$BM$5))*DG33/((1-AL34/($CB34+$BM$5))*BW33+(1-AL34/(53+$BM$5))*DG33)</f>
        <v>0.401573824790352</v>
      </c>
      <c r="DH34" s="51" t="n">
        <f aca="false">(1-AM34/(53+$BM$5))*DH33/((1-AM34/($CB34+$BM$5))*BX33+(1-AM34/(53+$BM$5))*DH33)</f>
        <v>0.397401998535734</v>
      </c>
      <c r="DI34" s="51" t="n">
        <f aca="false">(1-AN34/(53+$BM$5))*DI33/((1-AN34/($CB34+$BM$5))*BY33+(1-AN34/(53+$BM$5))*DI33)</f>
        <v>0.397421356387883</v>
      </c>
      <c r="DJ34" s="65" t="n">
        <f aca="false">(1-AO34/(53+$BM$5))*DJ33/((1-AO34/($CB34+$BM$5))*BZ33+(1-AO34/(53+$BM$5))*DJ33)</f>
        <v>0.398296796023218</v>
      </c>
      <c r="DL34" s="1" t="n">
        <f aca="false">CB34</f>
        <v>50</v>
      </c>
      <c r="DM34" s="72" t="n">
        <f aca="false">H34*AS34</f>
        <v>1.82467416611541</v>
      </c>
      <c r="DN34" s="73" t="n">
        <f aca="false">I34*AT34</f>
        <v>2.43080860375742</v>
      </c>
      <c r="DO34" s="73" t="n">
        <f aca="false">J34*AU34</f>
        <v>1.79302404663644</v>
      </c>
      <c r="DP34" s="73" t="n">
        <f aca="false">K34*AV34</f>
        <v>2.43080860375742</v>
      </c>
      <c r="DQ34" s="73" t="n">
        <f aca="false">L34*AW34</f>
        <v>2.43080860375742</v>
      </c>
      <c r="DR34" s="73" t="n">
        <f aca="false">M34*AX34</f>
        <v>1.79302404663644</v>
      </c>
      <c r="DS34" s="73" t="n">
        <f aca="false">N34*AY34</f>
        <v>1.79302404663644</v>
      </c>
      <c r="DT34" s="73" t="n">
        <f aca="false">O34*AZ34</f>
        <v>1.82323756892548</v>
      </c>
      <c r="DU34" s="73" t="n">
        <f aca="false">P34*BA34</f>
        <v>1.82230743536321</v>
      </c>
      <c r="DV34" s="72" t="n">
        <f aca="false">Q34*BB34</f>
        <v>1.19805943265918</v>
      </c>
      <c r="DW34" s="73" t="n">
        <f aca="false">R34*BC34</f>
        <v>1.81981506676267</v>
      </c>
      <c r="DX34" s="73" t="n">
        <f aca="false">S34*BD34</f>
        <v>1.79302404663644</v>
      </c>
      <c r="DY34" s="73" t="n">
        <f aca="false">T34*BE34</f>
        <v>1.17580161541124</v>
      </c>
      <c r="DZ34" s="73" t="n">
        <f aca="false">U34*BF34</f>
        <v>2.43080860375742</v>
      </c>
      <c r="EA34" s="73" t="n">
        <f aca="false">V34*BG34</f>
        <v>1.79302404663644</v>
      </c>
      <c r="EB34" s="73" t="n">
        <f aca="false">W34*BH34</f>
        <v>2.43080860375742</v>
      </c>
      <c r="EC34" s="73" t="n">
        <f aca="false">X34*BI34</f>
        <v>1.19408743726386</v>
      </c>
      <c r="ED34" s="74" t="n">
        <f aca="false">Y34*BJ34</f>
        <v>1.19121141477326</v>
      </c>
      <c r="EE34" s="73" t="n">
        <f aca="false">Z34*BK34</f>
        <v>1.79302404663644</v>
      </c>
      <c r="EF34" s="73" t="n">
        <f aca="false">AA34*BL34</f>
        <v>1.82390058409003</v>
      </c>
      <c r="EG34" s="73" t="n">
        <f aca="false">AB34*BM34</f>
        <v>1.79302404663644</v>
      </c>
      <c r="EH34" s="73" t="n">
        <f aca="false">AC34*BN34</f>
        <v>2.43080860375742</v>
      </c>
      <c r="EI34" s="73" t="n">
        <f aca="false">AD34*BO34</f>
        <v>1.19107484697919</v>
      </c>
      <c r="EJ34" s="73" t="n">
        <f aca="false">AE34*BP34</f>
        <v>2.43080860375742</v>
      </c>
      <c r="EK34" s="73" t="n">
        <f aca="false">AF34*BQ34</f>
        <v>2.43080860375742</v>
      </c>
      <c r="EL34" s="73" t="n">
        <f aca="false">AG34*BR34</f>
        <v>1.82442896331465</v>
      </c>
      <c r="EM34" s="73" t="n">
        <f aca="false">AH34*BS34</f>
        <v>2.43080860375742</v>
      </c>
      <c r="EN34" s="72" t="n">
        <f aca="false">AI34*BT34</f>
        <v>2.43080860375742</v>
      </c>
      <c r="EO34" s="73" t="n">
        <f aca="false">AJ34*BU34</f>
        <v>1.79302404663644</v>
      </c>
      <c r="EP34" s="73" t="n">
        <f aca="false">AK34*BV34</f>
        <v>1.19636437438993</v>
      </c>
      <c r="EQ34" s="73" t="n">
        <f aca="false">AL34*BW34</f>
        <v>0.598426175209648</v>
      </c>
      <c r="ER34" s="73" t="n">
        <f aca="false">AM34*BX34</f>
        <v>1.20519600292853</v>
      </c>
      <c r="ES34" s="73" t="n">
        <f aca="false">AN34*BY34</f>
        <v>1.80773593083635</v>
      </c>
      <c r="ET34" s="74" t="n">
        <f aca="false">AO34*BZ34</f>
        <v>1.80510961193035</v>
      </c>
      <c r="EU34" s="45"/>
      <c r="EW34" s="40" t="n">
        <f aca="false">R算出!DI23</f>
        <v>1</v>
      </c>
      <c r="EX34" s="75" t="n">
        <f aca="false">R算出!DJ23</f>
        <v>1</v>
      </c>
      <c r="EY34" s="75" t="n">
        <f aca="false">R算出!DK23</f>
        <v>1</v>
      </c>
      <c r="EZ34" s="75" t="n">
        <f aca="false">R算出!DL23</f>
        <v>3</v>
      </c>
      <c r="FA34" s="75" t="n">
        <f aca="false">R算出!DM23</f>
        <v>1</v>
      </c>
      <c r="FB34" s="75" t="n">
        <f aca="false">R算出!DN23</f>
        <v>1</v>
      </c>
      <c r="FC34" s="75" t="n">
        <f aca="false">R算出!DO23</f>
        <v>0</v>
      </c>
      <c r="FD34" s="75" t="n">
        <f aca="false">R算出!DP23</f>
        <v>1</v>
      </c>
      <c r="FE34" s="75" t="n">
        <f aca="false">R算出!DQ23</f>
        <v>2</v>
      </c>
      <c r="FF34" s="40" t="n">
        <f aca="false">R算出!DR23</f>
        <v>0</v>
      </c>
      <c r="FG34" s="75" t="n">
        <f aca="false">R算出!DS23</f>
        <v>3</v>
      </c>
      <c r="FH34" s="75" t="n">
        <f aca="false">R算出!DT23</f>
        <v>1</v>
      </c>
      <c r="FI34" s="75" t="n">
        <f aca="false">R算出!DU23</f>
        <v>1</v>
      </c>
      <c r="FJ34" s="75" t="n">
        <f aca="false">R算出!DV23</f>
        <v>2</v>
      </c>
      <c r="FK34" s="75" t="n">
        <f aca="false">R算出!DW23</f>
        <v>1</v>
      </c>
      <c r="FL34" s="75" t="n">
        <f aca="false">R算出!DX23</f>
        <v>2</v>
      </c>
      <c r="FM34" s="75" t="n">
        <f aca="false">R算出!DY23</f>
        <v>1</v>
      </c>
      <c r="FN34" s="41" t="n">
        <f aca="false">R算出!DZ23</f>
        <v>0</v>
      </c>
      <c r="FO34" s="75" t="n">
        <f aca="false">R算出!EA23</f>
        <v>1</v>
      </c>
      <c r="FP34" s="75" t="n">
        <f aca="false">R算出!EB23</f>
        <v>2</v>
      </c>
      <c r="FQ34" s="75" t="n">
        <f aca="false">R算出!EC23</f>
        <v>1</v>
      </c>
      <c r="FR34" s="75" t="n">
        <f aca="false">R算出!ED23</f>
        <v>2</v>
      </c>
      <c r="FS34" s="75" t="n">
        <f aca="false">R算出!EE23</f>
        <v>1</v>
      </c>
      <c r="FT34" s="75" t="n">
        <f aca="false">R算出!EF23</f>
        <v>2</v>
      </c>
      <c r="FU34" s="75" t="n">
        <f aca="false">R算出!EG23</f>
        <v>2</v>
      </c>
      <c r="FV34" s="75" t="n">
        <f aca="false">R算出!EH23</f>
        <v>0</v>
      </c>
      <c r="FW34" s="75" t="n">
        <f aca="false">R算出!EI23</f>
        <v>3</v>
      </c>
      <c r="FX34" s="40" t="n">
        <f aca="false">R算出!EJ23</f>
        <v>2</v>
      </c>
      <c r="FY34" s="75" t="n">
        <f aca="false">R算出!EK23</f>
        <v>3</v>
      </c>
      <c r="FZ34" s="75" t="n">
        <f aca="false">R算出!EL23</f>
        <v>1</v>
      </c>
      <c r="GA34" s="75" t="n">
        <f aca="false">R算出!EM23</f>
        <v>1</v>
      </c>
      <c r="GB34" s="75" t="n">
        <f aca="false">R算出!EN23</f>
        <v>2</v>
      </c>
      <c r="GC34" s="75" t="n">
        <f aca="false">R算出!EO23</f>
        <v>3</v>
      </c>
      <c r="GD34" s="41" t="n">
        <f aca="false">R算出!EP23</f>
        <v>2</v>
      </c>
      <c r="GG34" s="71" t="n">
        <f aca="false">ABS(EW34-DM34)</f>
        <v>0.824674166115414</v>
      </c>
      <c r="GH34" s="45" t="n">
        <f aca="false">ABS(EX34-DN34)</f>
        <v>1.43080860375742</v>
      </c>
      <c r="GI34" s="45" t="n">
        <f aca="false">ABS(EY34-DO34)</f>
        <v>0.793024046636444</v>
      </c>
      <c r="GJ34" s="45" t="n">
        <f aca="false">ABS(EZ34-DP34)</f>
        <v>0.569191396242581</v>
      </c>
      <c r="GK34" s="45" t="n">
        <f aca="false">ABS(FA34-DQ34)</f>
        <v>1.43080860375742</v>
      </c>
      <c r="GL34" s="45" t="n">
        <f aca="false">ABS(FB34-DR34)</f>
        <v>0.793024046636444</v>
      </c>
      <c r="GM34" s="45" t="n">
        <f aca="false">ABS(FC34-DS34)</f>
        <v>1.79302404663644</v>
      </c>
      <c r="GN34" s="45" t="n">
        <f aca="false">ABS(FD34-DT34)</f>
        <v>0.823237568925481</v>
      </c>
      <c r="GO34" s="45" t="n">
        <f aca="false">ABS(FE34-DU34)</f>
        <v>0.177692564636786</v>
      </c>
      <c r="GP34" s="71" t="n">
        <f aca="false">ABS(FF34-DV34)</f>
        <v>1.19805943265918</v>
      </c>
      <c r="GQ34" s="45" t="n">
        <f aca="false">ABS(FG34-DW34)</f>
        <v>1.18018493323733</v>
      </c>
      <c r="GR34" s="45" t="n">
        <f aca="false">ABS(FH34-DX34)</f>
        <v>0.793024046636444</v>
      </c>
      <c r="GS34" s="45" t="n">
        <f aca="false">ABS(FI34-DY34)</f>
        <v>0.175801615411239</v>
      </c>
      <c r="GT34" s="45" t="n">
        <f aca="false">ABS(FJ34-DZ34)</f>
        <v>0.43080860375742</v>
      </c>
      <c r="GU34" s="45" t="n">
        <f aca="false">ABS(FK34-EA34)</f>
        <v>0.793024046636444</v>
      </c>
      <c r="GV34" s="45" t="n">
        <f aca="false">ABS(FL34-EB34)</f>
        <v>0.43080860375742</v>
      </c>
      <c r="GW34" s="45" t="n">
        <f aca="false">ABS(FM34-EC34)</f>
        <v>0.194087437263865</v>
      </c>
      <c r="GX34" s="62" t="n">
        <f aca="false">ABS(FN34-ED34)</f>
        <v>1.19121141477326</v>
      </c>
      <c r="GY34" s="45" t="n">
        <f aca="false">ABS(FO34-EE34)</f>
        <v>0.793024046636444</v>
      </c>
      <c r="GZ34" s="45" t="n">
        <f aca="false">ABS(FP34-EF34)</f>
        <v>0.176099415909972</v>
      </c>
      <c r="HA34" s="45" t="n">
        <f aca="false">ABS(FQ34-EG34)</f>
        <v>0.793024046636444</v>
      </c>
      <c r="HB34" s="45" t="n">
        <f aca="false">ABS(FR34-EH34)</f>
        <v>0.43080860375742</v>
      </c>
      <c r="HC34" s="45" t="n">
        <f aca="false">ABS(FS34-EI34)</f>
        <v>0.191074846979186</v>
      </c>
      <c r="HD34" s="45" t="n">
        <f aca="false">ABS(FT34-EJ34)</f>
        <v>0.43080860375742</v>
      </c>
      <c r="HE34" s="45" t="n">
        <f aca="false">ABS(FU34-EK34)</f>
        <v>0.43080860375742</v>
      </c>
      <c r="HF34" s="45" t="n">
        <f aca="false">ABS(FV34-EL34)</f>
        <v>1.82442896331465</v>
      </c>
      <c r="HG34" s="45" t="n">
        <f aca="false">ABS(FW34-EM34)</f>
        <v>0.569191396242581</v>
      </c>
      <c r="HH34" s="71" t="n">
        <f aca="false">ABS(FX34-EN34)</f>
        <v>0.43080860375742</v>
      </c>
      <c r="HI34" s="45" t="n">
        <f aca="false">ABS(FY34-EO34)</f>
        <v>1.20697595336356</v>
      </c>
      <c r="HJ34" s="45" t="n">
        <f aca="false">ABS(FZ34-EP34)</f>
        <v>0.196364374389934</v>
      </c>
      <c r="HK34" s="45" t="n">
        <f aca="false">ABS(GA34-EQ34)</f>
        <v>0.401573824790352</v>
      </c>
      <c r="HL34" s="45" t="n">
        <f aca="false">ABS(GB34-ER34)</f>
        <v>0.794803997071467</v>
      </c>
      <c r="HM34" s="45" t="n">
        <f aca="false">ABS(GC34-ES34)</f>
        <v>1.19226406916365</v>
      </c>
      <c r="HN34" s="62" t="n">
        <f aca="false">ABS(GD34-ET34)</f>
        <v>0.194890388069655</v>
      </c>
    </row>
    <row r="35" customFormat="false" ht="13.5" hidden="false" customHeight="false" outlineLevel="0" collapsed="false">
      <c r="B35" s="58" t="n">
        <v>21</v>
      </c>
      <c r="C35" s="58" t="n">
        <f aca="false">70-B35</f>
        <v>49</v>
      </c>
      <c r="D35" s="59" t="n">
        <f aca="false">C35/(C35+53)</f>
        <v>0.480392156862745</v>
      </c>
      <c r="E35" s="59" t="n">
        <f aca="false">53/(C35+53)</f>
        <v>0.519607843137255</v>
      </c>
      <c r="G35" s="1" t="n">
        <f aca="false">R算出!BX24</f>
        <v>21</v>
      </c>
      <c r="H35" s="13" t="n">
        <f aca="false">R算出!BY24</f>
        <v>3</v>
      </c>
      <c r="I35" s="13" t="n">
        <f aca="false">R算出!BZ24</f>
        <v>4</v>
      </c>
      <c r="J35" s="13" t="n">
        <f aca="false">R算出!CA24</f>
        <v>3</v>
      </c>
      <c r="K35" s="13" t="n">
        <f aca="false">R算出!CB24</f>
        <v>4</v>
      </c>
      <c r="L35" s="13" t="n">
        <f aca="false">R算出!CC24</f>
        <v>4</v>
      </c>
      <c r="M35" s="13" t="n">
        <f aca="false">R算出!CD24</f>
        <v>3</v>
      </c>
      <c r="N35" s="13" t="n">
        <f aca="false">R算出!CE24</f>
        <v>3</v>
      </c>
      <c r="O35" s="13" t="n">
        <f aca="false">R算出!CF24</f>
        <v>3</v>
      </c>
      <c r="P35" s="13" t="n">
        <f aca="false">R算出!CG24</f>
        <v>3</v>
      </c>
      <c r="Q35" s="13" t="n">
        <f aca="false">R算出!CH24</f>
        <v>2</v>
      </c>
      <c r="R35" s="13" t="n">
        <f aca="false">R算出!CI24</f>
        <v>3</v>
      </c>
      <c r="S35" s="13" t="n">
        <f aca="false">R算出!CJ24</f>
        <v>3</v>
      </c>
      <c r="T35" s="13" t="n">
        <f aca="false">R算出!CK24</f>
        <v>2</v>
      </c>
      <c r="U35" s="13" t="n">
        <f aca="false">R算出!CL24</f>
        <v>4</v>
      </c>
      <c r="V35" s="13" t="n">
        <f aca="false">R算出!CM24</f>
        <v>3</v>
      </c>
      <c r="W35" s="13" t="n">
        <f aca="false">R算出!CN24</f>
        <v>4</v>
      </c>
      <c r="X35" s="13" t="n">
        <f aca="false">R算出!CO24</f>
        <v>2</v>
      </c>
      <c r="Y35" s="13" t="n">
        <f aca="false">R算出!CP24</f>
        <v>2</v>
      </c>
      <c r="Z35" s="13" t="n">
        <f aca="false">R算出!CQ24</f>
        <v>3</v>
      </c>
      <c r="AA35" s="13" t="n">
        <f aca="false">R算出!CR24</f>
        <v>3</v>
      </c>
      <c r="AB35" s="13" t="n">
        <f aca="false">R算出!CS24</f>
        <v>3</v>
      </c>
      <c r="AC35" s="13" t="n">
        <f aca="false">R算出!CT24</f>
        <v>4</v>
      </c>
      <c r="AD35" s="13" t="n">
        <f aca="false">R算出!CU24</f>
        <v>2</v>
      </c>
      <c r="AE35" s="13" t="n">
        <f aca="false">R算出!CV24</f>
        <v>4</v>
      </c>
      <c r="AF35" s="13" t="n">
        <f aca="false">R算出!CW24</f>
        <v>4</v>
      </c>
      <c r="AG35" s="13" t="n">
        <f aca="false">R算出!CX24</f>
        <v>3</v>
      </c>
      <c r="AH35" s="13" t="n">
        <f aca="false">R算出!CY24</f>
        <v>3</v>
      </c>
      <c r="AI35" s="13" t="n">
        <f aca="false">R算出!CZ24</f>
        <v>4</v>
      </c>
      <c r="AJ35" s="13" t="n">
        <f aca="false">R算出!DA24</f>
        <v>3</v>
      </c>
      <c r="AK35" s="13" t="n">
        <f aca="false">R算出!DB24</f>
        <v>2</v>
      </c>
      <c r="AL35" s="13" t="n">
        <f aca="false">R算出!DC24</f>
        <v>1</v>
      </c>
      <c r="AM35" s="13" t="n">
        <f aca="false">R算出!DD24</f>
        <v>2</v>
      </c>
      <c r="AN35" s="13" t="n">
        <f aca="false">R算出!DE24</f>
        <v>3</v>
      </c>
      <c r="AO35" s="13" t="n">
        <f aca="false">R算出!DF24</f>
        <v>3</v>
      </c>
      <c r="AQ35" s="58" t="n">
        <f aca="false">C35</f>
        <v>49</v>
      </c>
      <c r="AR35" s="58" t="n">
        <v>21</v>
      </c>
      <c r="AS35" s="71" t="n">
        <f aca="false">(1-H35/($AQ35+$BM$5))*AS34/((1-H35/($AQ35+$BM$5))*AS34+(1-H35/(53+$BM$5))*CC34)</f>
        <v>0.607223058953393</v>
      </c>
      <c r="AT35" s="45" t="n">
        <f aca="false">(1-I35/($AQ35+$BM$5))*AT34/((1-I35/($AQ35+$BM$5))*AT34+(1-I35/(53+$BM$5))*CD34)</f>
        <v>0.606339511848493</v>
      </c>
      <c r="AU35" s="45" t="n">
        <f aca="false">(1-J35/($AQ35+$BM$5))*AU34/((1-J35/($AQ35+$BM$5))*AU34+(1-J35/(53+$BM$5))*CE34)</f>
        <v>0.596663932711766</v>
      </c>
      <c r="AV35" s="45" t="n">
        <f aca="false">(1-K35/($AQ35+$BM$5))*AV34/((1-K35/($AQ35+$BM$5))*AV34+(1-K35/(53+$BM$5))*CF34)</f>
        <v>0.606339511848493</v>
      </c>
      <c r="AW35" s="45" t="n">
        <f aca="false">(1-L35/($AQ35+$BM$5))*AW34/((1-L35/($AQ35+$BM$5))*AW34+(1-L35/(53+$BM$5))*CG34)</f>
        <v>0.606339511848493</v>
      </c>
      <c r="AX35" s="45" t="n">
        <f aca="false">(1-M35/($AQ35+$BM$5))*AX34/((1-M35/($AQ35+$BM$5))*AX34+(1-M35/(53+$BM$5))*CH34)</f>
        <v>0.596663932711766</v>
      </c>
      <c r="AY35" s="45" t="n">
        <f aca="false">(1-N35/($AQ35+$BM$5))*AY34/((1-N35/($AQ35+$BM$5))*AY34+(1-N35/(53+$BM$5))*CI34)</f>
        <v>0.596663932711766</v>
      </c>
      <c r="AZ35" s="45" t="n">
        <f aca="false">(1-O35/($AQ35+$BM$5))*AZ34/((1-O35/($AQ35+$BM$5))*AZ34+(1-O35/(53+$BM$5))*CJ34)</f>
        <v>0.60674376050127</v>
      </c>
      <c r="BA35" s="62" t="n">
        <f aca="false">(1-P35/($AQ35+$BM$5))*BA34/((1-P35/($AQ35+$BM$5))*BA34+(1-P35/(53+$BM$5))*CK34)</f>
        <v>0.606433436841051</v>
      </c>
      <c r="BB35" s="63" t="n">
        <f aca="false">(1-Q35/($AQ35+$BM$5))*BB34/((1-Q35/($AQ35+$BM$5))*BB34+(1-Q35/(53+$BM$5))*CL34)</f>
        <v>0.598369438755191</v>
      </c>
      <c r="BC35" s="51" t="n">
        <f aca="false">(1-R35/($AQ35+$BM$5))*BC34/((1-R35/($AQ35+$BM$5))*BC34+(1-R35/(53+$BM$5))*CM34)</f>
        <v>0.605601903318313</v>
      </c>
      <c r="BD35" s="51" t="n">
        <f aca="false">(1-S35/($AQ35+$BM$5))*BD34/((1-S35/($AQ35+$BM$5))*BD34+(1-S35/(53+$BM$5))*CN34)</f>
        <v>0.596663932711766</v>
      </c>
      <c r="BE35" s="51" t="n">
        <f aca="false">(1-T35/($AQ35+$BM$5))*BE34/((1-T35/($AQ35+$BM$5))*BE34+(1-T35/(53+$BM$5))*CO34)</f>
        <v>0.587234831785795</v>
      </c>
      <c r="BF35" s="51" t="n">
        <f aca="false">(1-U35/($AQ35+$BM$5))*BF34/((1-U35/($AQ35+$BM$5))*BF34+(1-U35/(53+$BM$5))*CP34)</f>
        <v>0.606339511848493</v>
      </c>
      <c r="BG35" s="51" t="n">
        <f aca="false">(1-V35/($AQ35+$BM$5))*BG34/((1-V35/($AQ35+$BM$5))*BG34+(1-V35/(53+$BM$5))*CQ34)</f>
        <v>0.596663932711766</v>
      </c>
      <c r="BH35" s="51" t="n">
        <f aca="false">(1-W35/($AQ35+$BM$5))*BH34/((1-W35/($AQ35+$BM$5))*BH34+(1-W35/(53+$BM$5))*CR34)</f>
        <v>0.606339511848493</v>
      </c>
      <c r="BI35" s="51" t="n">
        <f aca="false">(1-X35/($AQ35+$BM$5))*BI34/((1-X35/($AQ35+$BM$5))*BI34+(1-X35/(53+$BM$5))*CS34)</f>
        <v>0.596382374225214</v>
      </c>
      <c r="BJ35" s="65" t="n">
        <f aca="false">(1-Y35/($AQ35+$BM$5))*BJ34/((1-Y35/($AQ35+$BM$5))*BJ34+(1-Y35/(53+$BM$5))*CT34)</f>
        <v>0.594943604055617</v>
      </c>
      <c r="BK35" s="63" t="n">
        <f aca="false">(1-Z35/($AQ35+$BM$5))*BK34/((1-Z35/($AQ35+$BM$5))*BK34+(1-Z35/(53+$BM$5))*CU34)</f>
        <v>0.596663932711766</v>
      </c>
      <c r="BL35" s="51" t="n">
        <f aca="false">(1-AA35/($AQ35+$BM$5))*BL34/((1-AA35/($AQ35+$BM$5))*BL34+(1-AA35/(53+$BM$5))*CV34)</f>
        <v>0.606964965025316</v>
      </c>
      <c r="BM35" s="51" t="n">
        <f aca="false">(1-AB35/($AQ35+$BM$5))*BM34/((1-AB35/($AQ35+$BM$5))*BM34+(1-AB35/(53+$BM$5))*CW34)</f>
        <v>0.596663932711766</v>
      </c>
      <c r="BN35" s="51" t="n">
        <f aca="false">(1-AC35/($AQ35+$BM$5))*BN34/((1-AC35/($AQ35+$BM$5))*BN34+(1-AC35/(53+$BM$5))*CX34)</f>
        <v>0.606339511848493</v>
      </c>
      <c r="BO35" s="51" t="n">
        <f aca="false">(1-AD35/($AQ35+$BM$5))*BO34/((1-AD35/($AQ35+$BM$5))*BO34+(1-AD35/(53+$BM$5))*CY34)</f>
        <v>0.594875284403986</v>
      </c>
      <c r="BP35" s="51" t="n">
        <f aca="false">(1-AE35/($AQ35+$BM$5))*BP34/((1-AE35/($AQ35+$BM$5))*BP34+(1-AE35/(53+$BM$5))*CZ34)</f>
        <v>0.606339511848493</v>
      </c>
      <c r="BQ35" s="51" t="n">
        <f aca="false">(1-AF35/($AQ35+$BM$5))*BQ34/((1-AF35/($AQ35+$BM$5))*BQ34+(1-AF35/(53+$BM$5))*DA34)</f>
        <v>0.606339511848493</v>
      </c>
      <c r="BR35" s="51" t="n">
        <f aca="false">(1-AG35/($AQ35+$BM$5))*BR34/((1-AG35/($AQ35+$BM$5))*BR34+(1-AG35/(53+$BM$5))*DB34)</f>
        <v>0.607141250691564</v>
      </c>
      <c r="BS35" s="65" t="n">
        <f aca="false">(1-AH35/($AQ35+$BM$5))*BS34/((1-AH35/($AQ35+$BM$5))*BS34+(1-AH35/(53+$BM$5))*DC34)</f>
        <v>0.606700015734312</v>
      </c>
      <c r="BT35" s="45" t="n">
        <f aca="false">(1-AI35/($AQ35+$BM$5))*BT34/((1-AI35/($AQ35+$BM$5))*BT34+(1-AI35/(53+$BM$5))*DD34)</f>
        <v>0.606339511848493</v>
      </c>
      <c r="BU35" s="45" t="n">
        <f aca="false">(1-AJ35/($AQ35+$BM$5))*BU34/((1-AJ35/($AQ35+$BM$5))*BU34+(1-AJ35/(53+$BM$5))*DE34)</f>
        <v>0.596663932711766</v>
      </c>
      <c r="BV35" s="45" t="n">
        <f aca="false">(1-AK35/($AQ35+$BM$5))*BV34/((1-AK35/($AQ35+$BM$5))*BV34+(1-AK35/(53+$BM$5))*DF34)</f>
        <v>0.597521451693561</v>
      </c>
      <c r="BW35" s="45" t="n">
        <f aca="false">(1-AL35/($AQ35+$BM$5))*BW34/((1-AL35/($AQ35+$BM$5))*BW34+(1-AL35/(53+$BM$5))*DG34)</f>
        <v>0.598102042787331</v>
      </c>
      <c r="BX35" s="45" t="n">
        <f aca="false">(1-AM35/($AQ35+$BM$5))*BX34/((1-AM35/($AQ35+$BM$5))*BX34+(1-AM35/(53+$BM$5))*DH34)</f>
        <v>0.601939695202494</v>
      </c>
      <c r="BY35" s="45" t="n">
        <f aca="false">(1-AN35/($AQ35+$BM$5))*BY34/((1-AN35/($AQ35+$BM$5))*BY34+(1-AN35/(53+$BM$5))*DI34)</f>
        <v>0.601572001251265</v>
      </c>
      <c r="BZ35" s="62" t="n">
        <f aca="false">(1-AO35/($AQ35+$BM$5))*BZ34/((1-AO35/($AQ35+$BM$5))*BZ34+(1-AO35/(53+$BM$5))*DJ34)</f>
        <v>0.600695813585474</v>
      </c>
      <c r="CB35" s="1" t="n">
        <f aca="false">AQ35</f>
        <v>49</v>
      </c>
      <c r="CC35" s="63" t="n">
        <f aca="false">(1-H35/(53+$BM$5))*CC34/((1-H35/($CB35+$BM$5))*AS34+(1-H35/(53+$BM$5))*CC34)</f>
        <v>0.392776941046607</v>
      </c>
      <c r="CD35" s="51" t="n">
        <f aca="false">(1-I35/(53+$BM$5))*CD34/((1-I35/($CB35+$BM$5))*AT34+(1-I35/(53+$BM$5))*CD34)</f>
        <v>0.393660488151507</v>
      </c>
      <c r="CE35" s="51" t="n">
        <f aca="false">(1-J35/(53+$BM$5))*CE34/((1-J35/($CB35+$BM$5))*AU34+(1-J35/(53+$BM$5))*CE34)</f>
        <v>0.403336067288234</v>
      </c>
      <c r="CF35" s="51" t="n">
        <f aca="false">(1-K35/(53+$BM$5))*CF34/((1-K35/($CB35+$BM$5))*AV34+(1-K35/(53+$BM$5))*CF34)</f>
        <v>0.393660488151507</v>
      </c>
      <c r="CG35" s="51" t="n">
        <f aca="false">(1-L35/(53+$BM$5))*CG34/((1-L35/($CB35+$BM$5))*AW34+(1-L35/(53+$BM$5))*CG34)</f>
        <v>0.393660488151507</v>
      </c>
      <c r="CH35" s="51" t="n">
        <f aca="false">(1-M35/(53+$BM$5))*CH34/((1-M35/($CB35+$BM$5))*AX34+(1-M35/(53+$BM$5))*CH34)</f>
        <v>0.403336067288234</v>
      </c>
      <c r="CI35" s="51" t="n">
        <f aca="false">(1-N35/(53+$BM$5))*CI34/((1-N35/($CB35+$BM$5))*AY34+(1-N35/(53+$BM$5))*CI34)</f>
        <v>0.403336067288234</v>
      </c>
      <c r="CJ35" s="51" t="n">
        <f aca="false">(1-O35/(53+$BM$5))*CJ34/((1-O35/($CB35+$BM$5))*AZ34+(1-O35/(53+$BM$5))*CJ34)</f>
        <v>0.39325623949873</v>
      </c>
      <c r="CK35" s="65" t="n">
        <f aca="false">(1-P35/(53+$BM$5))*CK34/((1-P35/($CB35+$BM$5))*BA34+(1-P35/(53+$BM$5))*CK34)</f>
        <v>0.393566563158949</v>
      </c>
      <c r="CL35" s="63" t="n">
        <f aca="false">(1-Q35/(53+$BM$5))*CL34/((1-Q35/($CB35+$BM$5))*BB34+(1-Q35/(53+$BM$5))*CL34)</f>
        <v>0.401630561244808</v>
      </c>
      <c r="CM35" s="51" t="n">
        <f aca="false">(1-R35/(53+$BM$5))*CM34/((1-R35/($CB35+$BM$5))*BC34+(1-R35/(53+$BM$5))*CM34)</f>
        <v>0.394398096681687</v>
      </c>
      <c r="CN35" s="51" t="n">
        <f aca="false">(1-S35/(53+$BM$5))*CN34/((1-S35/($CB35+$BM$5))*BD34+(1-S35/(53+$BM$5))*CN34)</f>
        <v>0.403336067288234</v>
      </c>
      <c r="CO35" s="51" t="n">
        <f aca="false">(1-T35/(53+$BM$5))*CO34/((1-T35/($CB35+$BM$5))*BE34+(1-T35/(53+$BM$5))*CO34)</f>
        <v>0.412765168214205</v>
      </c>
      <c r="CP35" s="51" t="n">
        <f aca="false">(1-U35/(53+$BM$5))*CP34/((1-U35/($CB35+$BM$5))*BF34+(1-U35/(53+$BM$5))*CP34)</f>
        <v>0.393660488151507</v>
      </c>
      <c r="CQ35" s="51" t="n">
        <f aca="false">(1-V35/(53+$BM$5))*CQ34/((1-V35/($CB35+$BM$5))*BG34+(1-V35/(53+$BM$5))*CQ34)</f>
        <v>0.403336067288234</v>
      </c>
      <c r="CR35" s="51" t="n">
        <f aca="false">(1-W35/(53+$BM$5))*CR34/((1-W35/($CB35+$BM$5))*BH34+(1-W35/(53+$BM$5))*CR34)</f>
        <v>0.393660488151507</v>
      </c>
      <c r="CS35" s="51" t="n">
        <f aca="false">(1-X35/(53+$BM$5))*CS34/((1-X35/($CB35+$BM$5))*BI34+(1-X35/(53+$BM$5))*CS34)</f>
        <v>0.403617625774786</v>
      </c>
      <c r="CT35" s="65" t="n">
        <f aca="false">(1-Y35/(53+$BM$5))*CT34/((1-Y35/($CB35+$BM$5))*BJ34+(1-Y35/(53+$BM$5))*CT34)</f>
        <v>0.405056395944383</v>
      </c>
      <c r="CU35" s="63" t="n">
        <f aca="false">(1-Z35/(53+$BM$5))*CU34/((1-Z35/($CB35+$BM$5))*BK34+(1-Z35/(53+$BM$5))*CU34)</f>
        <v>0.403336067288234</v>
      </c>
      <c r="CV35" s="51" t="n">
        <f aca="false">(1-AA35/(53+$BM$5))*CV34/((1-AA35/($CB35+$BM$5))*BL34+(1-AA35/(53+$BM$5))*CV34)</f>
        <v>0.393035034974684</v>
      </c>
      <c r="CW35" s="51" t="n">
        <f aca="false">(1-AB35/(53+$BM$5))*CW34/((1-AB35/($CB35+$BM$5))*BM34+(1-AB35/(53+$BM$5))*CW34)</f>
        <v>0.403336067288234</v>
      </c>
      <c r="CX35" s="51" t="n">
        <f aca="false">(1-AC35/(53+$BM$5))*CX34/((1-AC35/($CB35+$BM$5))*BN34+(1-AC35/(53+$BM$5))*CX34)</f>
        <v>0.393660488151507</v>
      </c>
      <c r="CY35" s="51" t="n">
        <f aca="false">(1-AD35/(53+$BM$5))*CY34/((1-AD35/($CB35+$BM$5))*BO34+(1-AD35/(53+$BM$5))*CY34)</f>
        <v>0.405124715596014</v>
      </c>
      <c r="CZ35" s="51" t="n">
        <f aca="false">(1-AE35/(53+$BM$5))*CZ34/((1-AE35/($CB35+$BM$5))*BP34+(1-AE35/(53+$BM$5))*CZ34)</f>
        <v>0.393660488151507</v>
      </c>
      <c r="DA35" s="51" t="n">
        <f aca="false">(1-AF35/(53+$BM$5))*DA34/((1-AF35/($CB35+$BM$5))*BQ34+(1-AF35/(53+$BM$5))*DA34)</f>
        <v>0.393660488151507</v>
      </c>
      <c r="DB35" s="51" t="n">
        <f aca="false">(1-AG35/(53+$BM$5))*DB34/((1-AG35/($CB35+$BM$5))*BR34+(1-AG35/(53+$BM$5))*DB34)</f>
        <v>0.392858749308436</v>
      </c>
      <c r="DC35" s="64" t="n">
        <f aca="false">(1-AH35/(53+$BM$5))*DC34/((1-AH35/($CB35+$BM$5))*BS34+(1-AH35/(53+$BM$5))*DC34)</f>
        <v>0.393299984265688</v>
      </c>
      <c r="DD35" s="63" t="n">
        <f aca="false">(1-AI35/(53+$BM$5))*DD34/((1-AI35/($CB35+$BM$5))*BT34+(1-AI35/(53+$BM$5))*DD34)</f>
        <v>0.393660488151507</v>
      </c>
      <c r="DE35" s="51" t="n">
        <f aca="false">(1-AJ35/(53+$BM$5))*DE34/((1-AJ35/($CB35+$BM$5))*BU34+(1-AJ35/(53+$BM$5))*DE34)</f>
        <v>0.403336067288234</v>
      </c>
      <c r="DF35" s="51" t="n">
        <f aca="false">(1-AK35/(53+$BM$5))*DF34/((1-AK35/($CB35+$BM$5))*BV34+(1-AK35/(53+$BM$5))*DF34)</f>
        <v>0.402478548306439</v>
      </c>
      <c r="DG35" s="51" t="n">
        <f aca="false">(1-AL35/(53+$BM$5))*DG34/((1-AL35/($CB35+$BM$5))*BW34+(1-AL35/(53+$BM$5))*DG34)</f>
        <v>0.40189795721267</v>
      </c>
      <c r="DH35" s="51" t="n">
        <f aca="false">(1-AM35/(53+$BM$5))*DH34/((1-AM35/($CB35+$BM$5))*BX34+(1-AM35/(53+$BM$5))*DH34)</f>
        <v>0.398060304797506</v>
      </c>
      <c r="DI35" s="51" t="n">
        <f aca="false">(1-AN35/(53+$BM$5))*DI34/((1-AN35/($CB35+$BM$5))*BY34+(1-AN35/(53+$BM$5))*DI34)</f>
        <v>0.398427998748735</v>
      </c>
      <c r="DJ35" s="65" t="n">
        <f aca="false">(1-AO35/(53+$BM$5))*DJ34/((1-AO35/($CB35+$BM$5))*BZ34+(1-AO35/(53+$BM$5))*DJ34)</f>
        <v>0.399304186414526</v>
      </c>
      <c r="DL35" s="1" t="n">
        <f aca="false">CB35</f>
        <v>49</v>
      </c>
      <c r="DM35" s="72" t="n">
        <f aca="false">H35*AS35</f>
        <v>1.82166917686018</v>
      </c>
      <c r="DN35" s="73" t="n">
        <f aca="false">I35*AT35</f>
        <v>2.42535804739397</v>
      </c>
      <c r="DO35" s="73" t="n">
        <f aca="false">J35*AU35</f>
        <v>1.7899917981353</v>
      </c>
      <c r="DP35" s="73" t="n">
        <f aca="false">K35*AV35</f>
        <v>2.42535804739397</v>
      </c>
      <c r="DQ35" s="73" t="n">
        <f aca="false">L35*AW35</f>
        <v>2.42535804739397</v>
      </c>
      <c r="DR35" s="73" t="n">
        <f aca="false">M35*AX35</f>
        <v>1.7899917981353</v>
      </c>
      <c r="DS35" s="73" t="n">
        <f aca="false">N35*AY35</f>
        <v>1.7899917981353</v>
      </c>
      <c r="DT35" s="73" t="n">
        <f aca="false">O35*AZ35</f>
        <v>1.82023128150381</v>
      </c>
      <c r="DU35" s="73" t="n">
        <f aca="false">P35*BA35</f>
        <v>1.81930031052315</v>
      </c>
      <c r="DV35" s="72" t="n">
        <f aca="false">Q35*BB35</f>
        <v>1.19673887751038</v>
      </c>
      <c r="DW35" s="73" t="n">
        <f aca="false">R35*BC35</f>
        <v>1.81680570995494</v>
      </c>
      <c r="DX35" s="73" t="n">
        <f aca="false">S35*BD35</f>
        <v>1.7899917981353</v>
      </c>
      <c r="DY35" s="73" t="n">
        <f aca="false">T35*BE35</f>
        <v>1.17446966357159</v>
      </c>
      <c r="DZ35" s="73" t="n">
        <f aca="false">U35*BF35</f>
        <v>2.42535804739397</v>
      </c>
      <c r="EA35" s="73" t="n">
        <f aca="false">V35*BG35</f>
        <v>1.7899917981353</v>
      </c>
      <c r="EB35" s="73" t="n">
        <f aca="false">W35*BH35</f>
        <v>2.42535804739397</v>
      </c>
      <c r="EC35" s="73" t="n">
        <f aca="false">X35*BI35</f>
        <v>1.19276474845043</v>
      </c>
      <c r="ED35" s="74" t="n">
        <f aca="false">Y35*BJ35</f>
        <v>1.18988720811123</v>
      </c>
      <c r="EE35" s="73" t="n">
        <f aca="false">Z35*BK35</f>
        <v>1.7899917981353</v>
      </c>
      <c r="EF35" s="73" t="n">
        <f aca="false">AA35*BL35</f>
        <v>1.82089489507595</v>
      </c>
      <c r="EG35" s="73" t="n">
        <f aca="false">AB35*BM35</f>
        <v>1.7899917981353</v>
      </c>
      <c r="EH35" s="73" t="n">
        <f aca="false">AC35*BN35</f>
        <v>2.42535804739397</v>
      </c>
      <c r="EI35" s="73" t="n">
        <f aca="false">AD35*BO35</f>
        <v>1.18975056880797</v>
      </c>
      <c r="EJ35" s="73" t="n">
        <f aca="false">AE35*BP35</f>
        <v>2.42535804739397</v>
      </c>
      <c r="EK35" s="73" t="n">
        <f aca="false">AF35*BQ35</f>
        <v>2.42535804739397</v>
      </c>
      <c r="EL35" s="73" t="n">
        <f aca="false">AG35*BR35</f>
        <v>1.82142375207469</v>
      </c>
      <c r="EM35" s="73" t="n">
        <f aca="false">AH35*BS35</f>
        <v>1.82010004720294</v>
      </c>
      <c r="EN35" s="72" t="n">
        <f aca="false">AI35*BT35</f>
        <v>2.42535804739397</v>
      </c>
      <c r="EO35" s="73" t="n">
        <f aca="false">AJ35*BU35</f>
        <v>1.7899917981353</v>
      </c>
      <c r="EP35" s="73" t="n">
        <f aca="false">AK35*BV35</f>
        <v>1.19504290338712</v>
      </c>
      <c r="EQ35" s="73" t="n">
        <f aca="false">AL35*BW35</f>
        <v>0.598102042787331</v>
      </c>
      <c r="ER35" s="73" t="n">
        <f aca="false">AM35*BX35</f>
        <v>1.20387939040499</v>
      </c>
      <c r="ES35" s="73" t="n">
        <f aca="false">AN35*BY35</f>
        <v>1.8047160037538</v>
      </c>
      <c r="ET35" s="74" t="n">
        <f aca="false">AO35*BZ35</f>
        <v>1.80208744075642</v>
      </c>
      <c r="EU35" s="45"/>
      <c r="EW35" s="40" t="n">
        <f aca="false">R算出!DI24</f>
        <v>1</v>
      </c>
      <c r="EX35" s="75" t="n">
        <f aca="false">R算出!DJ24</f>
        <v>1</v>
      </c>
      <c r="EY35" s="75" t="n">
        <f aca="false">R算出!DK24</f>
        <v>1</v>
      </c>
      <c r="EZ35" s="75" t="n">
        <f aca="false">R算出!DL24</f>
        <v>3</v>
      </c>
      <c r="FA35" s="75" t="n">
        <f aca="false">R算出!DM24</f>
        <v>1</v>
      </c>
      <c r="FB35" s="75" t="n">
        <f aca="false">R算出!DN24</f>
        <v>1</v>
      </c>
      <c r="FC35" s="75" t="n">
        <f aca="false">R算出!DO24</f>
        <v>0</v>
      </c>
      <c r="FD35" s="75" t="n">
        <f aca="false">R算出!DP24</f>
        <v>1</v>
      </c>
      <c r="FE35" s="75" t="n">
        <f aca="false">R算出!DQ24</f>
        <v>2</v>
      </c>
      <c r="FF35" s="40" t="n">
        <f aca="false">R算出!DR24</f>
        <v>0</v>
      </c>
      <c r="FG35" s="75" t="n">
        <f aca="false">R算出!DS24</f>
        <v>3</v>
      </c>
      <c r="FH35" s="75" t="n">
        <f aca="false">R算出!DT24</f>
        <v>1</v>
      </c>
      <c r="FI35" s="75" t="n">
        <f aca="false">R算出!DU24</f>
        <v>1</v>
      </c>
      <c r="FJ35" s="75" t="n">
        <f aca="false">R算出!DV24</f>
        <v>2</v>
      </c>
      <c r="FK35" s="75" t="n">
        <f aca="false">R算出!DW24</f>
        <v>1</v>
      </c>
      <c r="FL35" s="75" t="n">
        <f aca="false">R算出!DX24</f>
        <v>2</v>
      </c>
      <c r="FM35" s="75" t="n">
        <f aca="false">R算出!DY24</f>
        <v>1</v>
      </c>
      <c r="FN35" s="41" t="n">
        <f aca="false">R算出!DZ24</f>
        <v>0</v>
      </c>
      <c r="FO35" s="75" t="n">
        <f aca="false">R算出!EA24</f>
        <v>1</v>
      </c>
      <c r="FP35" s="75" t="n">
        <f aca="false">R算出!EB24</f>
        <v>2</v>
      </c>
      <c r="FQ35" s="75" t="n">
        <f aca="false">R算出!EC24</f>
        <v>1</v>
      </c>
      <c r="FR35" s="75" t="n">
        <f aca="false">R算出!ED24</f>
        <v>2</v>
      </c>
      <c r="FS35" s="75" t="n">
        <f aca="false">R算出!EE24</f>
        <v>1</v>
      </c>
      <c r="FT35" s="75" t="n">
        <f aca="false">R算出!EF24</f>
        <v>2</v>
      </c>
      <c r="FU35" s="75" t="n">
        <f aca="false">R算出!EG24</f>
        <v>2</v>
      </c>
      <c r="FV35" s="75" t="n">
        <f aca="false">R算出!EH24</f>
        <v>0</v>
      </c>
      <c r="FW35" s="75" t="n">
        <f aca="false">R算出!EI24</f>
        <v>2</v>
      </c>
      <c r="FX35" s="40" t="n">
        <f aca="false">R算出!EJ24</f>
        <v>2</v>
      </c>
      <c r="FY35" s="75" t="n">
        <f aca="false">R算出!EK24</f>
        <v>3</v>
      </c>
      <c r="FZ35" s="75" t="n">
        <f aca="false">R算出!EL24</f>
        <v>1</v>
      </c>
      <c r="GA35" s="75" t="n">
        <f aca="false">R算出!EM24</f>
        <v>1</v>
      </c>
      <c r="GB35" s="75" t="n">
        <f aca="false">R算出!EN24</f>
        <v>2</v>
      </c>
      <c r="GC35" s="75" t="n">
        <f aca="false">R算出!EO24</f>
        <v>3</v>
      </c>
      <c r="GD35" s="41" t="n">
        <f aca="false">R算出!EP24</f>
        <v>2</v>
      </c>
      <c r="GG35" s="71" t="n">
        <f aca="false">ABS(EW35-DM35)</f>
        <v>0.821669176860179</v>
      </c>
      <c r="GH35" s="45" t="n">
        <f aca="false">ABS(EX35-DN35)</f>
        <v>1.42535804739397</v>
      </c>
      <c r="GI35" s="45" t="n">
        <f aca="false">ABS(EY35-DO35)</f>
        <v>0.789991798135297</v>
      </c>
      <c r="GJ35" s="45" t="n">
        <f aca="false">ABS(EZ35-DP35)</f>
        <v>0.57464195260603</v>
      </c>
      <c r="GK35" s="45" t="n">
        <f aca="false">ABS(FA35-DQ35)</f>
        <v>1.42535804739397</v>
      </c>
      <c r="GL35" s="45" t="n">
        <f aca="false">ABS(FB35-DR35)</f>
        <v>0.789991798135297</v>
      </c>
      <c r="GM35" s="45" t="n">
        <f aca="false">ABS(FC35-DS35)</f>
        <v>1.7899917981353</v>
      </c>
      <c r="GN35" s="45" t="n">
        <f aca="false">ABS(FD35-DT35)</f>
        <v>0.82023128150381</v>
      </c>
      <c r="GO35" s="45" t="n">
        <f aca="false">ABS(FE35-DU35)</f>
        <v>0.180699689476848</v>
      </c>
      <c r="GP35" s="71" t="n">
        <f aca="false">ABS(FF35-DV35)</f>
        <v>1.19673887751038</v>
      </c>
      <c r="GQ35" s="45" t="n">
        <f aca="false">ABS(FG35-DW35)</f>
        <v>1.18319429004506</v>
      </c>
      <c r="GR35" s="45" t="n">
        <f aca="false">ABS(FH35-DX35)</f>
        <v>0.789991798135297</v>
      </c>
      <c r="GS35" s="45" t="n">
        <f aca="false">ABS(FI35-DY35)</f>
        <v>0.174469663571591</v>
      </c>
      <c r="GT35" s="45" t="n">
        <f aca="false">ABS(FJ35-DZ35)</f>
        <v>0.42535804739397</v>
      </c>
      <c r="GU35" s="45" t="n">
        <f aca="false">ABS(FK35-EA35)</f>
        <v>0.789991798135297</v>
      </c>
      <c r="GV35" s="45" t="n">
        <f aca="false">ABS(FL35-EB35)</f>
        <v>0.42535804739397</v>
      </c>
      <c r="GW35" s="45" t="n">
        <f aca="false">ABS(FM35-EC35)</f>
        <v>0.192764748450428</v>
      </c>
      <c r="GX35" s="62" t="n">
        <f aca="false">ABS(FN35-ED35)</f>
        <v>1.18988720811123</v>
      </c>
      <c r="GY35" s="45" t="n">
        <f aca="false">ABS(FO35-EE35)</f>
        <v>0.789991798135297</v>
      </c>
      <c r="GZ35" s="45" t="n">
        <f aca="false">ABS(FP35-EF35)</f>
        <v>0.179105104924052</v>
      </c>
      <c r="HA35" s="45" t="n">
        <f aca="false">ABS(FQ35-EG35)</f>
        <v>0.789991798135297</v>
      </c>
      <c r="HB35" s="45" t="n">
        <f aca="false">ABS(FR35-EH35)</f>
        <v>0.42535804739397</v>
      </c>
      <c r="HC35" s="45" t="n">
        <f aca="false">ABS(FS35-EI35)</f>
        <v>0.189750568807972</v>
      </c>
      <c r="HD35" s="45" t="n">
        <f aca="false">ABS(FT35-EJ35)</f>
        <v>0.42535804739397</v>
      </c>
      <c r="HE35" s="45" t="n">
        <f aca="false">ABS(FU35-EK35)</f>
        <v>0.42535804739397</v>
      </c>
      <c r="HF35" s="45" t="n">
        <f aca="false">ABS(FV35-EL35)</f>
        <v>1.82142375207469</v>
      </c>
      <c r="HG35" s="45" t="n">
        <f aca="false">ABS(FW35-EM35)</f>
        <v>0.179899952797064</v>
      </c>
      <c r="HH35" s="71" t="n">
        <f aca="false">ABS(FX35-EN35)</f>
        <v>0.42535804739397</v>
      </c>
      <c r="HI35" s="45" t="n">
        <f aca="false">ABS(FY35-EO35)</f>
        <v>1.2100082018647</v>
      </c>
      <c r="HJ35" s="45" t="n">
        <f aca="false">ABS(FZ35-EP35)</f>
        <v>0.195042903387121</v>
      </c>
      <c r="HK35" s="45" t="n">
        <f aca="false">ABS(GA35-EQ35)</f>
        <v>0.40189795721267</v>
      </c>
      <c r="HL35" s="45" t="n">
        <f aca="false">ABS(GB35-ER35)</f>
        <v>0.796120609595012</v>
      </c>
      <c r="HM35" s="45" t="n">
        <f aca="false">ABS(GC35-ES35)</f>
        <v>1.1952839962462</v>
      </c>
      <c r="HN35" s="62" t="n">
        <f aca="false">ABS(GD35-ET35)</f>
        <v>0.197912559243579</v>
      </c>
    </row>
    <row r="36" customFormat="false" ht="13.5" hidden="false" customHeight="false" outlineLevel="0" collapsed="false">
      <c r="B36" s="58" t="n">
        <v>22</v>
      </c>
      <c r="C36" s="58" t="n">
        <f aca="false">70-B36</f>
        <v>48</v>
      </c>
      <c r="D36" s="59" t="n">
        <f aca="false">C36/(C36+53)</f>
        <v>0.475247524752475</v>
      </c>
      <c r="E36" s="59" t="n">
        <f aca="false">53/(C36+53)</f>
        <v>0.524752475247525</v>
      </c>
      <c r="G36" s="1" t="n">
        <f aca="false">R算出!BX25</f>
        <v>22</v>
      </c>
      <c r="H36" s="13" t="n">
        <f aca="false">R算出!BY25</f>
        <v>3</v>
      </c>
      <c r="I36" s="13" t="n">
        <f aca="false">R算出!BZ25</f>
        <v>4</v>
      </c>
      <c r="J36" s="13" t="n">
        <f aca="false">R算出!CA25</f>
        <v>3</v>
      </c>
      <c r="K36" s="13" t="n">
        <f aca="false">R算出!CB25</f>
        <v>4</v>
      </c>
      <c r="L36" s="13" t="n">
        <f aca="false">R算出!CC25</f>
        <v>4</v>
      </c>
      <c r="M36" s="13" t="n">
        <f aca="false">R算出!CD25</f>
        <v>3</v>
      </c>
      <c r="N36" s="13" t="n">
        <f aca="false">R算出!CE25</f>
        <v>3</v>
      </c>
      <c r="O36" s="13" t="n">
        <f aca="false">R算出!CF25</f>
        <v>3</v>
      </c>
      <c r="P36" s="13" t="n">
        <f aca="false">R算出!CG25</f>
        <v>3</v>
      </c>
      <c r="Q36" s="13" t="n">
        <f aca="false">R算出!CH25</f>
        <v>2</v>
      </c>
      <c r="R36" s="13" t="n">
        <f aca="false">R算出!CI25</f>
        <v>3</v>
      </c>
      <c r="S36" s="13" t="n">
        <f aca="false">R算出!CJ25</f>
        <v>3</v>
      </c>
      <c r="T36" s="13" t="n">
        <f aca="false">R算出!CK25</f>
        <v>2</v>
      </c>
      <c r="U36" s="13" t="n">
        <f aca="false">R算出!CL25</f>
        <v>4</v>
      </c>
      <c r="V36" s="13" t="n">
        <f aca="false">R算出!CM25</f>
        <v>3</v>
      </c>
      <c r="W36" s="13" t="n">
        <f aca="false">R算出!CN25</f>
        <v>4</v>
      </c>
      <c r="X36" s="13" t="n">
        <f aca="false">R算出!CO25</f>
        <v>2</v>
      </c>
      <c r="Y36" s="13" t="n">
        <f aca="false">R算出!CP25</f>
        <v>2</v>
      </c>
      <c r="Z36" s="13" t="n">
        <f aca="false">R算出!CQ25</f>
        <v>3</v>
      </c>
      <c r="AA36" s="13" t="n">
        <f aca="false">R算出!CR25</f>
        <v>3</v>
      </c>
      <c r="AB36" s="13" t="n">
        <f aca="false">R算出!CS25</f>
        <v>3</v>
      </c>
      <c r="AC36" s="13" t="n">
        <f aca="false">R算出!CT25</f>
        <v>4</v>
      </c>
      <c r="AD36" s="13" t="n">
        <f aca="false">R算出!CU25</f>
        <v>2</v>
      </c>
      <c r="AE36" s="13" t="n">
        <f aca="false">R算出!CV25</f>
        <v>4</v>
      </c>
      <c r="AF36" s="13" t="n">
        <f aca="false">R算出!CW25</f>
        <v>4</v>
      </c>
      <c r="AG36" s="13" t="n">
        <f aca="false">R算出!CX25</f>
        <v>3</v>
      </c>
      <c r="AH36" s="13" t="n">
        <f aca="false">R算出!CY25</f>
        <v>3</v>
      </c>
      <c r="AI36" s="13" t="n">
        <f aca="false">R算出!CZ25</f>
        <v>4</v>
      </c>
      <c r="AJ36" s="13" t="n">
        <f aca="false">R算出!DA25</f>
        <v>3</v>
      </c>
      <c r="AK36" s="13" t="n">
        <f aca="false">R算出!DB25</f>
        <v>1</v>
      </c>
      <c r="AL36" s="13" t="n">
        <f aca="false">R算出!DC25</f>
        <v>1</v>
      </c>
      <c r="AM36" s="13" t="n">
        <f aca="false">R算出!DD25</f>
        <v>2</v>
      </c>
      <c r="AN36" s="13" t="n">
        <f aca="false">R算出!DE25</f>
        <v>3</v>
      </c>
      <c r="AO36" s="13" t="n">
        <f aca="false">R算出!DF25</f>
        <v>3</v>
      </c>
      <c r="AQ36" s="58" t="n">
        <f aca="false">C36</f>
        <v>48</v>
      </c>
      <c r="AR36" s="58" t="n">
        <v>22</v>
      </c>
      <c r="AS36" s="71" t="n">
        <f aca="false">(1-H36/($AQ36+$BM$5))*AS35/((1-H36/($AQ36+$BM$5))*AS35+(1-H36/(53+$BM$5))*CC35)</f>
        <v>0.60594485719479</v>
      </c>
      <c r="AT36" s="45" t="n">
        <f aca="false">(1-I36/($AQ36+$BM$5))*AT35/((1-I36/($AQ36+$BM$5))*AT35+(1-I36/(53+$BM$5))*CD35)</f>
        <v>0.604599694517498</v>
      </c>
      <c r="AU36" s="45" t="n">
        <f aca="false">(1-J36/($AQ36+$BM$5))*AU35/((1-J36/($AQ36+$BM$5))*AU35+(1-J36/(53+$BM$5))*CE35)</f>
        <v>0.595374266143179</v>
      </c>
      <c r="AV36" s="45" t="n">
        <f aca="false">(1-K36/($AQ36+$BM$5))*AV35/((1-K36/($AQ36+$BM$5))*AV35+(1-K36/(53+$BM$5))*CF35)</f>
        <v>0.604599694517498</v>
      </c>
      <c r="AW36" s="45" t="n">
        <f aca="false">(1-L36/($AQ36+$BM$5))*AW35/((1-L36/($AQ36+$BM$5))*AW35+(1-L36/(53+$BM$5))*CG35)</f>
        <v>0.604599694517498</v>
      </c>
      <c r="AX36" s="45" t="n">
        <f aca="false">(1-M36/($AQ36+$BM$5))*AX35/((1-M36/($AQ36+$BM$5))*AX35+(1-M36/(53+$BM$5))*CH35)</f>
        <v>0.595374266143179</v>
      </c>
      <c r="AY36" s="45" t="n">
        <f aca="false">(1-N36/($AQ36+$BM$5))*AY35/((1-N36/($AQ36+$BM$5))*AY35+(1-N36/(53+$BM$5))*CI35)</f>
        <v>0.595374266143179</v>
      </c>
      <c r="AZ36" s="45" t="n">
        <f aca="false">(1-O36/($AQ36+$BM$5))*AZ35/((1-O36/($AQ36+$BM$5))*AZ35+(1-O36/(53+$BM$5))*CJ35)</f>
        <v>0.60546501241357</v>
      </c>
      <c r="BA36" s="62" t="n">
        <f aca="false">(1-P36/($AQ36+$BM$5))*BA35/((1-P36/($AQ36+$BM$5))*BA35+(1-P36/(53+$BM$5))*CK35)</f>
        <v>0.605154336345153</v>
      </c>
      <c r="BB36" s="63" t="n">
        <f aca="false">(1-Q36/($AQ36+$BM$5))*BB35/((1-Q36/($AQ36+$BM$5))*BB35+(1-Q36/(53+$BM$5))*CL35)</f>
        <v>0.59752738521455</v>
      </c>
      <c r="BC36" s="51" t="n">
        <f aca="false">(1-R36/($AQ36+$BM$5))*BC35/((1-R36/($AQ36+$BM$5))*BC35+(1-R36/(53+$BM$5))*CM35)</f>
        <v>0.604321863614807</v>
      </c>
      <c r="BD36" s="51" t="n">
        <f aca="false">(1-S36/($AQ36+$BM$5))*BD35/((1-S36/($AQ36+$BM$5))*BD35+(1-S36/(53+$BM$5))*CN35)</f>
        <v>0.595374266143179</v>
      </c>
      <c r="BE36" s="51" t="n">
        <f aca="false">(1-T36/($AQ36+$BM$5))*BE35/((1-T36/($AQ36+$BM$5))*BE35+(1-T36/(53+$BM$5))*CO35)</f>
        <v>0.586385570247054</v>
      </c>
      <c r="BF36" s="51" t="n">
        <f aca="false">(1-U36/($AQ36+$BM$5))*BF35/((1-U36/($AQ36+$BM$5))*BF35+(1-U36/(53+$BM$5))*CP35)</f>
        <v>0.604599694517498</v>
      </c>
      <c r="BG36" s="51" t="n">
        <f aca="false">(1-V36/($AQ36+$BM$5))*BG35/((1-V36/($AQ36+$BM$5))*BG35+(1-V36/(53+$BM$5))*CQ35)</f>
        <v>0.595374266143179</v>
      </c>
      <c r="BH36" s="51" t="n">
        <f aca="false">(1-W36/($AQ36+$BM$5))*BH35/((1-W36/($AQ36+$BM$5))*BH35+(1-W36/(53+$BM$5))*CR35)</f>
        <v>0.604599694517498</v>
      </c>
      <c r="BI36" s="51" t="n">
        <f aca="false">(1-X36/($AQ36+$BM$5))*BI35/((1-X36/($AQ36+$BM$5))*BI35+(1-X36/(53+$BM$5))*CS35)</f>
        <v>0.595538970627386</v>
      </c>
      <c r="BJ36" s="65" t="n">
        <f aca="false">(1-Y36/($AQ36+$BM$5))*BJ35/((1-Y36/($AQ36+$BM$5))*BJ35+(1-Y36/(53+$BM$5))*CT35)</f>
        <v>0.594099240206244</v>
      </c>
      <c r="BK36" s="63" t="n">
        <f aca="false">(1-Z36/($AQ36+$BM$5))*BK35/((1-Z36/($AQ36+$BM$5))*BK35+(1-Z36/(53+$BM$5))*CU35)</f>
        <v>0.595374266143179</v>
      </c>
      <c r="BL36" s="51" t="n">
        <f aca="false">(1-AA36/($AQ36+$BM$5))*BL35/((1-AA36/($AQ36+$BM$5))*BL35+(1-AA36/(53+$BM$5))*CV35)</f>
        <v>0.605686468771624</v>
      </c>
      <c r="BM36" s="51" t="n">
        <f aca="false">(1-AB36/($AQ36+$BM$5))*BM35/((1-AB36/($AQ36+$BM$5))*BM35+(1-AB36/(53+$BM$5))*CW35)</f>
        <v>0.595374266143179</v>
      </c>
      <c r="BN36" s="51" t="n">
        <f aca="false">(1-AC36/($AQ36+$BM$5))*BN35/((1-AC36/($AQ36+$BM$5))*BN35+(1-AC36/(53+$BM$5))*CX35)</f>
        <v>0.604599694517498</v>
      </c>
      <c r="BO36" s="51" t="n">
        <f aca="false">(1-AD36/($AQ36+$BM$5))*BO35/((1-AD36/($AQ36+$BM$5))*BO35+(1-AD36/(53+$BM$5))*CY35)</f>
        <v>0.594030875318307</v>
      </c>
      <c r="BP36" s="51" t="n">
        <f aca="false">(1-AE36/($AQ36+$BM$5))*BP35/((1-AE36/($AQ36+$BM$5))*BP35+(1-AE36/(53+$BM$5))*CZ35)</f>
        <v>0.604599694517498</v>
      </c>
      <c r="BQ36" s="51" t="n">
        <f aca="false">(1-AF36/($AQ36+$BM$5))*BQ35/((1-AF36/($AQ36+$BM$5))*BQ35+(1-AF36/(53+$BM$5))*DA35)</f>
        <v>0.604599694517498</v>
      </c>
      <c r="BR36" s="51" t="n">
        <f aca="false">(1-AG36/($AQ36+$BM$5))*BR35/((1-AG36/($AQ36+$BM$5))*BR35+(1-AG36/(53+$BM$5))*DB35)</f>
        <v>0.605862955509214</v>
      </c>
      <c r="BS36" s="65" t="n">
        <f aca="false">(1-AH36/($AQ36+$BM$5))*BS35/((1-AH36/($AQ36+$BM$5))*BS35+(1-AH36/(53+$BM$5))*DC35)</f>
        <v>0.605421217906832</v>
      </c>
      <c r="BT36" s="45" t="n">
        <f aca="false">(1-AI36/($AQ36+$BM$5))*BT35/((1-AI36/($AQ36+$BM$5))*BT35+(1-AI36/(53+$BM$5))*DD35)</f>
        <v>0.604599694517498</v>
      </c>
      <c r="BU36" s="45" t="n">
        <f aca="false">(1-AJ36/($AQ36+$BM$5))*BU35/((1-AJ36/($AQ36+$BM$5))*BU35+(1-AJ36/(53+$BM$5))*DE35)</f>
        <v>0.595374266143179</v>
      </c>
      <c r="BV36" s="45" t="n">
        <f aca="false">(1-AK36/($AQ36+$BM$5))*BV35/((1-AK36/($AQ36+$BM$5))*BV35+(1-AK36/(53+$BM$5))*DF35)</f>
        <v>0.597108099094824</v>
      </c>
      <c r="BW36" s="45" t="n">
        <f aca="false">(1-AL36/($AQ36+$BM$5))*BW35/((1-AL36/($AQ36+$BM$5))*BW35+(1-AL36/(53+$BM$5))*DG35)</f>
        <v>0.597688884992478</v>
      </c>
      <c r="BX36" s="45" t="n">
        <f aca="false">(1-AM36/($AQ36+$BM$5))*BX35/((1-AM36/($AQ36+$BM$5))*BX35+(1-AM36/(53+$BM$5))*DH35)</f>
        <v>0.601100136943808</v>
      </c>
      <c r="BY36" s="45" t="n">
        <f aca="false">(1-AN36/($AQ36+$BM$5))*BY35/((1-AN36/($AQ36+$BM$5))*BY35+(1-AN36/(53+$BM$5))*DI35)</f>
        <v>0.600287514928779</v>
      </c>
      <c r="BZ36" s="62" t="n">
        <f aca="false">(1-AO36/($AQ36+$BM$5))*BZ35/((1-AO36/($AQ36+$BM$5))*BZ35+(1-AO36/(53+$BM$5))*DJ35)</f>
        <v>0.599410383534316</v>
      </c>
      <c r="CB36" s="1" t="n">
        <f aca="false">AQ36</f>
        <v>48</v>
      </c>
      <c r="CC36" s="63" t="n">
        <f aca="false">(1-H36/(53+$BM$5))*CC35/((1-H36/($CB36+$BM$5))*AS35+(1-H36/(53+$BM$5))*CC35)</f>
        <v>0.39405514280521</v>
      </c>
      <c r="CD36" s="51" t="n">
        <f aca="false">(1-I36/(53+$BM$5))*CD35/((1-I36/($CB36+$BM$5))*AT35+(1-I36/(53+$BM$5))*CD35)</f>
        <v>0.395400305482502</v>
      </c>
      <c r="CE36" s="51" t="n">
        <f aca="false">(1-J36/(53+$BM$5))*CE35/((1-J36/($CB36+$BM$5))*AU35+(1-J36/(53+$BM$5))*CE35)</f>
        <v>0.404625733856821</v>
      </c>
      <c r="CF36" s="51" t="n">
        <f aca="false">(1-K36/(53+$BM$5))*CF35/((1-K36/($CB36+$BM$5))*AV35+(1-K36/(53+$BM$5))*CF35)</f>
        <v>0.395400305482502</v>
      </c>
      <c r="CG36" s="51" t="n">
        <f aca="false">(1-L36/(53+$BM$5))*CG35/((1-L36/($CB36+$BM$5))*AW35+(1-L36/(53+$BM$5))*CG35)</f>
        <v>0.395400305482502</v>
      </c>
      <c r="CH36" s="51" t="n">
        <f aca="false">(1-M36/(53+$BM$5))*CH35/((1-M36/($CB36+$BM$5))*AX35+(1-M36/(53+$BM$5))*CH35)</f>
        <v>0.404625733856821</v>
      </c>
      <c r="CI36" s="51" t="n">
        <f aca="false">(1-N36/(53+$BM$5))*CI35/((1-N36/($CB36+$BM$5))*AY35+(1-N36/(53+$BM$5))*CI35)</f>
        <v>0.404625733856821</v>
      </c>
      <c r="CJ36" s="51" t="n">
        <f aca="false">(1-O36/(53+$BM$5))*CJ35/((1-O36/($CB36+$BM$5))*AZ35+(1-O36/(53+$BM$5))*CJ35)</f>
        <v>0.39453498758643</v>
      </c>
      <c r="CK36" s="65" t="n">
        <f aca="false">(1-P36/(53+$BM$5))*CK35/((1-P36/($CB36+$BM$5))*BA35+(1-P36/(53+$BM$5))*CK35)</f>
        <v>0.394845663654847</v>
      </c>
      <c r="CL36" s="63" t="n">
        <f aca="false">(1-Q36/(53+$BM$5))*CL35/((1-Q36/($CB36+$BM$5))*BB35+(1-Q36/(53+$BM$5))*CL35)</f>
        <v>0.40247261478545</v>
      </c>
      <c r="CM36" s="51" t="n">
        <f aca="false">(1-R36/(53+$BM$5))*CM35/((1-R36/($CB36+$BM$5))*BC35+(1-R36/(53+$BM$5))*CM35)</f>
        <v>0.395678136385193</v>
      </c>
      <c r="CN36" s="51" t="n">
        <f aca="false">(1-S36/(53+$BM$5))*CN35/((1-S36/($CB36+$BM$5))*BD35+(1-S36/(53+$BM$5))*CN35)</f>
        <v>0.404625733856821</v>
      </c>
      <c r="CO36" s="51" t="n">
        <f aca="false">(1-T36/(53+$BM$5))*CO35/((1-T36/($CB36+$BM$5))*BE35+(1-T36/(53+$BM$5))*CO35)</f>
        <v>0.413614429752946</v>
      </c>
      <c r="CP36" s="51" t="n">
        <f aca="false">(1-U36/(53+$BM$5))*CP35/((1-U36/($CB36+$BM$5))*BF35+(1-U36/(53+$BM$5))*CP35)</f>
        <v>0.395400305482502</v>
      </c>
      <c r="CQ36" s="51" t="n">
        <f aca="false">(1-V36/(53+$BM$5))*CQ35/((1-V36/($CB36+$BM$5))*BG35+(1-V36/(53+$BM$5))*CQ35)</f>
        <v>0.404625733856821</v>
      </c>
      <c r="CR36" s="51" t="n">
        <f aca="false">(1-W36/(53+$BM$5))*CR35/((1-W36/($CB36+$BM$5))*BH35+(1-W36/(53+$BM$5))*CR35)</f>
        <v>0.395400305482502</v>
      </c>
      <c r="CS36" s="51" t="n">
        <f aca="false">(1-X36/(53+$BM$5))*CS35/((1-X36/($CB36+$BM$5))*BI35+(1-X36/(53+$BM$5))*CS35)</f>
        <v>0.404461029372614</v>
      </c>
      <c r="CT36" s="65" t="n">
        <f aca="false">(1-Y36/(53+$BM$5))*CT35/((1-Y36/($CB36+$BM$5))*BJ35+(1-Y36/(53+$BM$5))*CT35)</f>
        <v>0.405900759793756</v>
      </c>
      <c r="CU36" s="63" t="n">
        <f aca="false">(1-Z36/(53+$BM$5))*CU35/((1-Z36/($CB36+$BM$5))*BK35+(1-Z36/(53+$BM$5))*CU35)</f>
        <v>0.404625733856821</v>
      </c>
      <c r="CV36" s="51" t="n">
        <f aca="false">(1-AA36/(53+$BM$5))*CV35/((1-AA36/($CB36+$BM$5))*BL35+(1-AA36/(53+$BM$5))*CV35)</f>
        <v>0.394313531228376</v>
      </c>
      <c r="CW36" s="51" t="n">
        <f aca="false">(1-AB36/(53+$BM$5))*CW35/((1-AB36/($CB36+$BM$5))*BM35+(1-AB36/(53+$BM$5))*CW35)</f>
        <v>0.404625733856821</v>
      </c>
      <c r="CX36" s="51" t="n">
        <f aca="false">(1-AC36/(53+$BM$5))*CX35/((1-AC36/($CB36+$BM$5))*BN35+(1-AC36/(53+$BM$5))*CX35)</f>
        <v>0.395400305482502</v>
      </c>
      <c r="CY36" s="51" t="n">
        <f aca="false">(1-AD36/(53+$BM$5))*CY35/((1-AD36/($CB36+$BM$5))*BO35+(1-AD36/(53+$BM$5))*CY35)</f>
        <v>0.405969124681693</v>
      </c>
      <c r="CZ36" s="51" t="n">
        <f aca="false">(1-AE36/(53+$BM$5))*CZ35/((1-AE36/($CB36+$BM$5))*BP35+(1-AE36/(53+$BM$5))*CZ35)</f>
        <v>0.395400305482502</v>
      </c>
      <c r="DA36" s="51" t="n">
        <f aca="false">(1-AF36/(53+$BM$5))*DA35/((1-AF36/($CB36+$BM$5))*BQ35+(1-AF36/(53+$BM$5))*DA35)</f>
        <v>0.395400305482502</v>
      </c>
      <c r="DB36" s="51" t="n">
        <f aca="false">(1-AG36/(53+$BM$5))*DB35/((1-AG36/($CB36+$BM$5))*BR35+(1-AG36/(53+$BM$5))*DB35)</f>
        <v>0.394137044490786</v>
      </c>
      <c r="DC36" s="64" t="n">
        <f aca="false">(1-AH36/(53+$BM$5))*DC35/((1-AH36/($CB36+$BM$5))*BS35+(1-AH36/(53+$BM$5))*DC35)</f>
        <v>0.394578782093168</v>
      </c>
      <c r="DD36" s="63" t="n">
        <f aca="false">(1-AI36/(53+$BM$5))*DD35/((1-AI36/($CB36+$BM$5))*BT35+(1-AI36/(53+$BM$5))*DD35)</f>
        <v>0.395400305482502</v>
      </c>
      <c r="DE36" s="51" t="n">
        <f aca="false">(1-AJ36/(53+$BM$5))*DE35/((1-AJ36/($CB36+$BM$5))*BU35+(1-AJ36/(53+$BM$5))*DE35)</f>
        <v>0.404625733856821</v>
      </c>
      <c r="DF36" s="51" t="n">
        <f aca="false">(1-AK36/(53+$BM$5))*DF35/((1-AK36/($CB36+$BM$5))*BV35+(1-AK36/(53+$BM$5))*DF35)</f>
        <v>0.402891900905176</v>
      </c>
      <c r="DG36" s="51" t="n">
        <f aca="false">(1-AL36/(53+$BM$5))*DG35/((1-AL36/($CB36+$BM$5))*BW35+(1-AL36/(53+$BM$5))*DG35)</f>
        <v>0.402311115007522</v>
      </c>
      <c r="DH36" s="51" t="n">
        <f aca="false">(1-AM36/(53+$BM$5))*DH35/((1-AM36/($CB36+$BM$5))*BX35+(1-AM36/(53+$BM$5))*DH35)</f>
        <v>0.398899863056192</v>
      </c>
      <c r="DI36" s="51" t="n">
        <f aca="false">(1-AN36/(53+$BM$5))*DI35/((1-AN36/($CB36+$BM$5))*BY35+(1-AN36/(53+$BM$5))*DI35)</f>
        <v>0.399712485071221</v>
      </c>
      <c r="DJ36" s="65" t="n">
        <f aca="false">(1-AO36/(53+$BM$5))*DJ35/((1-AO36/($CB36+$BM$5))*BZ35+(1-AO36/(53+$BM$5))*DJ35)</f>
        <v>0.400589616465684</v>
      </c>
      <c r="DL36" s="1" t="n">
        <f aca="false">CB36</f>
        <v>48</v>
      </c>
      <c r="DM36" s="72" t="n">
        <f aca="false">H36*AS36</f>
        <v>1.81783457158437</v>
      </c>
      <c r="DN36" s="73" t="n">
        <f aca="false">I36*AT36</f>
        <v>2.41839877806999</v>
      </c>
      <c r="DO36" s="73" t="n">
        <f aca="false">J36*AU36</f>
        <v>1.78612279842954</v>
      </c>
      <c r="DP36" s="73" t="n">
        <f aca="false">K36*AV36</f>
        <v>2.41839877806999</v>
      </c>
      <c r="DQ36" s="73" t="n">
        <f aca="false">L36*AW36</f>
        <v>2.41839877806999</v>
      </c>
      <c r="DR36" s="73" t="n">
        <f aca="false">M36*AX36</f>
        <v>1.78612279842954</v>
      </c>
      <c r="DS36" s="73" t="n">
        <f aca="false">N36*AY36</f>
        <v>1.78612279842954</v>
      </c>
      <c r="DT36" s="73" t="n">
        <f aca="false">O36*AZ36</f>
        <v>1.81639503724071</v>
      </c>
      <c r="DU36" s="73" t="n">
        <f aca="false">P36*BA36</f>
        <v>1.81546300903546</v>
      </c>
      <c r="DV36" s="72" t="n">
        <f aca="false">Q36*BB36</f>
        <v>1.1950547704291</v>
      </c>
      <c r="DW36" s="73" t="n">
        <f aca="false">R36*BC36</f>
        <v>1.81296559084442</v>
      </c>
      <c r="DX36" s="73" t="n">
        <f aca="false">S36*BD36</f>
        <v>1.78612279842954</v>
      </c>
      <c r="DY36" s="73" t="n">
        <f aca="false">T36*BE36</f>
        <v>1.17277114049411</v>
      </c>
      <c r="DZ36" s="73" t="n">
        <f aca="false">U36*BF36</f>
        <v>2.41839877806999</v>
      </c>
      <c r="EA36" s="73" t="n">
        <f aca="false">V36*BG36</f>
        <v>1.78612279842954</v>
      </c>
      <c r="EB36" s="73" t="n">
        <f aca="false">W36*BH36</f>
        <v>2.41839877806999</v>
      </c>
      <c r="EC36" s="73" t="n">
        <f aca="false">X36*BI36</f>
        <v>1.19107794125477</v>
      </c>
      <c r="ED36" s="74" t="n">
        <f aca="false">Y36*BJ36</f>
        <v>1.18819848041249</v>
      </c>
      <c r="EE36" s="73" t="n">
        <f aca="false">Z36*BK36</f>
        <v>1.78612279842954</v>
      </c>
      <c r="EF36" s="73" t="n">
        <f aca="false">AA36*BL36</f>
        <v>1.81705940631487</v>
      </c>
      <c r="EG36" s="73" t="n">
        <f aca="false">AB36*BM36</f>
        <v>1.78612279842954</v>
      </c>
      <c r="EH36" s="73" t="n">
        <f aca="false">AC36*BN36</f>
        <v>2.41839877806999</v>
      </c>
      <c r="EI36" s="73" t="n">
        <f aca="false">AD36*BO36</f>
        <v>1.18806175063661</v>
      </c>
      <c r="EJ36" s="73" t="n">
        <f aca="false">AE36*BP36</f>
        <v>2.41839877806999</v>
      </c>
      <c r="EK36" s="73" t="n">
        <f aca="false">AF36*BQ36</f>
        <v>2.41839877806999</v>
      </c>
      <c r="EL36" s="73" t="n">
        <f aca="false">AG36*BR36</f>
        <v>1.81758886652764</v>
      </c>
      <c r="EM36" s="73" t="n">
        <f aca="false">AH36*BS36</f>
        <v>1.81626365372049</v>
      </c>
      <c r="EN36" s="72" t="n">
        <f aca="false">AI36*BT36</f>
        <v>2.41839877806999</v>
      </c>
      <c r="EO36" s="73" t="n">
        <f aca="false">AJ36*BU36</f>
        <v>1.78612279842954</v>
      </c>
      <c r="EP36" s="73" t="n">
        <f aca="false">AK36*BV36</f>
        <v>0.597108099094824</v>
      </c>
      <c r="EQ36" s="73" t="n">
        <f aca="false">AL36*BW36</f>
        <v>0.597688884992478</v>
      </c>
      <c r="ER36" s="73" t="n">
        <f aca="false">AM36*BX36</f>
        <v>1.20220027388762</v>
      </c>
      <c r="ES36" s="73" t="n">
        <f aca="false">AN36*BY36</f>
        <v>1.80086254478634</v>
      </c>
      <c r="ET36" s="74" t="n">
        <f aca="false">AO36*BZ36</f>
        <v>1.79823115060295</v>
      </c>
      <c r="EU36" s="45"/>
      <c r="EW36" s="40" t="n">
        <f aca="false">R算出!DI25</f>
        <v>1</v>
      </c>
      <c r="EX36" s="75" t="n">
        <f aca="false">R算出!DJ25</f>
        <v>1</v>
      </c>
      <c r="EY36" s="75" t="n">
        <f aca="false">R算出!DK25</f>
        <v>1</v>
      </c>
      <c r="EZ36" s="75" t="n">
        <f aca="false">R算出!DL25</f>
        <v>3</v>
      </c>
      <c r="FA36" s="75" t="n">
        <f aca="false">R算出!DM25</f>
        <v>1</v>
      </c>
      <c r="FB36" s="75" t="n">
        <f aca="false">R算出!DN25</f>
        <v>0</v>
      </c>
      <c r="FC36" s="75" t="n">
        <f aca="false">R算出!DO25</f>
        <v>0</v>
      </c>
      <c r="FD36" s="75" t="n">
        <f aca="false">R算出!DP25</f>
        <v>1</v>
      </c>
      <c r="FE36" s="75" t="n">
        <f aca="false">R算出!DQ25</f>
        <v>2</v>
      </c>
      <c r="FF36" s="40" t="n">
        <f aca="false">R算出!DR25</f>
        <v>0</v>
      </c>
      <c r="FG36" s="75" t="n">
        <f aca="false">R算出!DS25</f>
        <v>3</v>
      </c>
      <c r="FH36" s="75" t="n">
        <f aca="false">R算出!DT25</f>
        <v>1</v>
      </c>
      <c r="FI36" s="75" t="n">
        <f aca="false">R算出!DU25</f>
        <v>1</v>
      </c>
      <c r="FJ36" s="75" t="n">
        <f aca="false">R算出!DV25</f>
        <v>2</v>
      </c>
      <c r="FK36" s="75" t="n">
        <f aca="false">R算出!DW25</f>
        <v>1</v>
      </c>
      <c r="FL36" s="75" t="n">
        <f aca="false">R算出!DX25</f>
        <v>2</v>
      </c>
      <c r="FM36" s="75" t="n">
        <f aca="false">R算出!DY25</f>
        <v>1</v>
      </c>
      <c r="FN36" s="41" t="n">
        <f aca="false">R算出!DZ25</f>
        <v>0</v>
      </c>
      <c r="FO36" s="75" t="n">
        <f aca="false">R算出!EA25</f>
        <v>1</v>
      </c>
      <c r="FP36" s="75" t="n">
        <f aca="false">R算出!EB25</f>
        <v>2</v>
      </c>
      <c r="FQ36" s="75" t="n">
        <f aca="false">R算出!EC25</f>
        <v>1</v>
      </c>
      <c r="FR36" s="75" t="n">
        <f aca="false">R算出!ED25</f>
        <v>2</v>
      </c>
      <c r="FS36" s="75" t="n">
        <f aca="false">R算出!EE25</f>
        <v>1</v>
      </c>
      <c r="FT36" s="75" t="n">
        <f aca="false">R算出!EF25</f>
        <v>2</v>
      </c>
      <c r="FU36" s="75" t="n">
        <f aca="false">R算出!EG25</f>
        <v>2</v>
      </c>
      <c r="FV36" s="75" t="n">
        <f aca="false">R算出!EH25</f>
        <v>0</v>
      </c>
      <c r="FW36" s="75" t="n">
        <f aca="false">R算出!EI25</f>
        <v>2</v>
      </c>
      <c r="FX36" s="40" t="n">
        <f aca="false">R算出!EJ25</f>
        <v>2</v>
      </c>
      <c r="FY36" s="75" t="n">
        <f aca="false">R算出!EK25</f>
        <v>3</v>
      </c>
      <c r="FZ36" s="75" t="n">
        <f aca="false">R算出!EL25</f>
        <v>1</v>
      </c>
      <c r="GA36" s="75" t="n">
        <f aca="false">R算出!EM25</f>
        <v>1</v>
      </c>
      <c r="GB36" s="75" t="n">
        <f aca="false">R算出!EN25</f>
        <v>2</v>
      </c>
      <c r="GC36" s="75" t="n">
        <f aca="false">R算出!EO25</f>
        <v>3</v>
      </c>
      <c r="GD36" s="41" t="n">
        <f aca="false">R算出!EP25</f>
        <v>2</v>
      </c>
      <c r="GG36" s="71" t="n">
        <f aca="false">ABS(EW36-DM36)</f>
        <v>0.81783457158437</v>
      </c>
      <c r="GH36" s="45" t="n">
        <f aca="false">ABS(EX36-DN36)</f>
        <v>1.41839877806999</v>
      </c>
      <c r="GI36" s="45" t="n">
        <f aca="false">ABS(EY36-DO36)</f>
        <v>0.786122798429537</v>
      </c>
      <c r="GJ36" s="45" t="n">
        <f aca="false">ABS(EZ36-DP36)</f>
        <v>0.581601221930007</v>
      </c>
      <c r="GK36" s="45" t="n">
        <f aca="false">ABS(FA36-DQ36)</f>
        <v>1.41839877806999</v>
      </c>
      <c r="GL36" s="45" t="n">
        <f aca="false">ABS(FB36-DR36)</f>
        <v>1.78612279842954</v>
      </c>
      <c r="GM36" s="45" t="n">
        <f aca="false">ABS(FC36-DS36)</f>
        <v>1.78612279842954</v>
      </c>
      <c r="GN36" s="45" t="n">
        <f aca="false">ABS(FD36-DT36)</f>
        <v>0.816395037240709</v>
      </c>
      <c r="GO36" s="45" t="n">
        <f aca="false">ABS(FE36-DU36)</f>
        <v>0.18453699096454</v>
      </c>
      <c r="GP36" s="71" t="n">
        <f aca="false">ABS(FF36-DV36)</f>
        <v>1.1950547704291</v>
      </c>
      <c r="GQ36" s="45" t="n">
        <f aca="false">ABS(FG36-DW36)</f>
        <v>1.18703440915558</v>
      </c>
      <c r="GR36" s="45" t="n">
        <f aca="false">ABS(FH36-DX36)</f>
        <v>0.786122798429537</v>
      </c>
      <c r="GS36" s="45" t="n">
        <f aca="false">ABS(FI36-DY36)</f>
        <v>0.172771140494107</v>
      </c>
      <c r="GT36" s="45" t="n">
        <f aca="false">ABS(FJ36-DZ36)</f>
        <v>0.418398778069993</v>
      </c>
      <c r="GU36" s="45" t="n">
        <f aca="false">ABS(FK36-EA36)</f>
        <v>0.786122798429537</v>
      </c>
      <c r="GV36" s="45" t="n">
        <f aca="false">ABS(FL36-EB36)</f>
        <v>0.418398778069993</v>
      </c>
      <c r="GW36" s="45" t="n">
        <f aca="false">ABS(FM36-EC36)</f>
        <v>0.191077941254772</v>
      </c>
      <c r="GX36" s="62" t="n">
        <f aca="false">ABS(FN36-ED36)</f>
        <v>1.18819848041249</v>
      </c>
      <c r="GY36" s="45" t="n">
        <f aca="false">ABS(FO36-EE36)</f>
        <v>0.786122798429537</v>
      </c>
      <c r="GZ36" s="45" t="n">
        <f aca="false">ABS(FP36-EF36)</f>
        <v>0.182940593685127</v>
      </c>
      <c r="HA36" s="45" t="n">
        <f aca="false">ABS(FQ36-EG36)</f>
        <v>0.786122798429537</v>
      </c>
      <c r="HB36" s="45" t="n">
        <f aca="false">ABS(FR36-EH36)</f>
        <v>0.418398778069993</v>
      </c>
      <c r="HC36" s="45" t="n">
        <f aca="false">ABS(FS36-EI36)</f>
        <v>0.188061750636614</v>
      </c>
      <c r="HD36" s="45" t="n">
        <f aca="false">ABS(FT36-EJ36)</f>
        <v>0.418398778069993</v>
      </c>
      <c r="HE36" s="45" t="n">
        <f aca="false">ABS(FU36-EK36)</f>
        <v>0.418398778069993</v>
      </c>
      <c r="HF36" s="45" t="n">
        <f aca="false">ABS(FV36-EL36)</f>
        <v>1.81758886652764</v>
      </c>
      <c r="HG36" s="45" t="n">
        <f aca="false">ABS(FW36-EM36)</f>
        <v>0.183736346279505</v>
      </c>
      <c r="HH36" s="71" t="n">
        <f aca="false">ABS(FX36-EN36)</f>
        <v>0.418398778069993</v>
      </c>
      <c r="HI36" s="45" t="n">
        <f aca="false">ABS(FY36-EO36)</f>
        <v>1.21387720157046</v>
      </c>
      <c r="HJ36" s="45" t="n">
        <f aca="false">ABS(FZ36-EP36)</f>
        <v>0.402891900905176</v>
      </c>
      <c r="HK36" s="45" t="n">
        <f aca="false">ABS(GA36-EQ36)</f>
        <v>0.402311115007522</v>
      </c>
      <c r="HL36" s="45" t="n">
        <f aca="false">ABS(GB36-ER36)</f>
        <v>0.797799726112385</v>
      </c>
      <c r="HM36" s="45" t="n">
        <f aca="false">ABS(GC36-ES36)</f>
        <v>1.19913745521366</v>
      </c>
      <c r="HN36" s="62" t="n">
        <f aca="false">ABS(GD36-ET36)</f>
        <v>0.201768849397052</v>
      </c>
    </row>
    <row r="37" customFormat="false" ht="13.5" hidden="false" customHeight="false" outlineLevel="0" collapsed="false">
      <c r="B37" s="58" t="n">
        <v>23</v>
      </c>
      <c r="C37" s="58" t="n">
        <f aca="false">70-B37</f>
        <v>47</v>
      </c>
      <c r="D37" s="59" t="n">
        <f aca="false">C37/(C37+53)</f>
        <v>0.47</v>
      </c>
      <c r="E37" s="59" t="n">
        <f aca="false">53/(C37+53)</f>
        <v>0.53</v>
      </c>
      <c r="G37" s="1" t="n">
        <f aca="false">R算出!BX26</f>
        <v>23</v>
      </c>
      <c r="H37" s="13" t="n">
        <f aca="false">R算出!BY26</f>
        <v>3</v>
      </c>
      <c r="I37" s="13" t="n">
        <f aca="false">R算出!BZ26</f>
        <v>4</v>
      </c>
      <c r="J37" s="13" t="n">
        <f aca="false">R算出!CA26</f>
        <v>3</v>
      </c>
      <c r="K37" s="13" t="n">
        <f aca="false">R算出!CB26</f>
        <v>4</v>
      </c>
      <c r="L37" s="13" t="n">
        <f aca="false">R算出!CC26</f>
        <v>4</v>
      </c>
      <c r="M37" s="13" t="n">
        <f aca="false">R算出!CD26</f>
        <v>3</v>
      </c>
      <c r="N37" s="13" t="n">
        <f aca="false">R算出!CE26</f>
        <v>3</v>
      </c>
      <c r="O37" s="13" t="n">
        <f aca="false">R算出!CF26</f>
        <v>3</v>
      </c>
      <c r="P37" s="13" t="n">
        <f aca="false">R算出!CG26</f>
        <v>3</v>
      </c>
      <c r="Q37" s="13" t="n">
        <f aca="false">R算出!CH26</f>
        <v>2</v>
      </c>
      <c r="R37" s="13" t="n">
        <f aca="false">R算出!CI26</f>
        <v>3</v>
      </c>
      <c r="S37" s="13" t="n">
        <f aca="false">R算出!CJ26</f>
        <v>3</v>
      </c>
      <c r="T37" s="13" t="n">
        <f aca="false">R算出!CK26</f>
        <v>2</v>
      </c>
      <c r="U37" s="13" t="n">
        <f aca="false">R算出!CL26</f>
        <v>4</v>
      </c>
      <c r="V37" s="13" t="n">
        <f aca="false">R算出!CM26</f>
        <v>3</v>
      </c>
      <c r="W37" s="13" t="n">
        <f aca="false">R算出!CN26</f>
        <v>4</v>
      </c>
      <c r="X37" s="13" t="n">
        <f aca="false">R算出!CO26</f>
        <v>2</v>
      </c>
      <c r="Y37" s="13" t="n">
        <f aca="false">R算出!CP26</f>
        <v>2</v>
      </c>
      <c r="Z37" s="13" t="n">
        <f aca="false">R算出!CQ26</f>
        <v>3</v>
      </c>
      <c r="AA37" s="13" t="n">
        <f aca="false">R算出!CR26</f>
        <v>3</v>
      </c>
      <c r="AB37" s="13" t="n">
        <f aca="false">R算出!CS26</f>
        <v>3</v>
      </c>
      <c r="AC37" s="13" t="n">
        <f aca="false">R算出!CT26</f>
        <v>4</v>
      </c>
      <c r="AD37" s="13" t="n">
        <f aca="false">R算出!CU26</f>
        <v>2</v>
      </c>
      <c r="AE37" s="13" t="n">
        <f aca="false">R算出!CV26</f>
        <v>4</v>
      </c>
      <c r="AF37" s="13" t="n">
        <f aca="false">R算出!CW26</f>
        <v>4</v>
      </c>
      <c r="AG37" s="13" t="n">
        <f aca="false">R算出!CX26</f>
        <v>3</v>
      </c>
      <c r="AH37" s="13" t="n">
        <f aca="false">R算出!CY26</f>
        <v>3</v>
      </c>
      <c r="AI37" s="13" t="n">
        <f aca="false">R算出!CZ26</f>
        <v>4</v>
      </c>
      <c r="AJ37" s="13" t="n">
        <f aca="false">R算出!DA26</f>
        <v>3</v>
      </c>
      <c r="AK37" s="13" t="n">
        <f aca="false">R算出!DB26</f>
        <v>1</v>
      </c>
      <c r="AL37" s="13" t="n">
        <f aca="false">R算出!DC26</f>
        <v>1</v>
      </c>
      <c r="AM37" s="13" t="n">
        <f aca="false">R算出!DD26</f>
        <v>1</v>
      </c>
      <c r="AN37" s="13" t="n">
        <f aca="false">R算出!DE26</f>
        <v>3</v>
      </c>
      <c r="AO37" s="13" t="n">
        <f aca="false">R算出!DF26</f>
        <v>3</v>
      </c>
      <c r="AQ37" s="58" t="n">
        <f aca="false">C37</f>
        <v>47</v>
      </c>
      <c r="AR37" s="58" t="n">
        <v>23</v>
      </c>
      <c r="AS37" s="71" t="n">
        <f aca="false">(1-H37/($AQ37+$BM$5))*AS36/((1-H37/($AQ37+$BM$5))*AS36+(1-H37/(53+$BM$5))*CC36)</f>
        <v>0.604378026474194</v>
      </c>
      <c r="AT37" s="45" t="n">
        <f aca="false">(1-I37/($AQ37+$BM$5))*AT36/((1-I37/($AQ37+$BM$5))*AT36+(1-I37/(53+$BM$5))*CD36)</f>
        <v>0.602465628728991</v>
      </c>
      <c r="AU37" s="45" t="n">
        <f aca="false">(1-J37/($AQ37+$BM$5))*AU36/((1-J37/($AQ37+$BM$5))*AU36+(1-J37/(53+$BM$5))*CE36)</f>
        <v>0.593793580857561</v>
      </c>
      <c r="AV37" s="45" t="n">
        <f aca="false">(1-K37/($AQ37+$BM$5))*AV36/((1-K37/($AQ37+$BM$5))*AV36+(1-K37/(53+$BM$5))*CF36)</f>
        <v>0.602465628728991</v>
      </c>
      <c r="AW37" s="45" t="n">
        <f aca="false">(1-L37/($AQ37+$BM$5))*AW36/((1-L37/($AQ37+$BM$5))*AW36+(1-L37/(53+$BM$5))*CG36)</f>
        <v>0.602465628728991</v>
      </c>
      <c r="AX37" s="45" t="n">
        <f aca="false">(1-M37/($AQ37+$BM$5))*AX36/((1-M37/($AQ37+$BM$5))*AX36+(1-M37/(53+$BM$5))*CH36)</f>
        <v>0.593793580857561</v>
      </c>
      <c r="AY37" s="45" t="n">
        <f aca="false">(1-N37/($AQ37+$BM$5))*AY36/((1-N37/($AQ37+$BM$5))*AY36+(1-N37/(53+$BM$5))*CI36)</f>
        <v>0.593793580857561</v>
      </c>
      <c r="AZ37" s="45" t="n">
        <f aca="false">(1-O37/($AQ37+$BM$5))*AZ36/((1-O37/($AQ37+$BM$5))*AZ36+(1-O37/(53+$BM$5))*CJ36)</f>
        <v>0.603897520960047</v>
      </c>
      <c r="BA37" s="62" t="n">
        <f aca="false">(1-P37/($AQ37+$BM$5))*BA36/((1-P37/($AQ37+$BM$5))*BA36+(1-P37/(53+$BM$5))*CK36)</f>
        <v>0.603586418713115</v>
      </c>
      <c r="BB37" s="63" t="n">
        <f aca="false">(1-Q37/($AQ37+$BM$5))*BB36/((1-Q37/($AQ37+$BM$5))*BB36+(1-Q37/(53+$BM$5))*CL36)</f>
        <v>0.596495921098231</v>
      </c>
      <c r="BC37" s="51" t="n">
        <f aca="false">(1-R37/($AQ37+$BM$5))*BC36/((1-R37/($AQ37+$BM$5))*BC36+(1-R37/(53+$BM$5))*CM36)</f>
        <v>0.602752810268308</v>
      </c>
      <c r="BD37" s="51" t="n">
        <f aca="false">(1-S37/($AQ37+$BM$5))*BD36/((1-S37/($AQ37+$BM$5))*BD36+(1-S37/(53+$BM$5))*CN36)</f>
        <v>0.593793580857561</v>
      </c>
      <c r="BE37" s="51" t="n">
        <f aca="false">(1-T37/($AQ37+$BM$5))*BE36/((1-T37/($AQ37+$BM$5))*BE36+(1-T37/(53+$BM$5))*CO36)</f>
        <v>0.585345367066784</v>
      </c>
      <c r="BF37" s="51" t="n">
        <f aca="false">(1-U37/($AQ37+$BM$5))*BF36/((1-U37/($AQ37+$BM$5))*BF36+(1-U37/(53+$BM$5))*CP36)</f>
        <v>0.602465628728991</v>
      </c>
      <c r="BG37" s="51" t="n">
        <f aca="false">(1-V37/($AQ37+$BM$5))*BG36/((1-V37/($AQ37+$BM$5))*BG36+(1-V37/(53+$BM$5))*CQ36)</f>
        <v>0.593793580857561</v>
      </c>
      <c r="BH37" s="51" t="n">
        <f aca="false">(1-W37/($AQ37+$BM$5))*BH36/((1-W37/($AQ37+$BM$5))*BH36+(1-W37/(53+$BM$5))*CR36)</f>
        <v>0.602465628728991</v>
      </c>
      <c r="BI37" s="51" t="n">
        <f aca="false">(1-X37/($AQ37+$BM$5))*BI36/((1-X37/($AQ37+$BM$5))*BI36+(1-X37/(53+$BM$5))*CS36)</f>
        <v>0.594505868777102</v>
      </c>
      <c r="BJ37" s="65" t="n">
        <f aca="false">(1-Y37/($AQ37+$BM$5))*BJ36/((1-Y37/($AQ37+$BM$5))*BJ36+(1-Y37/(53+$BM$5))*CT36)</f>
        <v>0.59306497372529</v>
      </c>
      <c r="BK37" s="63" t="n">
        <f aca="false">(1-Z37/($AQ37+$BM$5))*BK36/((1-Z37/($AQ37+$BM$5))*BK36+(1-Z37/(53+$BM$5))*CU36)</f>
        <v>0.593793580857561</v>
      </c>
      <c r="BL37" s="51" t="n">
        <f aca="false">(1-AA37/($AQ37+$BM$5))*BL36/((1-AA37/($AQ37+$BM$5))*BL36+(1-AA37/(53+$BM$5))*CV36)</f>
        <v>0.604119281881349</v>
      </c>
      <c r="BM37" s="51" t="n">
        <f aca="false">(1-AB37/($AQ37+$BM$5))*BM36/((1-AB37/($AQ37+$BM$5))*BM36+(1-AB37/(53+$BM$5))*CW36)</f>
        <v>0.593793580857561</v>
      </c>
      <c r="BN37" s="51" t="n">
        <f aca="false">(1-AC37/($AQ37+$BM$5))*BN36/((1-AC37/($AQ37+$BM$5))*BN36+(1-AC37/(53+$BM$5))*CX36)</f>
        <v>0.602465628728991</v>
      </c>
      <c r="BO37" s="51" t="n">
        <f aca="false">(1-AD37/($AQ37+$BM$5))*BO36/((1-AD37/($AQ37+$BM$5))*BO36+(1-AD37/(53+$BM$5))*CY36)</f>
        <v>0.592996553977995</v>
      </c>
      <c r="BP37" s="51" t="n">
        <f aca="false">(1-AE37/($AQ37+$BM$5))*BP36/((1-AE37/($AQ37+$BM$5))*BP36+(1-AE37/(53+$BM$5))*CZ36)</f>
        <v>0.602465628728991</v>
      </c>
      <c r="BQ37" s="51" t="n">
        <f aca="false">(1-AF37/($AQ37+$BM$5))*BQ36/((1-AF37/($AQ37+$BM$5))*BQ36+(1-AF37/(53+$BM$5))*DA36)</f>
        <v>0.602465628728991</v>
      </c>
      <c r="BR37" s="51" t="n">
        <f aca="false">(1-AG37/($AQ37+$BM$5))*BR36/((1-AG37/($AQ37+$BM$5))*BR36+(1-AG37/(53+$BM$5))*DB36)</f>
        <v>0.604296011798111</v>
      </c>
      <c r="BS37" s="65" t="n">
        <f aca="false">(1-AH37/($AQ37+$BM$5))*BS36/((1-AH37/($AQ37+$BM$5))*BS36+(1-AH37/(53+$BM$5))*DC36)</f>
        <v>0.603853666300179</v>
      </c>
      <c r="BT37" s="45" t="n">
        <f aca="false">(1-AI37/($AQ37+$BM$5))*BT36/((1-AI37/($AQ37+$BM$5))*BT36+(1-AI37/(53+$BM$5))*DD36)</f>
        <v>0.602465628728991</v>
      </c>
      <c r="BU37" s="45" t="n">
        <f aca="false">(1-AJ37/($AQ37+$BM$5))*BU36/((1-AJ37/($AQ37+$BM$5))*BU36+(1-AJ37/(53+$BM$5))*DE36)</f>
        <v>0.593793580857561</v>
      </c>
      <c r="BV37" s="45" t="n">
        <f aca="false">(1-AK37/($AQ37+$BM$5))*BV36/((1-AK37/($AQ37+$BM$5))*BV36+(1-AK37/(53+$BM$5))*DF36)</f>
        <v>0.596602065115669</v>
      </c>
      <c r="BW37" s="45" t="n">
        <f aca="false">(1-AL37/($AQ37+$BM$5))*BW36/((1-AL37/($AQ37+$BM$5))*BW36+(1-AL37/(53+$BM$5))*DG36)</f>
        <v>0.597183088373221</v>
      </c>
      <c r="BX37" s="45" t="n">
        <f aca="false">(1-AM37/($AQ37+$BM$5))*BX36/((1-AM37/($AQ37+$BM$5))*BX36+(1-AM37/(53+$BM$5))*DH36)</f>
        <v>0.600595763117156</v>
      </c>
      <c r="BY37" s="45" t="n">
        <f aca="false">(1-AN37/($AQ37+$BM$5))*BY36/((1-AN37/($AQ37+$BM$5))*BY36+(1-AN37/(53+$BM$5))*DI36)</f>
        <v>0.598713086667486</v>
      </c>
      <c r="BZ37" s="62" t="n">
        <f aca="false">(1-AO37/($AQ37+$BM$5))*BZ36/((1-AO37/($AQ37+$BM$5))*BZ36+(1-AO37/(53+$BM$5))*DJ36)</f>
        <v>0.597834814986649</v>
      </c>
      <c r="CB37" s="1" t="n">
        <f aca="false">AQ37</f>
        <v>47</v>
      </c>
      <c r="CC37" s="63" t="n">
        <f aca="false">(1-H37/(53+$BM$5))*CC36/((1-H37/($CB37+$BM$5))*AS36+(1-H37/(53+$BM$5))*CC36)</f>
        <v>0.395621973525806</v>
      </c>
      <c r="CD37" s="51" t="n">
        <f aca="false">(1-I37/(53+$BM$5))*CD36/((1-I37/($CB37+$BM$5))*AT36+(1-I37/(53+$BM$5))*CD36)</f>
        <v>0.397534371271009</v>
      </c>
      <c r="CE37" s="51" t="n">
        <f aca="false">(1-J37/(53+$BM$5))*CE36/((1-J37/($CB37+$BM$5))*AU36+(1-J37/(53+$BM$5))*CE36)</f>
        <v>0.406206419142439</v>
      </c>
      <c r="CF37" s="51" t="n">
        <f aca="false">(1-K37/(53+$BM$5))*CF36/((1-K37/($CB37+$BM$5))*AV36+(1-K37/(53+$BM$5))*CF36)</f>
        <v>0.397534371271009</v>
      </c>
      <c r="CG37" s="51" t="n">
        <f aca="false">(1-L37/(53+$BM$5))*CG36/((1-L37/($CB37+$BM$5))*AW36+(1-L37/(53+$BM$5))*CG36)</f>
        <v>0.397534371271009</v>
      </c>
      <c r="CH37" s="51" t="n">
        <f aca="false">(1-M37/(53+$BM$5))*CH36/((1-M37/($CB37+$BM$5))*AX36+(1-M37/(53+$BM$5))*CH36)</f>
        <v>0.406206419142439</v>
      </c>
      <c r="CI37" s="51" t="n">
        <f aca="false">(1-N37/(53+$BM$5))*CI36/((1-N37/($CB37+$BM$5))*AY36+(1-N37/(53+$BM$5))*CI36)</f>
        <v>0.406206419142439</v>
      </c>
      <c r="CJ37" s="51" t="n">
        <f aca="false">(1-O37/(53+$BM$5))*CJ36/((1-O37/($CB37+$BM$5))*AZ36+(1-O37/(53+$BM$5))*CJ36)</f>
        <v>0.396102479039953</v>
      </c>
      <c r="CK37" s="65" t="n">
        <f aca="false">(1-P37/(53+$BM$5))*CK36/((1-P37/($CB37+$BM$5))*BA36+(1-P37/(53+$BM$5))*CK36)</f>
        <v>0.396413581286885</v>
      </c>
      <c r="CL37" s="63" t="n">
        <f aca="false">(1-Q37/(53+$BM$5))*CL36/((1-Q37/($CB37+$BM$5))*BB36+(1-Q37/(53+$BM$5))*CL36)</f>
        <v>0.403504078901769</v>
      </c>
      <c r="CM37" s="51" t="n">
        <f aca="false">(1-R37/(53+$BM$5))*CM36/((1-R37/($CB37+$BM$5))*BC36+(1-R37/(53+$BM$5))*CM36)</f>
        <v>0.397247189731692</v>
      </c>
      <c r="CN37" s="51" t="n">
        <f aca="false">(1-S37/(53+$BM$5))*CN36/((1-S37/($CB37+$BM$5))*BD36+(1-S37/(53+$BM$5))*CN36)</f>
        <v>0.406206419142439</v>
      </c>
      <c r="CO37" s="51" t="n">
        <f aca="false">(1-T37/(53+$BM$5))*CO36/((1-T37/($CB37+$BM$5))*BE36+(1-T37/(53+$BM$5))*CO36)</f>
        <v>0.414654632933216</v>
      </c>
      <c r="CP37" s="51" t="n">
        <f aca="false">(1-U37/(53+$BM$5))*CP36/((1-U37/($CB37+$BM$5))*BF36+(1-U37/(53+$BM$5))*CP36)</f>
        <v>0.397534371271009</v>
      </c>
      <c r="CQ37" s="51" t="n">
        <f aca="false">(1-V37/(53+$BM$5))*CQ36/((1-V37/($CB37+$BM$5))*BG36+(1-V37/(53+$BM$5))*CQ36)</f>
        <v>0.406206419142439</v>
      </c>
      <c r="CR37" s="51" t="n">
        <f aca="false">(1-W37/(53+$BM$5))*CR36/((1-W37/($CB37+$BM$5))*BH36+(1-W37/(53+$BM$5))*CR36)</f>
        <v>0.397534371271009</v>
      </c>
      <c r="CS37" s="51" t="n">
        <f aca="false">(1-X37/(53+$BM$5))*CS36/((1-X37/($CB37+$BM$5))*BI36+(1-X37/(53+$BM$5))*CS36)</f>
        <v>0.405494131222898</v>
      </c>
      <c r="CT37" s="65" t="n">
        <f aca="false">(1-Y37/(53+$BM$5))*CT36/((1-Y37/($CB37+$BM$5))*BJ36+(1-Y37/(53+$BM$5))*CT36)</f>
        <v>0.40693502627471</v>
      </c>
      <c r="CU37" s="63" t="n">
        <f aca="false">(1-Z37/(53+$BM$5))*CU36/((1-Z37/($CB37+$BM$5))*BK36+(1-Z37/(53+$BM$5))*CU36)</f>
        <v>0.406206419142439</v>
      </c>
      <c r="CV37" s="51" t="n">
        <f aca="false">(1-AA37/(53+$BM$5))*CV36/((1-AA37/($CB37+$BM$5))*BL36+(1-AA37/(53+$BM$5))*CV36)</f>
        <v>0.395880718118651</v>
      </c>
      <c r="CW37" s="51" t="n">
        <f aca="false">(1-AB37/(53+$BM$5))*CW36/((1-AB37/($CB37+$BM$5))*BM36+(1-AB37/(53+$BM$5))*CW36)</f>
        <v>0.406206419142439</v>
      </c>
      <c r="CX37" s="51" t="n">
        <f aca="false">(1-AC37/(53+$BM$5))*CX36/((1-AC37/($CB37+$BM$5))*BN36+(1-AC37/(53+$BM$5))*CX36)</f>
        <v>0.397534371271009</v>
      </c>
      <c r="CY37" s="51" t="n">
        <f aca="false">(1-AD37/(53+$BM$5))*CY36/((1-AD37/($CB37+$BM$5))*BO36+(1-AD37/(53+$BM$5))*CY36)</f>
        <v>0.407003446022005</v>
      </c>
      <c r="CZ37" s="51" t="n">
        <f aca="false">(1-AE37/(53+$BM$5))*CZ36/((1-AE37/($CB37+$BM$5))*BP36+(1-AE37/(53+$BM$5))*CZ36)</f>
        <v>0.397534371271009</v>
      </c>
      <c r="DA37" s="51" t="n">
        <f aca="false">(1-AF37/(53+$BM$5))*DA36/((1-AF37/($CB37+$BM$5))*BQ36+(1-AF37/(53+$BM$5))*DA36)</f>
        <v>0.397534371271009</v>
      </c>
      <c r="DB37" s="51" t="n">
        <f aca="false">(1-AG37/(53+$BM$5))*DB36/((1-AG37/($CB37+$BM$5))*BR36+(1-AG37/(53+$BM$5))*DB36)</f>
        <v>0.395703988201889</v>
      </c>
      <c r="DC37" s="64" t="n">
        <f aca="false">(1-AH37/(53+$BM$5))*DC36/((1-AH37/($CB37+$BM$5))*BS36+(1-AH37/(53+$BM$5))*DC36)</f>
        <v>0.396146333699821</v>
      </c>
      <c r="DD37" s="63" t="n">
        <f aca="false">(1-AI37/(53+$BM$5))*DD36/((1-AI37/($CB37+$BM$5))*BT36+(1-AI37/(53+$BM$5))*DD36)</f>
        <v>0.397534371271009</v>
      </c>
      <c r="DE37" s="51" t="n">
        <f aca="false">(1-AJ37/(53+$BM$5))*DE36/((1-AJ37/($CB37+$BM$5))*BU36+(1-AJ37/(53+$BM$5))*DE36)</f>
        <v>0.406206419142439</v>
      </c>
      <c r="DF37" s="51" t="n">
        <f aca="false">(1-AK37/(53+$BM$5))*DF36/((1-AK37/($CB37+$BM$5))*BV36+(1-AK37/(53+$BM$5))*DF36)</f>
        <v>0.403397934884331</v>
      </c>
      <c r="DG37" s="51" t="n">
        <f aca="false">(1-AL37/(53+$BM$5))*DG36/((1-AL37/($CB37+$BM$5))*BW36+(1-AL37/(53+$BM$5))*DG36)</f>
        <v>0.402816911626779</v>
      </c>
      <c r="DH37" s="51" t="n">
        <f aca="false">(1-AM37/(53+$BM$5))*DH36/((1-AM37/($CB37+$BM$5))*BX36+(1-AM37/(53+$BM$5))*DH36)</f>
        <v>0.399404236882844</v>
      </c>
      <c r="DI37" s="51" t="n">
        <f aca="false">(1-AN37/(53+$BM$5))*DI36/((1-AN37/($CB37+$BM$5))*BY36+(1-AN37/(53+$BM$5))*DI36)</f>
        <v>0.401286913332514</v>
      </c>
      <c r="DJ37" s="65" t="n">
        <f aca="false">(1-AO37/(53+$BM$5))*DJ36/((1-AO37/($CB37+$BM$5))*BZ36+(1-AO37/(53+$BM$5))*DJ36)</f>
        <v>0.402165185013351</v>
      </c>
      <c r="DL37" s="1" t="n">
        <f aca="false">CB37</f>
        <v>47</v>
      </c>
      <c r="DM37" s="72" t="n">
        <f aca="false">H37*AS37</f>
        <v>1.81313407942258</v>
      </c>
      <c r="DN37" s="73" t="n">
        <f aca="false">I37*AT37</f>
        <v>2.40986251491596</v>
      </c>
      <c r="DO37" s="73" t="n">
        <f aca="false">J37*AU37</f>
        <v>1.78138074257268</v>
      </c>
      <c r="DP37" s="73" t="n">
        <f aca="false">K37*AV37</f>
        <v>2.40986251491596</v>
      </c>
      <c r="DQ37" s="73" t="n">
        <f aca="false">L37*AW37</f>
        <v>2.40986251491596</v>
      </c>
      <c r="DR37" s="73" t="n">
        <f aca="false">M37*AX37</f>
        <v>1.78138074257268</v>
      </c>
      <c r="DS37" s="73" t="n">
        <f aca="false">N37*AY37</f>
        <v>1.78138074257268</v>
      </c>
      <c r="DT37" s="73" t="n">
        <f aca="false">O37*AZ37</f>
        <v>1.81169256288014</v>
      </c>
      <c r="DU37" s="73" t="n">
        <f aca="false">P37*BA37</f>
        <v>1.81075925613934</v>
      </c>
      <c r="DV37" s="72" t="n">
        <f aca="false">Q37*BB37</f>
        <v>1.19299184219646</v>
      </c>
      <c r="DW37" s="73" t="n">
        <f aca="false">R37*BC37</f>
        <v>1.80825843080492</v>
      </c>
      <c r="DX37" s="73" t="n">
        <f aca="false">S37*BD37</f>
        <v>1.78138074257268</v>
      </c>
      <c r="DY37" s="73" t="n">
        <f aca="false">T37*BE37</f>
        <v>1.17069073413357</v>
      </c>
      <c r="DZ37" s="73" t="n">
        <f aca="false">U37*BF37</f>
        <v>2.40986251491596</v>
      </c>
      <c r="EA37" s="73" t="n">
        <f aca="false">V37*BG37</f>
        <v>1.78138074257268</v>
      </c>
      <c r="EB37" s="73" t="n">
        <f aca="false">W37*BH37</f>
        <v>2.40986251491596</v>
      </c>
      <c r="EC37" s="73" t="n">
        <f aca="false">X37*BI37</f>
        <v>1.1890117375542</v>
      </c>
      <c r="ED37" s="74" t="n">
        <f aca="false">Y37*BJ37</f>
        <v>1.18612994745058</v>
      </c>
      <c r="EE37" s="73" t="n">
        <f aca="false">Z37*BK37</f>
        <v>1.78138074257268</v>
      </c>
      <c r="EF37" s="73" t="n">
        <f aca="false">AA37*BL37</f>
        <v>1.81235784564405</v>
      </c>
      <c r="EG37" s="73" t="n">
        <f aca="false">AB37*BM37</f>
        <v>1.78138074257268</v>
      </c>
      <c r="EH37" s="73" t="n">
        <f aca="false">AC37*BN37</f>
        <v>2.40986251491596</v>
      </c>
      <c r="EI37" s="73" t="n">
        <f aca="false">AD37*BO37</f>
        <v>1.18599310795599</v>
      </c>
      <c r="EJ37" s="73" t="n">
        <f aca="false">AE37*BP37</f>
        <v>2.40986251491596</v>
      </c>
      <c r="EK37" s="73" t="n">
        <f aca="false">AF37*BQ37</f>
        <v>2.40986251491596</v>
      </c>
      <c r="EL37" s="73" t="n">
        <f aca="false">AG37*BR37</f>
        <v>1.81288803539433</v>
      </c>
      <c r="EM37" s="73" t="n">
        <f aca="false">AH37*BS37</f>
        <v>1.81156099890054</v>
      </c>
      <c r="EN37" s="72" t="n">
        <f aca="false">AI37*BT37</f>
        <v>2.40986251491596</v>
      </c>
      <c r="EO37" s="73" t="n">
        <f aca="false">AJ37*BU37</f>
        <v>1.78138074257268</v>
      </c>
      <c r="EP37" s="73" t="n">
        <f aca="false">AK37*BV37</f>
        <v>0.596602065115669</v>
      </c>
      <c r="EQ37" s="73" t="n">
        <f aca="false">AL37*BW37</f>
        <v>0.597183088373221</v>
      </c>
      <c r="ER37" s="73" t="n">
        <f aca="false">AM37*BX37</f>
        <v>0.600595763117156</v>
      </c>
      <c r="ES37" s="73" t="n">
        <f aca="false">AN37*BY37</f>
        <v>1.79613926000246</v>
      </c>
      <c r="ET37" s="74" t="n">
        <f aca="false">AO37*BZ37</f>
        <v>1.79350444495995</v>
      </c>
      <c r="EU37" s="45"/>
      <c r="EW37" s="40" t="n">
        <f aca="false">R算出!DI26</f>
        <v>1</v>
      </c>
      <c r="EX37" s="75" t="n">
        <f aca="false">R算出!DJ26</f>
        <v>1</v>
      </c>
      <c r="EY37" s="75" t="n">
        <f aca="false">R算出!DK26</f>
        <v>1</v>
      </c>
      <c r="EZ37" s="75" t="n">
        <f aca="false">R算出!DL26</f>
        <v>3</v>
      </c>
      <c r="FA37" s="75" t="n">
        <f aca="false">R算出!DM26</f>
        <v>1</v>
      </c>
      <c r="FB37" s="75" t="n">
        <f aca="false">R算出!DN26</f>
        <v>0</v>
      </c>
      <c r="FC37" s="75" t="n">
        <f aca="false">R算出!DO26</f>
        <v>0</v>
      </c>
      <c r="FD37" s="75" t="n">
        <f aca="false">R算出!DP26</f>
        <v>1</v>
      </c>
      <c r="FE37" s="75" t="n">
        <f aca="false">R算出!DQ26</f>
        <v>2</v>
      </c>
      <c r="FF37" s="40" t="n">
        <f aca="false">R算出!DR26</f>
        <v>0</v>
      </c>
      <c r="FG37" s="75" t="n">
        <f aca="false">R算出!DS26</f>
        <v>3</v>
      </c>
      <c r="FH37" s="75" t="n">
        <f aca="false">R算出!DT26</f>
        <v>1</v>
      </c>
      <c r="FI37" s="75" t="n">
        <f aca="false">R算出!DU26</f>
        <v>1</v>
      </c>
      <c r="FJ37" s="75" t="n">
        <f aca="false">R算出!DV26</f>
        <v>2</v>
      </c>
      <c r="FK37" s="75" t="n">
        <f aca="false">R算出!DW26</f>
        <v>1</v>
      </c>
      <c r="FL37" s="75" t="n">
        <f aca="false">R算出!DX26</f>
        <v>2</v>
      </c>
      <c r="FM37" s="75" t="n">
        <f aca="false">R算出!DY26</f>
        <v>1</v>
      </c>
      <c r="FN37" s="41" t="n">
        <f aca="false">R算出!DZ26</f>
        <v>0</v>
      </c>
      <c r="FO37" s="75" t="n">
        <f aca="false">R算出!EA26</f>
        <v>1</v>
      </c>
      <c r="FP37" s="75" t="n">
        <f aca="false">R算出!EB26</f>
        <v>2</v>
      </c>
      <c r="FQ37" s="75" t="n">
        <f aca="false">R算出!EC26</f>
        <v>1</v>
      </c>
      <c r="FR37" s="75" t="n">
        <f aca="false">R算出!ED26</f>
        <v>2</v>
      </c>
      <c r="FS37" s="75" t="n">
        <f aca="false">R算出!EE26</f>
        <v>1</v>
      </c>
      <c r="FT37" s="75" t="n">
        <f aca="false">R算出!EF26</f>
        <v>2</v>
      </c>
      <c r="FU37" s="75" t="n">
        <f aca="false">R算出!EG26</f>
        <v>2</v>
      </c>
      <c r="FV37" s="75" t="n">
        <f aca="false">R算出!EH26</f>
        <v>0</v>
      </c>
      <c r="FW37" s="75" t="n">
        <f aca="false">R算出!EI26</f>
        <v>2</v>
      </c>
      <c r="FX37" s="40" t="n">
        <f aca="false">R算出!EJ26</f>
        <v>2</v>
      </c>
      <c r="FY37" s="75" t="n">
        <f aca="false">R算出!EK26</f>
        <v>3</v>
      </c>
      <c r="FZ37" s="75" t="n">
        <f aca="false">R算出!EL26</f>
        <v>1</v>
      </c>
      <c r="GA37" s="75" t="n">
        <f aca="false">R算出!EM26</f>
        <v>1</v>
      </c>
      <c r="GB37" s="75" t="n">
        <f aca="false">R算出!EN26</f>
        <v>1</v>
      </c>
      <c r="GC37" s="75" t="n">
        <f aca="false">R算出!EO26</f>
        <v>3</v>
      </c>
      <c r="GD37" s="41" t="n">
        <f aca="false">R算出!EP26</f>
        <v>2</v>
      </c>
      <c r="GG37" s="71" t="n">
        <f aca="false">ABS(EW37-DM37)</f>
        <v>0.813134079422581</v>
      </c>
      <c r="GH37" s="45" t="n">
        <f aca="false">ABS(EX37-DN37)</f>
        <v>1.40986251491596</v>
      </c>
      <c r="GI37" s="45" t="n">
        <f aca="false">ABS(EY37-DO37)</f>
        <v>0.781380742572683</v>
      </c>
      <c r="GJ37" s="45" t="n">
        <f aca="false">ABS(EZ37-DP37)</f>
        <v>0.590137485084037</v>
      </c>
      <c r="GK37" s="45" t="n">
        <f aca="false">ABS(FA37-DQ37)</f>
        <v>1.40986251491596</v>
      </c>
      <c r="GL37" s="45" t="n">
        <f aca="false">ABS(FB37-DR37)</f>
        <v>1.78138074257268</v>
      </c>
      <c r="GM37" s="45" t="n">
        <f aca="false">ABS(FC37-DS37)</f>
        <v>1.78138074257268</v>
      </c>
      <c r="GN37" s="45" t="n">
        <f aca="false">ABS(FD37-DT37)</f>
        <v>0.81169256288014</v>
      </c>
      <c r="GO37" s="45" t="n">
        <f aca="false">ABS(FE37-DU37)</f>
        <v>0.189240743860655</v>
      </c>
      <c r="GP37" s="71" t="n">
        <f aca="false">ABS(FF37-DV37)</f>
        <v>1.19299184219646</v>
      </c>
      <c r="GQ37" s="45" t="n">
        <f aca="false">ABS(FG37-DW37)</f>
        <v>1.19174156919508</v>
      </c>
      <c r="GR37" s="45" t="n">
        <f aca="false">ABS(FH37-DX37)</f>
        <v>0.781380742572683</v>
      </c>
      <c r="GS37" s="45" t="n">
        <f aca="false">ABS(FI37-DY37)</f>
        <v>0.170690734133567</v>
      </c>
      <c r="GT37" s="45" t="n">
        <f aca="false">ABS(FJ37-DZ37)</f>
        <v>0.409862514915963</v>
      </c>
      <c r="GU37" s="45" t="n">
        <f aca="false">ABS(FK37-EA37)</f>
        <v>0.781380742572683</v>
      </c>
      <c r="GV37" s="45" t="n">
        <f aca="false">ABS(FL37-EB37)</f>
        <v>0.409862514915963</v>
      </c>
      <c r="GW37" s="45" t="n">
        <f aca="false">ABS(FM37-EC37)</f>
        <v>0.189011737554204</v>
      </c>
      <c r="GX37" s="62" t="n">
        <f aca="false">ABS(FN37-ED37)</f>
        <v>1.18612994745058</v>
      </c>
      <c r="GY37" s="45" t="n">
        <f aca="false">ABS(FO37-EE37)</f>
        <v>0.781380742572683</v>
      </c>
      <c r="GZ37" s="45" t="n">
        <f aca="false">ABS(FP37-EF37)</f>
        <v>0.187642154355952</v>
      </c>
      <c r="HA37" s="45" t="n">
        <f aca="false">ABS(FQ37-EG37)</f>
        <v>0.781380742572683</v>
      </c>
      <c r="HB37" s="45" t="n">
        <f aca="false">ABS(FR37-EH37)</f>
        <v>0.409862514915963</v>
      </c>
      <c r="HC37" s="45" t="n">
        <f aca="false">ABS(FS37-EI37)</f>
        <v>0.185993107955989</v>
      </c>
      <c r="HD37" s="45" t="n">
        <f aca="false">ABS(FT37-EJ37)</f>
        <v>0.409862514915963</v>
      </c>
      <c r="HE37" s="45" t="n">
        <f aca="false">ABS(FU37-EK37)</f>
        <v>0.409862514915963</v>
      </c>
      <c r="HF37" s="45" t="n">
        <f aca="false">ABS(FV37-EL37)</f>
        <v>1.81288803539433</v>
      </c>
      <c r="HG37" s="45" t="n">
        <f aca="false">ABS(FW37-EM37)</f>
        <v>0.188439001099464</v>
      </c>
      <c r="HH37" s="71" t="n">
        <f aca="false">ABS(FX37-EN37)</f>
        <v>0.409862514915963</v>
      </c>
      <c r="HI37" s="45" t="n">
        <f aca="false">ABS(FY37-EO37)</f>
        <v>1.21861925742732</v>
      </c>
      <c r="HJ37" s="45" t="n">
        <f aca="false">ABS(FZ37-EP37)</f>
        <v>0.403397934884331</v>
      </c>
      <c r="HK37" s="45" t="n">
        <f aca="false">ABS(GA37-EQ37)</f>
        <v>0.402816911626779</v>
      </c>
      <c r="HL37" s="45" t="n">
        <f aca="false">ABS(GB37-ER37)</f>
        <v>0.399404236882844</v>
      </c>
      <c r="HM37" s="45" t="n">
        <f aca="false">ABS(GC37-ES37)</f>
        <v>1.20386073999754</v>
      </c>
      <c r="HN37" s="62" t="n">
        <f aca="false">ABS(GD37-ET37)</f>
        <v>0.206495555040052</v>
      </c>
    </row>
    <row r="38" customFormat="false" ht="13.5" hidden="false" customHeight="false" outlineLevel="0" collapsed="false">
      <c r="B38" s="58" t="n">
        <v>24</v>
      </c>
      <c r="C38" s="58" t="n">
        <f aca="false">70-B38</f>
        <v>46</v>
      </c>
      <c r="D38" s="59" t="n">
        <f aca="false">C38/(C38+53)</f>
        <v>0.464646464646465</v>
      </c>
      <c r="E38" s="59" t="n">
        <f aca="false">53/(C38+53)</f>
        <v>0.535353535353535</v>
      </c>
      <c r="G38" s="1" t="n">
        <f aca="false">R算出!BX27</f>
        <v>24</v>
      </c>
      <c r="H38" s="13" t="n">
        <f aca="false">R算出!BY27</f>
        <v>3</v>
      </c>
      <c r="I38" s="13" t="n">
        <f aca="false">R算出!BZ27</f>
        <v>4</v>
      </c>
      <c r="J38" s="13" t="n">
        <f aca="false">R算出!CA27</f>
        <v>3</v>
      </c>
      <c r="K38" s="13" t="n">
        <f aca="false">R算出!CB27</f>
        <v>4</v>
      </c>
      <c r="L38" s="13" t="n">
        <f aca="false">R算出!CC27</f>
        <v>4</v>
      </c>
      <c r="M38" s="13" t="n">
        <f aca="false">R算出!CD27</f>
        <v>3</v>
      </c>
      <c r="N38" s="13" t="n">
        <f aca="false">R算出!CE27</f>
        <v>3</v>
      </c>
      <c r="O38" s="13" t="n">
        <f aca="false">R算出!CF27</f>
        <v>2</v>
      </c>
      <c r="P38" s="13" t="n">
        <f aca="false">R算出!CG27</f>
        <v>3</v>
      </c>
      <c r="Q38" s="13" t="n">
        <f aca="false">R算出!CH27</f>
        <v>2</v>
      </c>
      <c r="R38" s="13" t="n">
        <f aca="false">R算出!CI27</f>
        <v>3</v>
      </c>
      <c r="S38" s="13" t="n">
        <f aca="false">R算出!CJ27</f>
        <v>3</v>
      </c>
      <c r="T38" s="13" t="n">
        <f aca="false">R算出!CK27</f>
        <v>2</v>
      </c>
      <c r="U38" s="13" t="n">
        <f aca="false">R算出!CL27</f>
        <v>4</v>
      </c>
      <c r="V38" s="13" t="n">
        <f aca="false">R算出!CM27</f>
        <v>3</v>
      </c>
      <c r="W38" s="13" t="n">
        <f aca="false">R算出!CN27</f>
        <v>4</v>
      </c>
      <c r="X38" s="13" t="n">
        <f aca="false">R算出!CO27</f>
        <v>2</v>
      </c>
      <c r="Y38" s="13" t="n">
        <f aca="false">R算出!CP27</f>
        <v>2</v>
      </c>
      <c r="Z38" s="13" t="n">
        <f aca="false">R算出!CQ27</f>
        <v>3</v>
      </c>
      <c r="AA38" s="13" t="n">
        <f aca="false">R算出!CR27</f>
        <v>3</v>
      </c>
      <c r="AB38" s="13" t="n">
        <f aca="false">R算出!CS27</f>
        <v>3</v>
      </c>
      <c r="AC38" s="13" t="n">
        <f aca="false">R算出!CT27</f>
        <v>4</v>
      </c>
      <c r="AD38" s="13" t="n">
        <f aca="false">R算出!CU27</f>
        <v>2</v>
      </c>
      <c r="AE38" s="13" t="n">
        <f aca="false">R算出!CV27</f>
        <v>4</v>
      </c>
      <c r="AF38" s="13" t="n">
        <f aca="false">R算出!CW27</f>
        <v>4</v>
      </c>
      <c r="AG38" s="13" t="n">
        <f aca="false">R算出!CX27</f>
        <v>3</v>
      </c>
      <c r="AH38" s="13" t="n">
        <f aca="false">R算出!CY27</f>
        <v>3</v>
      </c>
      <c r="AI38" s="13" t="n">
        <f aca="false">R算出!CZ27</f>
        <v>4</v>
      </c>
      <c r="AJ38" s="13" t="n">
        <f aca="false">R算出!DA27</f>
        <v>3</v>
      </c>
      <c r="AK38" s="13" t="n">
        <f aca="false">R算出!DB27</f>
        <v>1</v>
      </c>
      <c r="AL38" s="13" t="n">
        <f aca="false">R算出!DC27</f>
        <v>1</v>
      </c>
      <c r="AM38" s="13" t="n">
        <f aca="false">R算出!DD27</f>
        <v>1</v>
      </c>
      <c r="AN38" s="13" t="n">
        <f aca="false">R算出!DE27</f>
        <v>3</v>
      </c>
      <c r="AO38" s="13" t="n">
        <f aca="false">R算出!DF27</f>
        <v>3</v>
      </c>
      <c r="AQ38" s="58" t="n">
        <f aca="false">C38</f>
        <v>46</v>
      </c>
      <c r="AR38" s="58" t="n">
        <v>24</v>
      </c>
      <c r="AS38" s="71" t="n">
        <f aca="false">(1-H38/($AQ38+$BM$5))*AS37/((1-H38/($AQ38+$BM$5))*AS37+(1-H38/(53+$BM$5))*CC37)</f>
        <v>0.60250953590126</v>
      </c>
      <c r="AT38" s="45" t="n">
        <f aca="false">(1-I38/($AQ38+$BM$5))*AT37/((1-I38/($AQ38+$BM$5))*AT37+(1-I38/(53+$BM$5))*CD37)</f>
        <v>0.599918842278264</v>
      </c>
      <c r="AU38" s="45" t="n">
        <f aca="false">(1-J38/($AQ38+$BM$5))*AU37/((1-J38/($AQ38+$BM$5))*AU37+(1-J38/(53+$BM$5))*CE37)</f>
        <v>0.591908854950509</v>
      </c>
      <c r="AV38" s="45" t="n">
        <f aca="false">(1-K38/($AQ38+$BM$5))*AV37/((1-K38/($AQ38+$BM$5))*AV37+(1-K38/(53+$BM$5))*CF37)</f>
        <v>0.599918842278264</v>
      </c>
      <c r="AW38" s="45" t="n">
        <f aca="false">(1-L38/($AQ38+$BM$5))*AW37/((1-L38/($AQ38+$BM$5))*AW37+(1-L38/(53+$BM$5))*CG37)</f>
        <v>0.599918842278264</v>
      </c>
      <c r="AX38" s="45" t="n">
        <f aca="false">(1-M38/($AQ38+$BM$5))*AX37/((1-M38/($AQ38+$BM$5))*AX37+(1-M38/(53+$BM$5))*CH37)</f>
        <v>0.591908854950509</v>
      </c>
      <c r="AY38" s="45" t="n">
        <f aca="false">(1-N38/($AQ38+$BM$5))*AY37/((1-N38/($AQ38+$BM$5))*AY37+(1-N38/(53+$BM$5))*CI37)</f>
        <v>0.591908854950509</v>
      </c>
      <c r="AZ38" s="45" t="n">
        <f aca="false">(1-O38/($AQ38+$BM$5))*AZ37/((1-O38/($AQ38+$BM$5))*AZ37+(1-O38/(53+$BM$5))*CJ37)</f>
        <v>0.602675993047526</v>
      </c>
      <c r="BA38" s="62" t="n">
        <f aca="false">(1-P38/($AQ38+$BM$5))*BA37/((1-P38/($AQ38+$BM$5))*BA37+(1-P38/(53+$BM$5))*CK37)</f>
        <v>0.601716653232717</v>
      </c>
      <c r="BB38" s="63" t="n">
        <f aca="false">(1-Q38/($AQ38+$BM$5))*BB37/((1-Q38/($AQ38+$BM$5))*BB37+(1-Q38/(53+$BM$5))*CL37)</f>
        <v>0.595266865354489</v>
      </c>
      <c r="BC38" s="51" t="n">
        <f aca="false">(1-R38/($AQ38+$BM$5))*BC37/((1-R38/($AQ38+$BM$5))*BC37+(1-R38/(53+$BM$5))*CM37)</f>
        <v>0.600881712841084</v>
      </c>
      <c r="BD38" s="51" t="n">
        <f aca="false">(1-S38/($AQ38+$BM$5))*BD37/((1-S38/($AQ38+$BM$5))*BD37+(1-S38/(53+$BM$5))*CN37)</f>
        <v>0.591908854950509</v>
      </c>
      <c r="BE38" s="51" t="n">
        <f aca="false">(1-T38/($AQ38+$BM$5))*BE37/((1-T38/($AQ38+$BM$5))*BE37+(1-T38/(53+$BM$5))*CO37)</f>
        <v>0.584106027962739</v>
      </c>
      <c r="BF38" s="51" t="n">
        <f aca="false">(1-U38/($AQ38+$BM$5))*BF37/((1-U38/($AQ38+$BM$5))*BF37+(1-U38/(53+$BM$5))*CP37)</f>
        <v>0.599918842278264</v>
      </c>
      <c r="BG38" s="51" t="n">
        <f aca="false">(1-V38/($AQ38+$BM$5))*BG37/((1-V38/($AQ38+$BM$5))*BG37+(1-V38/(53+$BM$5))*CQ37)</f>
        <v>0.591908854950509</v>
      </c>
      <c r="BH38" s="51" t="n">
        <f aca="false">(1-W38/($AQ38+$BM$5))*BH37/((1-W38/($AQ38+$BM$5))*BH37+(1-W38/(53+$BM$5))*CR37)</f>
        <v>0.599918842278264</v>
      </c>
      <c r="BI38" s="51" t="n">
        <f aca="false">(1-X38/($AQ38+$BM$5))*BI37/((1-X38/($AQ38+$BM$5))*BI37+(1-X38/(53+$BM$5))*CS37)</f>
        <v>0.593274884575872</v>
      </c>
      <c r="BJ38" s="65" t="n">
        <f aca="false">(1-Y38/($AQ38+$BM$5))*BJ37/((1-Y38/($AQ38+$BM$5))*BJ37+(1-Y38/(53+$BM$5))*CT37)</f>
        <v>0.591832618494952</v>
      </c>
      <c r="BK38" s="63" t="n">
        <f aca="false">(1-Z38/($AQ38+$BM$5))*BK37/((1-Z38/($AQ38+$BM$5))*BK37+(1-Z38/(53+$BM$5))*CU37)</f>
        <v>0.591908854950509</v>
      </c>
      <c r="BL38" s="51" t="n">
        <f aca="false">(1-AA38/($AQ38+$BM$5))*BL37/((1-AA38/($AQ38+$BM$5))*BL37+(1-AA38/(53+$BM$5))*CV37)</f>
        <v>0.602250373513515</v>
      </c>
      <c r="BM38" s="51" t="n">
        <f aca="false">(1-AB38/($AQ38+$BM$5))*BM37/((1-AB38/($AQ38+$BM$5))*BM37+(1-AB38/(53+$BM$5))*CW37)</f>
        <v>0.591908854950509</v>
      </c>
      <c r="BN38" s="51" t="n">
        <f aca="false">(1-AC38/($AQ38+$BM$5))*BN37/((1-AC38/($AQ38+$BM$5))*BN37+(1-AC38/(53+$BM$5))*CX37)</f>
        <v>0.599918842278264</v>
      </c>
      <c r="BO38" s="51" t="n">
        <f aca="false">(1-AD38/($AQ38+$BM$5))*BO37/((1-AD38/($AQ38+$BM$5))*BO37+(1-AD38/(53+$BM$5))*CY37)</f>
        <v>0.591764134173254</v>
      </c>
      <c r="BP38" s="51" t="n">
        <f aca="false">(1-AE38/($AQ38+$BM$5))*BP37/((1-AE38/($AQ38+$BM$5))*BP37+(1-AE38/(53+$BM$5))*CZ37)</f>
        <v>0.599918842278264</v>
      </c>
      <c r="BQ38" s="51" t="n">
        <f aca="false">(1-AF38/($AQ38+$BM$5))*BQ37/((1-AF38/($AQ38+$BM$5))*BQ37+(1-AF38/(53+$BM$5))*DA37)</f>
        <v>0.599918842278264</v>
      </c>
      <c r="BR38" s="51" t="n">
        <f aca="false">(1-AG38/($AQ38+$BM$5))*BR37/((1-AG38/($AQ38+$BM$5))*BR37+(1-AG38/(53+$BM$5))*DB37)</f>
        <v>0.602427388682628</v>
      </c>
      <c r="BS38" s="65" t="n">
        <f aca="false">(1-AH38/($AQ38+$BM$5))*BS37/((1-AH38/($AQ38+$BM$5))*BS37+(1-AH38/(53+$BM$5))*DC37)</f>
        <v>0.601984330133002</v>
      </c>
      <c r="BT38" s="45" t="n">
        <f aca="false">(1-AI38/($AQ38+$BM$5))*BT37/((1-AI38/($AQ38+$BM$5))*BT37+(1-AI38/(53+$BM$5))*DD37)</f>
        <v>0.599918842278264</v>
      </c>
      <c r="BU38" s="45" t="n">
        <f aca="false">(1-AJ38/($AQ38+$BM$5))*BU37/((1-AJ38/($AQ38+$BM$5))*BU37+(1-AJ38/(53+$BM$5))*DE37)</f>
        <v>0.591908854950509</v>
      </c>
      <c r="BV38" s="45" t="n">
        <f aca="false">(1-AK38/($AQ38+$BM$5))*BV37/((1-AK38/($AQ38+$BM$5))*BV37+(1-AK38/(53+$BM$5))*DF37)</f>
        <v>0.595999496278599</v>
      </c>
      <c r="BW38" s="45" t="n">
        <f aca="false">(1-AL38/($AQ38+$BM$5))*BW37/((1-AL38/($AQ38+$BM$5))*BW37+(1-AL38/(53+$BM$5))*DG37)</f>
        <v>0.596580800564651</v>
      </c>
      <c r="BX38" s="45" t="n">
        <f aca="false">(1-AM38/($AQ38+$BM$5))*BX37/((1-AM38/($AQ38+$BM$5))*BX37+(1-AM38/(53+$BM$5))*DH37)</f>
        <v>0.599995160086961</v>
      </c>
      <c r="BY38" s="45" t="n">
        <f aca="false">(1-AN38/($AQ38+$BM$5))*BY37/((1-AN38/($AQ38+$BM$5))*BY37+(1-AN38/(53+$BM$5))*DI37)</f>
        <v>0.596835688617359</v>
      </c>
      <c r="BZ38" s="62" t="n">
        <f aca="false">(1-AO38/($AQ38+$BM$5))*BZ37/((1-AO38/($AQ38+$BM$5))*BZ37+(1-AO38/(53+$BM$5))*DJ37)</f>
        <v>0.59595608092973</v>
      </c>
      <c r="CB38" s="1" t="n">
        <f aca="false">AQ38</f>
        <v>46</v>
      </c>
      <c r="CC38" s="63" t="n">
        <f aca="false">(1-H38/(53+$BM$5))*CC37/((1-H38/($CB38+$BM$5))*AS37+(1-H38/(53+$BM$5))*CC37)</f>
        <v>0.39749046409874</v>
      </c>
      <c r="CD38" s="51" t="n">
        <f aca="false">(1-I38/(53+$BM$5))*CD37/((1-I38/($CB38+$BM$5))*AT37+(1-I38/(53+$BM$5))*CD37)</f>
        <v>0.400081157721735</v>
      </c>
      <c r="CE38" s="51" t="n">
        <f aca="false">(1-J38/(53+$BM$5))*CE37/((1-J38/($CB38+$BM$5))*AU37+(1-J38/(53+$BM$5))*CE37)</f>
        <v>0.408091145049491</v>
      </c>
      <c r="CF38" s="51" t="n">
        <f aca="false">(1-K38/(53+$BM$5))*CF37/((1-K38/($CB38+$BM$5))*AV37+(1-K38/(53+$BM$5))*CF37)</f>
        <v>0.400081157721735</v>
      </c>
      <c r="CG38" s="51" t="n">
        <f aca="false">(1-L38/(53+$BM$5))*CG37/((1-L38/($CB38+$BM$5))*AW37+(1-L38/(53+$BM$5))*CG37)</f>
        <v>0.400081157721735</v>
      </c>
      <c r="CH38" s="51" t="n">
        <f aca="false">(1-M38/(53+$BM$5))*CH37/((1-M38/($CB38+$BM$5))*AX37+(1-M38/(53+$BM$5))*CH37)</f>
        <v>0.408091145049491</v>
      </c>
      <c r="CI38" s="51" t="n">
        <f aca="false">(1-N38/(53+$BM$5))*CI37/((1-N38/($CB38+$BM$5))*AY37+(1-N38/(53+$BM$5))*CI37)</f>
        <v>0.408091145049491</v>
      </c>
      <c r="CJ38" s="51" t="n">
        <f aca="false">(1-O38/(53+$BM$5))*CJ37/((1-O38/($CB38+$BM$5))*AZ37+(1-O38/(53+$BM$5))*CJ37)</f>
        <v>0.397324006952474</v>
      </c>
      <c r="CK38" s="65" t="n">
        <f aca="false">(1-P38/(53+$BM$5))*CK37/((1-P38/($CB38+$BM$5))*BA37+(1-P38/(53+$BM$5))*CK37)</f>
        <v>0.398283346767283</v>
      </c>
      <c r="CL38" s="63" t="n">
        <f aca="false">(1-Q38/(53+$BM$5))*CL37/((1-Q38/($CB38+$BM$5))*BB37+(1-Q38/(53+$BM$5))*CL37)</f>
        <v>0.404733134645511</v>
      </c>
      <c r="CM38" s="51" t="n">
        <f aca="false">(1-R38/(53+$BM$5))*CM37/((1-R38/($CB38+$BM$5))*BC37+(1-R38/(53+$BM$5))*CM37)</f>
        <v>0.399118287158916</v>
      </c>
      <c r="CN38" s="51" t="n">
        <f aca="false">(1-S38/(53+$BM$5))*CN37/((1-S38/($CB38+$BM$5))*BD37+(1-S38/(53+$BM$5))*CN37)</f>
        <v>0.408091145049491</v>
      </c>
      <c r="CO38" s="51" t="n">
        <f aca="false">(1-T38/(53+$BM$5))*CO37/((1-T38/($CB38+$BM$5))*BE37+(1-T38/(53+$BM$5))*CO37)</f>
        <v>0.415893972037261</v>
      </c>
      <c r="CP38" s="51" t="n">
        <f aca="false">(1-U38/(53+$BM$5))*CP37/((1-U38/($CB38+$BM$5))*BF37+(1-U38/(53+$BM$5))*CP37)</f>
        <v>0.400081157721735</v>
      </c>
      <c r="CQ38" s="51" t="n">
        <f aca="false">(1-V38/(53+$BM$5))*CQ37/((1-V38/($CB38+$BM$5))*BG37+(1-V38/(53+$BM$5))*CQ37)</f>
        <v>0.408091145049491</v>
      </c>
      <c r="CR38" s="51" t="n">
        <f aca="false">(1-W38/(53+$BM$5))*CR37/((1-W38/($CB38+$BM$5))*BH37+(1-W38/(53+$BM$5))*CR37)</f>
        <v>0.400081157721735</v>
      </c>
      <c r="CS38" s="51" t="n">
        <f aca="false">(1-X38/(53+$BM$5))*CS37/((1-X38/($CB38+$BM$5))*BI37+(1-X38/(53+$BM$5))*CS37)</f>
        <v>0.406725115424128</v>
      </c>
      <c r="CT38" s="65" t="n">
        <f aca="false">(1-Y38/(53+$BM$5))*CT37/((1-Y38/($CB38+$BM$5))*BJ37+(1-Y38/(53+$BM$5))*CT37)</f>
        <v>0.408167381505048</v>
      </c>
      <c r="CU38" s="63" t="n">
        <f aca="false">(1-Z38/(53+$BM$5))*CU37/((1-Z38/($CB38+$BM$5))*BK37+(1-Z38/(53+$BM$5))*CU37)</f>
        <v>0.408091145049491</v>
      </c>
      <c r="CV38" s="51" t="n">
        <f aca="false">(1-AA38/(53+$BM$5))*CV37/((1-AA38/($CB38+$BM$5))*BL37+(1-AA38/(53+$BM$5))*CV37)</f>
        <v>0.397749626486485</v>
      </c>
      <c r="CW38" s="51" t="n">
        <f aca="false">(1-AB38/(53+$BM$5))*CW37/((1-AB38/($CB38+$BM$5))*BM37+(1-AB38/(53+$BM$5))*CW37)</f>
        <v>0.408091145049491</v>
      </c>
      <c r="CX38" s="51" t="n">
        <f aca="false">(1-AC38/(53+$BM$5))*CX37/((1-AC38/($CB38+$BM$5))*BN37+(1-AC38/(53+$BM$5))*CX37)</f>
        <v>0.400081157721735</v>
      </c>
      <c r="CY38" s="51" t="n">
        <f aca="false">(1-AD38/(53+$BM$5))*CY37/((1-AD38/($CB38+$BM$5))*BO37+(1-AD38/(53+$BM$5))*CY37)</f>
        <v>0.408235865826746</v>
      </c>
      <c r="CZ38" s="51" t="n">
        <f aca="false">(1-AE38/(53+$BM$5))*CZ37/((1-AE38/($CB38+$BM$5))*BP37+(1-AE38/(53+$BM$5))*CZ37)</f>
        <v>0.400081157721735</v>
      </c>
      <c r="DA38" s="51" t="n">
        <f aca="false">(1-AF38/(53+$BM$5))*DA37/((1-AF38/($CB38+$BM$5))*BQ37+(1-AF38/(53+$BM$5))*DA37)</f>
        <v>0.400081157721735</v>
      </c>
      <c r="DB38" s="51" t="n">
        <f aca="false">(1-AG38/(53+$BM$5))*DB37/((1-AG38/($CB38+$BM$5))*BR37+(1-AG38/(53+$BM$5))*DB37)</f>
        <v>0.397572611317372</v>
      </c>
      <c r="DC38" s="64" t="n">
        <f aca="false">(1-AH38/(53+$BM$5))*DC37/((1-AH38/($CB38+$BM$5))*BS37+(1-AH38/(53+$BM$5))*DC37)</f>
        <v>0.398015669866998</v>
      </c>
      <c r="DD38" s="63" t="n">
        <f aca="false">(1-AI38/(53+$BM$5))*DD37/((1-AI38/($CB38+$BM$5))*BT37+(1-AI38/(53+$BM$5))*DD37)</f>
        <v>0.400081157721735</v>
      </c>
      <c r="DE38" s="51" t="n">
        <f aca="false">(1-AJ38/(53+$BM$5))*DE37/((1-AJ38/($CB38+$BM$5))*BU37+(1-AJ38/(53+$BM$5))*DE37)</f>
        <v>0.408091145049491</v>
      </c>
      <c r="DF38" s="51" t="n">
        <f aca="false">(1-AK38/(53+$BM$5))*DF37/((1-AK38/($CB38+$BM$5))*BV37+(1-AK38/(53+$BM$5))*DF37)</f>
        <v>0.404000503721401</v>
      </c>
      <c r="DG38" s="51" t="n">
        <f aca="false">(1-AL38/(53+$BM$5))*DG37/((1-AL38/($CB38+$BM$5))*BW37+(1-AL38/(53+$BM$5))*DG37)</f>
        <v>0.403419199435349</v>
      </c>
      <c r="DH38" s="51" t="n">
        <f aca="false">(1-AM38/(53+$BM$5))*DH37/((1-AM38/($CB38+$BM$5))*BX37+(1-AM38/(53+$BM$5))*DH37)</f>
        <v>0.400004839913039</v>
      </c>
      <c r="DI38" s="51" t="n">
        <f aca="false">(1-AN38/(53+$BM$5))*DI37/((1-AN38/($CB38+$BM$5))*BY37+(1-AN38/(53+$BM$5))*DI37)</f>
        <v>0.403164311382641</v>
      </c>
      <c r="DJ38" s="65" t="n">
        <f aca="false">(1-AO38/(53+$BM$5))*DJ37/((1-AO38/($CB38+$BM$5))*BZ37+(1-AO38/(53+$BM$5))*DJ37)</f>
        <v>0.40404391907027</v>
      </c>
      <c r="DL38" s="1" t="n">
        <f aca="false">CB38</f>
        <v>46</v>
      </c>
      <c r="DM38" s="72" t="n">
        <f aca="false">H38*AS38</f>
        <v>1.80752860770378</v>
      </c>
      <c r="DN38" s="73" t="n">
        <f aca="false">I38*AT38</f>
        <v>2.39967536911306</v>
      </c>
      <c r="DO38" s="73" t="n">
        <f aca="false">J38*AU38</f>
        <v>1.77572656485153</v>
      </c>
      <c r="DP38" s="73" t="n">
        <f aca="false">K38*AV38</f>
        <v>2.39967536911306</v>
      </c>
      <c r="DQ38" s="73" t="n">
        <f aca="false">L38*AW38</f>
        <v>2.39967536911306</v>
      </c>
      <c r="DR38" s="73" t="n">
        <f aca="false">M38*AX38</f>
        <v>1.77572656485153</v>
      </c>
      <c r="DS38" s="73" t="n">
        <f aca="false">N38*AY38</f>
        <v>1.77572656485153</v>
      </c>
      <c r="DT38" s="73" t="n">
        <f aca="false">O38*AZ38</f>
        <v>1.20535198609505</v>
      </c>
      <c r="DU38" s="73" t="n">
        <f aca="false">P38*BA38</f>
        <v>1.80514995969815</v>
      </c>
      <c r="DV38" s="72" t="n">
        <f aca="false">Q38*BB38</f>
        <v>1.19053373070898</v>
      </c>
      <c r="DW38" s="73" t="n">
        <f aca="false">R38*BC38</f>
        <v>1.80264513852325</v>
      </c>
      <c r="DX38" s="73" t="n">
        <f aca="false">S38*BD38</f>
        <v>1.77572656485153</v>
      </c>
      <c r="DY38" s="73" t="n">
        <f aca="false">T38*BE38</f>
        <v>1.16821205592548</v>
      </c>
      <c r="DZ38" s="73" t="n">
        <f aca="false">U38*BF38</f>
        <v>2.39967536911306</v>
      </c>
      <c r="EA38" s="73" t="n">
        <f aca="false">V38*BG38</f>
        <v>1.77572656485153</v>
      </c>
      <c r="EB38" s="73" t="n">
        <f aca="false">W38*BH38</f>
        <v>2.39967536911306</v>
      </c>
      <c r="EC38" s="73" t="n">
        <f aca="false">X38*BI38</f>
        <v>1.18654976915174</v>
      </c>
      <c r="ED38" s="74" t="n">
        <f aca="false">Y38*BJ38</f>
        <v>1.1836652369899</v>
      </c>
      <c r="EE38" s="73" t="n">
        <f aca="false">Z38*BK38</f>
        <v>1.77572656485153</v>
      </c>
      <c r="EF38" s="73" t="n">
        <f aca="false">AA38*BL38</f>
        <v>1.80675112054054</v>
      </c>
      <c r="EG38" s="73" t="n">
        <f aca="false">AB38*BM38</f>
        <v>1.77572656485153</v>
      </c>
      <c r="EH38" s="73" t="n">
        <f aca="false">AC38*BN38</f>
        <v>2.39967536911306</v>
      </c>
      <c r="EI38" s="73" t="n">
        <f aca="false">AD38*BO38</f>
        <v>1.18352826834651</v>
      </c>
      <c r="EJ38" s="73" t="n">
        <f aca="false">AE38*BP38</f>
        <v>2.39967536911306</v>
      </c>
      <c r="EK38" s="73" t="n">
        <f aca="false">AF38*BQ38</f>
        <v>2.39967536911306</v>
      </c>
      <c r="EL38" s="73" t="n">
        <f aca="false">AG38*BR38</f>
        <v>1.80728216604788</v>
      </c>
      <c r="EM38" s="73" t="n">
        <f aca="false">AH38*BS38</f>
        <v>1.80595299039901</v>
      </c>
      <c r="EN38" s="72" t="n">
        <f aca="false">AI38*BT38</f>
        <v>2.39967536911306</v>
      </c>
      <c r="EO38" s="73" t="n">
        <f aca="false">AJ38*BU38</f>
        <v>1.77572656485153</v>
      </c>
      <c r="EP38" s="73" t="n">
        <f aca="false">AK38*BV38</f>
        <v>0.595999496278599</v>
      </c>
      <c r="EQ38" s="73" t="n">
        <f aca="false">AL38*BW38</f>
        <v>0.596580800564651</v>
      </c>
      <c r="ER38" s="73" t="n">
        <f aca="false">AM38*BX38</f>
        <v>0.599995160086961</v>
      </c>
      <c r="ES38" s="73" t="n">
        <f aca="false">AN38*BY38</f>
        <v>1.79050706585208</v>
      </c>
      <c r="ET38" s="74" t="n">
        <f aca="false">AO38*BZ38</f>
        <v>1.78786824278919</v>
      </c>
      <c r="EU38" s="45"/>
      <c r="EW38" s="40" t="n">
        <f aca="false">R算出!DI27</f>
        <v>1</v>
      </c>
      <c r="EX38" s="75" t="n">
        <f aca="false">R算出!DJ27</f>
        <v>1</v>
      </c>
      <c r="EY38" s="75" t="n">
        <f aca="false">R算出!DK27</f>
        <v>1</v>
      </c>
      <c r="EZ38" s="75" t="n">
        <f aca="false">R算出!DL27</f>
        <v>2</v>
      </c>
      <c r="FA38" s="75" t="n">
        <f aca="false">R算出!DM27</f>
        <v>1</v>
      </c>
      <c r="FB38" s="75" t="n">
        <f aca="false">R算出!DN27</f>
        <v>0</v>
      </c>
      <c r="FC38" s="75" t="n">
        <f aca="false">R算出!DO27</f>
        <v>0</v>
      </c>
      <c r="FD38" s="75" t="n">
        <f aca="false">R算出!DP27</f>
        <v>1</v>
      </c>
      <c r="FE38" s="75" t="n">
        <f aca="false">R算出!DQ27</f>
        <v>2</v>
      </c>
      <c r="FF38" s="40" t="n">
        <f aca="false">R算出!DR27</f>
        <v>0</v>
      </c>
      <c r="FG38" s="75" t="n">
        <f aca="false">R算出!DS27</f>
        <v>3</v>
      </c>
      <c r="FH38" s="75" t="n">
        <f aca="false">R算出!DT27</f>
        <v>1</v>
      </c>
      <c r="FI38" s="75" t="n">
        <f aca="false">R算出!DU27</f>
        <v>1</v>
      </c>
      <c r="FJ38" s="75" t="n">
        <f aca="false">R算出!DV27</f>
        <v>2</v>
      </c>
      <c r="FK38" s="75" t="n">
        <f aca="false">R算出!DW27</f>
        <v>1</v>
      </c>
      <c r="FL38" s="75" t="n">
        <f aca="false">R算出!DX27</f>
        <v>2</v>
      </c>
      <c r="FM38" s="75" t="n">
        <f aca="false">R算出!DY27</f>
        <v>1</v>
      </c>
      <c r="FN38" s="41" t="n">
        <f aca="false">R算出!DZ27</f>
        <v>0</v>
      </c>
      <c r="FO38" s="75" t="n">
        <f aca="false">R算出!EA27</f>
        <v>1</v>
      </c>
      <c r="FP38" s="75" t="n">
        <f aca="false">R算出!EB27</f>
        <v>2</v>
      </c>
      <c r="FQ38" s="75" t="n">
        <f aca="false">R算出!EC27</f>
        <v>1</v>
      </c>
      <c r="FR38" s="75" t="n">
        <f aca="false">R算出!ED27</f>
        <v>2</v>
      </c>
      <c r="FS38" s="75" t="n">
        <f aca="false">R算出!EE27</f>
        <v>1</v>
      </c>
      <c r="FT38" s="75" t="n">
        <f aca="false">R算出!EF27</f>
        <v>2</v>
      </c>
      <c r="FU38" s="75" t="n">
        <f aca="false">R算出!EG27</f>
        <v>2</v>
      </c>
      <c r="FV38" s="75" t="n">
        <f aca="false">R算出!EH27</f>
        <v>0</v>
      </c>
      <c r="FW38" s="75" t="n">
        <f aca="false">R算出!EI27</f>
        <v>2</v>
      </c>
      <c r="FX38" s="40" t="n">
        <f aca="false">R算出!EJ27</f>
        <v>2</v>
      </c>
      <c r="FY38" s="75" t="n">
        <f aca="false">R算出!EK27</f>
        <v>3</v>
      </c>
      <c r="FZ38" s="75" t="n">
        <f aca="false">R算出!EL27</f>
        <v>1</v>
      </c>
      <c r="GA38" s="75" t="n">
        <f aca="false">R算出!EM27</f>
        <v>1</v>
      </c>
      <c r="GB38" s="75" t="n">
        <f aca="false">R算出!EN27</f>
        <v>1</v>
      </c>
      <c r="GC38" s="75" t="n">
        <f aca="false">R算出!EO27</f>
        <v>3</v>
      </c>
      <c r="GD38" s="41" t="n">
        <f aca="false">R算出!EP27</f>
        <v>2</v>
      </c>
      <c r="GG38" s="71" t="n">
        <f aca="false">ABS(EW38-DM38)</f>
        <v>0.807528607703781</v>
      </c>
      <c r="GH38" s="45" t="n">
        <f aca="false">ABS(EX38-DN38)</f>
        <v>1.39967536911306</v>
      </c>
      <c r="GI38" s="45" t="n">
        <f aca="false">ABS(EY38-DO38)</f>
        <v>0.775726564851528</v>
      </c>
      <c r="GJ38" s="45" t="n">
        <f aca="false">ABS(EZ38-DP38)</f>
        <v>0.399675369113058</v>
      </c>
      <c r="GK38" s="45" t="n">
        <f aca="false">ABS(FA38-DQ38)</f>
        <v>1.39967536911306</v>
      </c>
      <c r="GL38" s="45" t="n">
        <f aca="false">ABS(FB38-DR38)</f>
        <v>1.77572656485153</v>
      </c>
      <c r="GM38" s="45" t="n">
        <f aca="false">ABS(FC38-DS38)</f>
        <v>1.77572656485153</v>
      </c>
      <c r="GN38" s="45" t="n">
        <f aca="false">ABS(FD38-DT38)</f>
        <v>0.205351986095053</v>
      </c>
      <c r="GO38" s="45" t="n">
        <f aca="false">ABS(FE38-DU38)</f>
        <v>0.19485004030185</v>
      </c>
      <c r="GP38" s="71" t="n">
        <f aca="false">ABS(FF38-DV38)</f>
        <v>1.19053373070898</v>
      </c>
      <c r="GQ38" s="45" t="n">
        <f aca="false">ABS(FG38-DW38)</f>
        <v>1.19735486147675</v>
      </c>
      <c r="GR38" s="45" t="n">
        <f aca="false">ABS(FH38-DX38)</f>
        <v>0.775726564851528</v>
      </c>
      <c r="GS38" s="45" t="n">
        <f aca="false">ABS(FI38-DY38)</f>
        <v>0.168212055925478</v>
      </c>
      <c r="GT38" s="45" t="n">
        <f aca="false">ABS(FJ38-DZ38)</f>
        <v>0.399675369113058</v>
      </c>
      <c r="GU38" s="45" t="n">
        <f aca="false">ABS(FK38-EA38)</f>
        <v>0.775726564851528</v>
      </c>
      <c r="GV38" s="45" t="n">
        <f aca="false">ABS(FL38-EB38)</f>
        <v>0.399675369113058</v>
      </c>
      <c r="GW38" s="45" t="n">
        <f aca="false">ABS(FM38-EC38)</f>
        <v>0.186549769151744</v>
      </c>
      <c r="GX38" s="62" t="n">
        <f aca="false">ABS(FN38-ED38)</f>
        <v>1.1836652369899</v>
      </c>
      <c r="GY38" s="45" t="n">
        <f aca="false">ABS(FO38-EE38)</f>
        <v>0.775726564851528</v>
      </c>
      <c r="GZ38" s="45" t="n">
        <f aca="false">ABS(FP38-EF38)</f>
        <v>0.193248879459456</v>
      </c>
      <c r="HA38" s="45" t="n">
        <f aca="false">ABS(FQ38-EG38)</f>
        <v>0.775726564851528</v>
      </c>
      <c r="HB38" s="45" t="n">
        <f aca="false">ABS(FR38-EH38)</f>
        <v>0.399675369113058</v>
      </c>
      <c r="HC38" s="45" t="n">
        <f aca="false">ABS(FS38-EI38)</f>
        <v>0.183528268346508</v>
      </c>
      <c r="HD38" s="45" t="n">
        <f aca="false">ABS(FT38-EJ38)</f>
        <v>0.399675369113058</v>
      </c>
      <c r="HE38" s="45" t="n">
        <f aca="false">ABS(FU38-EK38)</f>
        <v>0.399675369113058</v>
      </c>
      <c r="HF38" s="45" t="n">
        <f aca="false">ABS(FV38-EL38)</f>
        <v>1.80728216604788</v>
      </c>
      <c r="HG38" s="45" t="n">
        <f aca="false">ABS(FW38-EM38)</f>
        <v>0.194047009600993</v>
      </c>
      <c r="HH38" s="71" t="n">
        <f aca="false">ABS(FX38-EN38)</f>
        <v>0.399675369113058</v>
      </c>
      <c r="HI38" s="45" t="n">
        <f aca="false">ABS(FY38-EO38)</f>
        <v>1.22427343514847</v>
      </c>
      <c r="HJ38" s="45" t="n">
        <f aca="false">ABS(FZ38-EP38)</f>
        <v>0.404000503721401</v>
      </c>
      <c r="HK38" s="45" t="n">
        <f aca="false">ABS(GA38-EQ38)</f>
        <v>0.403419199435349</v>
      </c>
      <c r="HL38" s="45" t="n">
        <f aca="false">ABS(GB38-ER38)</f>
        <v>0.400004839913039</v>
      </c>
      <c r="HM38" s="45" t="n">
        <f aca="false">ABS(GC38-ES38)</f>
        <v>1.20949293414792</v>
      </c>
      <c r="HN38" s="62" t="n">
        <f aca="false">ABS(GD38-ET38)</f>
        <v>0.212131757210809</v>
      </c>
    </row>
    <row r="39" customFormat="false" ht="13.5" hidden="false" customHeight="false" outlineLevel="0" collapsed="false">
      <c r="B39" s="58" t="n">
        <v>25</v>
      </c>
      <c r="C39" s="58" t="n">
        <f aca="false">70-B39</f>
        <v>45</v>
      </c>
      <c r="D39" s="59" t="n">
        <f aca="false">C39/(C39+53)</f>
        <v>0.459183673469388</v>
      </c>
      <c r="E39" s="59" t="n">
        <f aca="false">53/(C39+53)</f>
        <v>0.540816326530612</v>
      </c>
      <c r="G39" s="1" t="n">
        <f aca="false">R算出!BX28</f>
        <v>25</v>
      </c>
      <c r="H39" s="13" t="n">
        <f aca="false">R算出!BY28</f>
        <v>3</v>
      </c>
      <c r="I39" s="13" t="n">
        <f aca="false">R算出!BZ28</f>
        <v>4</v>
      </c>
      <c r="J39" s="13" t="n">
        <f aca="false">R算出!CA28</f>
        <v>3</v>
      </c>
      <c r="K39" s="13" t="n">
        <f aca="false">R算出!CB28</f>
        <v>4</v>
      </c>
      <c r="L39" s="13" t="n">
        <f aca="false">R算出!CC28</f>
        <v>4</v>
      </c>
      <c r="M39" s="13" t="n">
        <f aca="false">R算出!CD28</f>
        <v>3</v>
      </c>
      <c r="N39" s="13" t="n">
        <f aca="false">R算出!CE28</f>
        <v>3</v>
      </c>
      <c r="O39" s="13" t="n">
        <f aca="false">R算出!CF28</f>
        <v>2</v>
      </c>
      <c r="P39" s="13" t="n">
        <f aca="false">R算出!CG28</f>
        <v>3</v>
      </c>
      <c r="Q39" s="13" t="n">
        <f aca="false">R算出!CH28</f>
        <v>2</v>
      </c>
      <c r="R39" s="13" t="n">
        <f aca="false">R算出!CI28</f>
        <v>3</v>
      </c>
      <c r="S39" s="13" t="n">
        <f aca="false">R算出!CJ28</f>
        <v>3</v>
      </c>
      <c r="T39" s="13" t="n">
        <f aca="false">R算出!CK28</f>
        <v>2</v>
      </c>
      <c r="U39" s="13" t="n">
        <f aca="false">R算出!CL28</f>
        <v>4</v>
      </c>
      <c r="V39" s="13" t="n">
        <f aca="false">R算出!CM28</f>
        <v>3</v>
      </c>
      <c r="W39" s="13" t="n">
        <f aca="false">R算出!CN28</f>
        <v>4</v>
      </c>
      <c r="X39" s="13" t="n">
        <f aca="false">R算出!CO28</f>
        <v>2</v>
      </c>
      <c r="Y39" s="13" t="n">
        <f aca="false">R算出!CP28</f>
        <v>2</v>
      </c>
      <c r="Z39" s="13" t="n">
        <f aca="false">R算出!CQ28</f>
        <v>3</v>
      </c>
      <c r="AA39" s="13" t="n">
        <f aca="false">R算出!CR28</f>
        <v>3</v>
      </c>
      <c r="AB39" s="13" t="n">
        <f aca="false">R算出!CS28</f>
        <v>3</v>
      </c>
      <c r="AC39" s="13" t="n">
        <f aca="false">R算出!CT28</f>
        <v>4</v>
      </c>
      <c r="AD39" s="13" t="n">
        <f aca="false">R算出!CU28</f>
        <v>2</v>
      </c>
      <c r="AE39" s="13" t="n">
        <f aca="false">R算出!CV28</f>
        <v>4</v>
      </c>
      <c r="AF39" s="13" t="n">
        <f aca="false">R算出!CW28</f>
        <v>4</v>
      </c>
      <c r="AG39" s="13" t="n">
        <f aca="false">R算出!CX28</f>
        <v>3</v>
      </c>
      <c r="AH39" s="13" t="n">
        <f aca="false">R算出!CY28</f>
        <v>3</v>
      </c>
      <c r="AI39" s="13" t="n">
        <f aca="false">R算出!CZ28</f>
        <v>4</v>
      </c>
      <c r="AJ39" s="13" t="n">
        <f aca="false">R算出!DA28</f>
        <v>3</v>
      </c>
      <c r="AK39" s="13" t="n">
        <f aca="false">R算出!DB28</f>
        <v>1</v>
      </c>
      <c r="AL39" s="13" t="n">
        <f aca="false">R算出!DC28</f>
        <v>1</v>
      </c>
      <c r="AM39" s="13" t="n">
        <f aca="false">R算出!DD28</f>
        <v>1</v>
      </c>
      <c r="AN39" s="13" t="n">
        <f aca="false">R算出!DE28</f>
        <v>3</v>
      </c>
      <c r="AO39" s="13" t="n">
        <f aca="false">R算出!DF28</f>
        <v>2</v>
      </c>
      <c r="AQ39" s="58" t="n">
        <f aca="false">C39</f>
        <v>45</v>
      </c>
      <c r="AR39" s="58" t="n">
        <v>25</v>
      </c>
      <c r="AS39" s="71" t="n">
        <f aca="false">(1-H39/($AQ39+$BM$5))*AS38/((1-H39/($AQ39+$BM$5))*AS38+(1-H39/(53+$BM$5))*CC38)</f>
        <v>0.600325338214331</v>
      </c>
      <c r="AT39" s="45" t="n">
        <f aca="false">(1-I39/($AQ39+$BM$5))*AT38/((1-I39/($AQ39+$BM$5))*AT38+(1-I39/(53+$BM$5))*CD38)</f>
        <v>0.596939359207122</v>
      </c>
      <c r="AU39" s="45" t="n">
        <f aca="false">(1-J39/($AQ39+$BM$5))*AU38/((1-J39/($AQ39+$BM$5))*AU38+(1-J39/(53+$BM$5))*CE38)</f>
        <v>0.589706073925786</v>
      </c>
      <c r="AV39" s="45" t="n">
        <f aca="false">(1-K39/($AQ39+$BM$5))*AV38/((1-K39/($AQ39+$BM$5))*AV38+(1-K39/(53+$BM$5))*CF38)</f>
        <v>0.596939359207122</v>
      </c>
      <c r="AW39" s="45" t="n">
        <f aca="false">(1-L39/($AQ39+$BM$5))*AW38/((1-L39/($AQ39+$BM$5))*AW38+(1-L39/(53+$BM$5))*CG38)</f>
        <v>0.596939359207122</v>
      </c>
      <c r="AX39" s="45" t="n">
        <f aca="false">(1-M39/($AQ39+$BM$5))*AX38/((1-M39/($AQ39+$BM$5))*AX38+(1-M39/(53+$BM$5))*CH38)</f>
        <v>0.589706073925786</v>
      </c>
      <c r="AY39" s="45" t="n">
        <f aca="false">(1-N39/($AQ39+$BM$5))*AY38/((1-N39/($AQ39+$BM$5))*AY38+(1-N39/(53+$BM$5))*CI38)</f>
        <v>0.589706073925786</v>
      </c>
      <c r="AZ39" s="45" t="n">
        <f aca="false">(1-O39/($AQ39+$BM$5))*AZ38/((1-O39/($AQ39+$BM$5))*AZ38+(1-O39/(53+$BM$5))*CJ38)</f>
        <v>0.601249247186716</v>
      </c>
      <c r="BA39" s="62" t="n">
        <f aca="false">(1-P39/($AQ39+$BM$5))*BA38/((1-P39/($AQ39+$BM$5))*BA38+(1-P39/(53+$BM$5))*CK38)</f>
        <v>0.599530994550791</v>
      </c>
      <c r="BB39" s="63" t="n">
        <f aca="false">(1-Q39/($AQ39+$BM$5))*BB38/((1-Q39/($AQ39+$BM$5))*BB38+(1-Q39/(53+$BM$5))*CL38)</f>
        <v>0.593831444603311</v>
      </c>
      <c r="BC39" s="51" t="n">
        <f aca="false">(1-R39/($AQ39+$BM$5))*BC38/((1-R39/($AQ39+$BM$5))*BC38+(1-R39/(53+$BM$5))*CM38)</f>
        <v>0.598694528085196</v>
      </c>
      <c r="BD39" s="51" t="n">
        <f aca="false">(1-S39/($AQ39+$BM$5))*BD38/((1-S39/($AQ39+$BM$5))*BD38+(1-S39/(53+$BM$5))*CN38)</f>
        <v>0.589706073925786</v>
      </c>
      <c r="BE39" s="51" t="n">
        <f aca="false">(1-T39/($AQ39+$BM$5))*BE38/((1-T39/($AQ39+$BM$5))*BE38+(1-T39/(53+$BM$5))*CO38)</f>
        <v>0.58265877586785</v>
      </c>
      <c r="BF39" s="51" t="n">
        <f aca="false">(1-U39/($AQ39+$BM$5))*BF38/((1-U39/($AQ39+$BM$5))*BF38+(1-U39/(53+$BM$5))*CP38)</f>
        <v>0.596939359207122</v>
      </c>
      <c r="BG39" s="51" t="n">
        <f aca="false">(1-V39/($AQ39+$BM$5))*BG38/((1-V39/($AQ39+$BM$5))*BG38+(1-V39/(53+$BM$5))*CQ38)</f>
        <v>0.589706073925786</v>
      </c>
      <c r="BH39" s="51" t="n">
        <f aca="false">(1-W39/($AQ39+$BM$5))*BH38/((1-W39/($AQ39+$BM$5))*BH38+(1-W39/(53+$BM$5))*CR38)</f>
        <v>0.596939359207122</v>
      </c>
      <c r="BI39" s="51" t="n">
        <f aca="false">(1-X39/($AQ39+$BM$5))*BI38/((1-X39/($AQ39+$BM$5))*BI38+(1-X39/(53+$BM$5))*CS38)</f>
        <v>0.591837243240632</v>
      </c>
      <c r="BJ39" s="65" t="n">
        <f aca="false">(1-Y39/($AQ39+$BM$5))*BJ38/((1-Y39/($AQ39+$BM$5))*BJ38+(1-Y39/(53+$BM$5))*CT38)</f>
        <v>0.590393398919321</v>
      </c>
      <c r="BK39" s="63" t="n">
        <f aca="false">(1-Z39/($AQ39+$BM$5))*BK38/((1-Z39/($AQ39+$BM$5))*BK38+(1-Z39/(53+$BM$5))*CU38)</f>
        <v>0.589706073925786</v>
      </c>
      <c r="BL39" s="51" t="n">
        <f aca="false">(1-AA39/($AQ39+$BM$5))*BL38/((1-AA39/($AQ39+$BM$5))*BL38+(1-AA39/(53+$BM$5))*CV38)</f>
        <v>0.600065697020542</v>
      </c>
      <c r="BM39" s="51" t="n">
        <f aca="false">(1-AB39/($AQ39+$BM$5))*BM38/((1-AB39/($AQ39+$BM$5))*BM38+(1-AB39/(53+$BM$5))*CW38)</f>
        <v>0.589706073925786</v>
      </c>
      <c r="BN39" s="51" t="n">
        <f aca="false">(1-AC39/($AQ39+$BM$5))*BN38/((1-AC39/($AQ39+$BM$5))*BN38+(1-AC39/(53+$BM$5))*CX38)</f>
        <v>0.596939359207122</v>
      </c>
      <c r="BO39" s="51" t="n">
        <f aca="false">(1-AD39/($AQ39+$BM$5))*BO38/((1-AD39/($AQ39+$BM$5))*BO38+(1-AD39/(53+$BM$5))*CY38)</f>
        <v>0.59032484027381</v>
      </c>
      <c r="BP39" s="51" t="n">
        <f aca="false">(1-AE39/($AQ39+$BM$5))*BP38/((1-AE39/($AQ39+$BM$5))*BP38+(1-AE39/(53+$BM$5))*CZ38)</f>
        <v>0.596939359207122</v>
      </c>
      <c r="BQ39" s="51" t="n">
        <f aca="false">(1-AF39/($AQ39+$BM$5))*BQ38/((1-AF39/($AQ39+$BM$5))*BQ38+(1-AF39/(53+$BM$5))*DA38)</f>
        <v>0.596939359207122</v>
      </c>
      <c r="BR39" s="51" t="n">
        <f aca="false">(1-AG39/($AQ39+$BM$5))*BR38/((1-AG39/($AQ39+$BM$5))*BR38+(1-AG39/(53+$BM$5))*DB38)</f>
        <v>0.600243039094729</v>
      </c>
      <c r="BS39" s="65" t="n">
        <f aca="false">(1-AH39/($AQ39+$BM$5))*BS38/((1-AH39/($AQ39+$BM$5))*BS38+(1-AH39/(53+$BM$5))*DC38)</f>
        <v>0.599799163397941</v>
      </c>
      <c r="BT39" s="45" t="n">
        <f aca="false">(1-AI39/($AQ39+$BM$5))*BT38/((1-AI39/($AQ39+$BM$5))*BT38+(1-AI39/(53+$BM$5))*DD38)</f>
        <v>0.596939359207122</v>
      </c>
      <c r="BU39" s="45" t="n">
        <f aca="false">(1-AJ39/($AQ39+$BM$5))*BU38/((1-AJ39/($AQ39+$BM$5))*BU38+(1-AJ39/(53+$BM$5))*DE38)</f>
        <v>0.589706073925786</v>
      </c>
      <c r="BV39" s="45" t="n">
        <f aca="false">(1-AK39/($AQ39+$BM$5))*BV38/((1-AK39/($AQ39+$BM$5))*BV38+(1-AK39/(53+$BM$5))*DF38)</f>
        <v>0.595296279913253</v>
      </c>
      <c r="BW39" s="45" t="n">
        <f aca="false">(1-AL39/($AQ39+$BM$5))*BW38/((1-AL39/($AQ39+$BM$5))*BW38+(1-AL39/(53+$BM$5))*DG38)</f>
        <v>0.595877909952388</v>
      </c>
      <c r="BX39" s="45" t="n">
        <f aca="false">(1-AM39/($AQ39+$BM$5))*BX38/((1-AM39/($AQ39+$BM$5))*BX38+(1-AM39/(53+$BM$5))*DH38)</f>
        <v>0.599294222690446</v>
      </c>
      <c r="BY39" s="45" t="n">
        <f aca="false">(1-AN39/($AQ39+$BM$5))*BY38/((1-AN39/($AQ39+$BM$5))*BY38+(1-AN39/(53+$BM$5))*DI38)</f>
        <v>0.594641289113057</v>
      </c>
      <c r="BZ39" s="62" t="n">
        <f aca="false">(1-AO39/($AQ39+$BM$5))*BZ38/((1-AO39/($AQ39+$BM$5))*BZ38+(1-AO39/(53+$BM$5))*DJ38)</f>
        <v>0.594521439511937</v>
      </c>
      <c r="CB39" s="1" t="n">
        <f aca="false">AQ39</f>
        <v>45</v>
      </c>
      <c r="CC39" s="63" t="n">
        <f aca="false">(1-H39/(53+$BM$5))*CC38/((1-H39/($CB39+$BM$5))*AS38+(1-H39/(53+$BM$5))*CC38)</f>
        <v>0.399674661785669</v>
      </c>
      <c r="CD39" s="51" t="n">
        <f aca="false">(1-I39/(53+$BM$5))*CD38/((1-I39/($CB39+$BM$5))*AT38+(1-I39/(53+$BM$5))*CD38)</f>
        <v>0.403060640792878</v>
      </c>
      <c r="CE39" s="51" t="n">
        <f aca="false">(1-J39/(53+$BM$5))*CE38/((1-J39/($CB39+$BM$5))*AU38+(1-J39/(53+$BM$5))*CE38)</f>
        <v>0.410293926074214</v>
      </c>
      <c r="CF39" s="51" t="n">
        <f aca="false">(1-K39/(53+$BM$5))*CF38/((1-K39/($CB39+$BM$5))*AV38+(1-K39/(53+$BM$5))*CF38)</f>
        <v>0.403060640792878</v>
      </c>
      <c r="CG39" s="51" t="n">
        <f aca="false">(1-L39/(53+$BM$5))*CG38/((1-L39/($CB39+$BM$5))*AW38+(1-L39/(53+$BM$5))*CG38)</f>
        <v>0.403060640792878</v>
      </c>
      <c r="CH39" s="51" t="n">
        <f aca="false">(1-M39/(53+$BM$5))*CH38/((1-M39/($CB39+$BM$5))*AX38+(1-M39/(53+$BM$5))*CH38)</f>
        <v>0.410293926074214</v>
      </c>
      <c r="CI39" s="51" t="n">
        <f aca="false">(1-N39/(53+$BM$5))*CI38/((1-N39/($CB39+$BM$5))*AY38+(1-N39/(53+$BM$5))*CI38)</f>
        <v>0.410293926074214</v>
      </c>
      <c r="CJ39" s="51" t="n">
        <f aca="false">(1-O39/(53+$BM$5))*CJ38/((1-O39/($CB39+$BM$5))*AZ38+(1-O39/(53+$BM$5))*CJ38)</f>
        <v>0.398750752813284</v>
      </c>
      <c r="CK39" s="65" t="n">
        <f aca="false">(1-P39/(53+$BM$5))*CK38/((1-P39/($CB39+$BM$5))*BA38+(1-P39/(53+$BM$5))*CK38)</f>
        <v>0.400469005449209</v>
      </c>
      <c r="CL39" s="63" t="n">
        <f aca="false">(1-Q39/(53+$BM$5))*CL38/((1-Q39/($CB39+$BM$5))*BB38+(1-Q39/(53+$BM$5))*CL38)</f>
        <v>0.406168555396689</v>
      </c>
      <c r="CM39" s="51" t="n">
        <f aca="false">(1-R39/(53+$BM$5))*CM38/((1-R39/($CB39+$BM$5))*BC38+(1-R39/(53+$BM$5))*CM38)</f>
        <v>0.401305471914804</v>
      </c>
      <c r="CN39" s="51" t="n">
        <f aca="false">(1-S39/(53+$BM$5))*CN38/((1-S39/($CB39+$BM$5))*BD38+(1-S39/(53+$BM$5))*CN38)</f>
        <v>0.410293926074214</v>
      </c>
      <c r="CO39" s="51" t="n">
        <f aca="false">(1-T39/(53+$BM$5))*CO38/((1-T39/($CB39+$BM$5))*BE38+(1-T39/(53+$BM$5))*CO38)</f>
        <v>0.41734122413215</v>
      </c>
      <c r="CP39" s="51" t="n">
        <f aca="false">(1-U39/(53+$BM$5))*CP38/((1-U39/($CB39+$BM$5))*BF38+(1-U39/(53+$BM$5))*CP38)</f>
        <v>0.403060640792878</v>
      </c>
      <c r="CQ39" s="51" t="n">
        <f aca="false">(1-V39/(53+$BM$5))*CQ38/((1-V39/($CB39+$BM$5))*BG38+(1-V39/(53+$BM$5))*CQ38)</f>
        <v>0.410293926074214</v>
      </c>
      <c r="CR39" s="51" t="n">
        <f aca="false">(1-W39/(53+$BM$5))*CR38/((1-W39/($CB39+$BM$5))*BH38+(1-W39/(53+$BM$5))*CR38)</f>
        <v>0.403060640792878</v>
      </c>
      <c r="CS39" s="51" t="n">
        <f aca="false">(1-X39/(53+$BM$5))*CS38/((1-X39/($CB39+$BM$5))*BI38+(1-X39/(53+$BM$5))*CS38)</f>
        <v>0.408162756759368</v>
      </c>
      <c r="CT39" s="65" t="n">
        <f aca="false">(1-Y39/(53+$BM$5))*CT38/((1-Y39/($CB39+$BM$5))*BJ38+(1-Y39/(53+$BM$5))*CT38)</f>
        <v>0.409606601080679</v>
      </c>
      <c r="CU39" s="63" t="n">
        <f aca="false">(1-Z39/(53+$BM$5))*CU38/((1-Z39/($CB39+$BM$5))*BK38+(1-Z39/(53+$BM$5))*CU38)</f>
        <v>0.410293926074214</v>
      </c>
      <c r="CV39" s="51" t="n">
        <f aca="false">(1-AA39/(53+$BM$5))*CV38/((1-AA39/($CB39+$BM$5))*BL38+(1-AA39/(53+$BM$5))*CV38)</f>
        <v>0.399934302979458</v>
      </c>
      <c r="CW39" s="51" t="n">
        <f aca="false">(1-AB39/(53+$BM$5))*CW38/((1-AB39/($CB39+$BM$5))*BM38+(1-AB39/(53+$BM$5))*CW38)</f>
        <v>0.410293926074214</v>
      </c>
      <c r="CX39" s="51" t="n">
        <f aca="false">(1-AC39/(53+$BM$5))*CX38/((1-AC39/($CB39+$BM$5))*BN38+(1-AC39/(53+$BM$5))*CX38)</f>
        <v>0.403060640792878</v>
      </c>
      <c r="CY39" s="51" t="n">
        <f aca="false">(1-AD39/(53+$BM$5))*CY38/((1-AD39/($CB39+$BM$5))*BO38+(1-AD39/(53+$BM$5))*CY38)</f>
        <v>0.40967515972619</v>
      </c>
      <c r="CZ39" s="51" t="n">
        <f aca="false">(1-AE39/(53+$BM$5))*CZ38/((1-AE39/($CB39+$BM$5))*BP38+(1-AE39/(53+$BM$5))*CZ38)</f>
        <v>0.403060640792878</v>
      </c>
      <c r="DA39" s="51" t="n">
        <f aca="false">(1-AF39/(53+$BM$5))*DA38/((1-AF39/($CB39+$BM$5))*BQ38+(1-AF39/(53+$BM$5))*DA38)</f>
        <v>0.403060640792878</v>
      </c>
      <c r="DB39" s="51" t="n">
        <f aca="false">(1-AG39/(53+$BM$5))*DB38/((1-AG39/($CB39+$BM$5))*BR38+(1-AG39/(53+$BM$5))*DB38)</f>
        <v>0.399756960905271</v>
      </c>
      <c r="DC39" s="64" t="n">
        <f aca="false">(1-AH39/(53+$BM$5))*DC38/((1-AH39/($CB39+$BM$5))*BS38+(1-AH39/(53+$BM$5))*DC38)</f>
        <v>0.400200836602059</v>
      </c>
      <c r="DD39" s="63" t="n">
        <f aca="false">(1-AI39/(53+$BM$5))*DD38/((1-AI39/($CB39+$BM$5))*BT38+(1-AI39/(53+$BM$5))*DD38)</f>
        <v>0.403060640792878</v>
      </c>
      <c r="DE39" s="51" t="n">
        <f aca="false">(1-AJ39/(53+$BM$5))*DE38/((1-AJ39/($CB39+$BM$5))*BU38+(1-AJ39/(53+$BM$5))*DE38)</f>
        <v>0.410293926074214</v>
      </c>
      <c r="DF39" s="51" t="n">
        <f aca="false">(1-AK39/(53+$BM$5))*DF38/((1-AK39/($CB39+$BM$5))*BV38+(1-AK39/(53+$BM$5))*DF38)</f>
        <v>0.404703720086747</v>
      </c>
      <c r="DG39" s="51" t="n">
        <f aca="false">(1-AL39/(53+$BM$5))*DG38/((1-AL39/($CB39+$BM$5))*BW38+(1-AL39/(53+$BM$5))*DG38)</f>
        <v>0.404122090047612</v>
      </c>
      <c r="DH39" s="51" t="n">
        <f aca="false">(1-AM39/(53+$BM$5))*DH38/((1-AM39/($CB39+$BM$5))*BX38+(1-AM39/(53+$BM$5))*DH38)</f>
        <v>0.400705777309554</v>
      </c>
      <c r="DI39" s="51" t="n">
        <f aca="false">(1-AN39/(53+$BM$5))*DI38/((1-AN39/($CB39+$BM$5))*BY38+(1-AN39/(53+$BM$5))*DI38)</f>
        <v>0.405358710886943</v>
      </c>
      <c r="DJ39" s="65" t="n">
        <f aca="false">(1-AO39/(53+$BM$5))*DJ38/((1-AO39/($CB39+$BM$5))*BZ38+(1-AO39/(53+$BM$5))*DJ38)</f>
        <v>0.405478560488063</v>
      </c>
      <c r="DL39" s="1" t="n">
        <f aca="false">CB39</f>
        <v>45</v>
      </c>
      <c r="DM39" s="72" t="n">
        <f aca="false">H39*AS39</f>
        <v>1.80097601464299</v>
      </c>
      <c r="DN39" s="73" t="n">
        <f aca="false">I39*AT39</f>
        <v>2.38775743682849</v>
      </c>
      <c r="DO39" s="73" t="n">
        <f aca="false">J39*AU39</f>
        <v>1.76911822177736</v>
      </c>
      <c r="DP39" s="73" t="n">
        <f aca="false">K39*AV39</f>
        <v>2.38775743682849</v>
      </c>
      <c r="DQ39" s="73" t="n">
        <f aca="false">L39*AW39</f>
        <v>2.38775743682849</v>
      </c>
      <c r="DR39" s="73" t="n">
        <f aca="false">M39*AX39</f>
        <v>1.76911822177736</v>
      </c>
      <c r="DS39" s="73" t="n">
        <f aca="false">N39*AY39</f>
        <v>1.76911822177736</v>
      </c>
      <c r="DT39" s="73" t="n">
        <f aca="false">O39*AZ39</f>
        <v>1.20249849437343</v>
      </c>
      <c r="DU39" s="73" t="n">
        <f aca="false">P39*BA39</f>
        <v>1.79859298365237</v>
      </c>
      <c r="DV39" s="72" t="n">
        <f aca="false">Q39*BB39</f>
        <v>1.18766288920662</v>
      </c>
      <c r="DW39" s="73" t="n">
        <f aca="false">R39*BC39</f>
        <v>1.79608358425559</v>
      </c>
      <c r="DX39" s="73" t="n">
        <f aca="false">S39*BD39</f>
        <v>1.76911822177736</v>
      </c>
      <c r="DY39" s="73" t="n">
        <f aca="false">T39*BE39</f>
        <v>1.1653175517357</v>
      </c>
      <c r="DZ39" s="73" t="n">
        <f aca="false">U39*BF39</f>
        <v>2.38775743682849</v>
      </c>
      <c r="EA39" s="73" t="n">
        <f aca="false">V39*BG39</f>
        <v>1.76911822177736</v>
      </c>
      <c r="EB39" s="73" t="n">
        <f aca="false">W39*BH39</f>
        <v>2.38775743682849</v>
      </c>
      <c r="EC39" s="73" t="n">
        <f aca="false">X39*BI39</f>
        <v>1.18367448648126</v>
      </c>
      <c r="ED39" s="74" t="n">
        <f aca="false">Y39*BJ39</f>
        <v>1.18078679783864</v>
      </c>
      <c r="EE39" s="73" t="n">
        <f aca="false">Z39*BK39</f>
        <v>1.76911822177736</v>
      </c>
      <c r="EF39" s="73" t="n">
        <f aca="false">AA39*BL39</f>
        <v>1.80019709106163</v>
      </c>
      <c r="EG39" s="73" t="n">
        <f aca="false">AB39*BM39</f>
        <v>1.76911822177736</v>
      </c>
      <c r="EH39" s="73" t="n">
        <f aca="false">AC39*BN39</f>
        <v>2.38775743682849</v>
      </c>
      <c r="EI39" s="73" t="n">
        <f aca="false">AD39*BO39</f>
        <v>1.18064968054762</v>
      </c>
      <c r="EJ39" s="73" t="n">
        <f aca="false">AE39*BP39</f>
        <v>2.38775743682849</v>
      </c>
      <c r="EK39" s="73" t="n">
        <f aca="false">AF39*BQ39</f>
        <v>2.38775743682849</v>
      </c>
      <c r="EL39" s="73" t="n">
        <f aca="false">AG39*BR39</f>
        <v>1.80072911728419</v>
      </c>
      <c r="EM39" s="73" t="n">
        <f aca="false">AH39*BS39</f>
        <v>1.79939749019382</v>
      </c>
      <c r="EN39" s="72" t="n">
        <f aca="false">AI39*BT39</f>
        <v>2.38775743682849</v>
      </c>
      <c r="EO39" s="73" t="n">
        <f aca="false">AJ39*BU39</f>
        <v>1.76911822177736</v>
      </c>
      <c r="EP39" s="73" t="n">
        <f aca="false">AK39*BV39</f>
        <v>0.595296279913253</v>
      </c>
      <c r="EQ39" s="73" t="n">
        <f aca="false">AL39*BW39</f>
        <v>0.595877909952388</v>
      </c>
      <c r="ER39" s="73" t="n">
        <f aca="false">AM39*BX39</f>
        <v>0.599294222690446</v>
      </c>
      <c r="ES39" s="73" t="n">
        <f aca="false">AN39*BY39</f>
        <v>1.78392386733917</v>
      </c>
      <c r="ET39" s="74" t="n">
        <f aca="false">AO39*BZ39</f>
        <v>1.18904287902387</v>
      </c>
      <c r="EU39" s="45"/>
      <c r="EW39" s="40" t="n">
        <f aca="false">R算出!DI28</f>
        <v>1</v>
      </c>
      <c r="EX39" s="75" t="n">
        <f aca="false">R算出!DJ28</f>
        <v>1</v>
      </c>
      <c r="EY39" s="75" t="n">
        <f aca="false">R算出!DK28</f>
        <v>1</v>
      </c>
      <c r="EZ39" s="75" t="n">
        <f aca="false">R算出!DL28</f>
        <v>2</v>
      </c>
      <c r="FA39" s="75" t="n">
        <f aca="false">R算出!DM28</f>
        <v>1</v>
      </c>
      <c r="FB39" s="75" t="n">
        <f aca="false">R算出!DN28</f>
        <v>0</v>
      </c>
      <c r="FC39" s="75" t="n">
        <f aca="false">R算出!DO28</f>
        <v>0</v>
      </c>
      <c r="FD39" s="75" t="n">
        <f aca="false">R算出!DP28</f>
        <v>1</v>
      </c>
      <c r="FE39" s="75" t="n">
        <f aca="false">R算出!DQ28</f>
        <v>2</v>
      </c>
      <c r="FF39" s="40" t="n">
        <f aca="false">R算出!DR28</f>
        <v>0</v>
      </c>
      <c r="FG39" s="75" t="n">
        <f aca="false">R算出!DS28</f>
        <v>3</v>
      </c>
      <c r="FH39" s="75" t="n">
        <f aca="false">R算出!DT28</f>
        <v>1</v>
      </c>
      <c r="FI39" s="75" t="n">
        <f aca="false">R算出!DU28</f>
        <v>1</v>
      </c>
      <c r="FJ39" s="75" t="n">
        <f aca="false">R算出!DV28</f>
        <v>2</v>
      </c>
      <c r="FK39" s="75" t="n">
        <f aca="false">R算出!DW28</f>
        <v>1</v>
      </c>
      <c r="FL39" s="75" t="n">
        <f aca="false">R算出!DX28</f>
        <v>2</v>
      </c>
      <c r="FM39" s="75" t="n">
        <f aca="false">R算出!DY28</f>
        <v>1</v>
      </c>
      <c r="FN39" s="41" t="n">
        <f aca="false">R算出!DZ28</f>
        <v>0</v>
      </c>
      <c r="FO39" s="75" t="n">
        <f aca="false">R算出!EA28</f>
        <v>1</v>
      </c>
      <c r="FP39" s="75" t="n">
        <f aca="false">R算出!EB28</f>
        <v>2</v>
      </c>
      <c r="FQ39" s="75" t="n">
        <f aca="false">R算出!EC28</f>
        <v>1</v>
      </c>
      <c r="FR39" s="75" t="n">
        <f aca="false">R算出!ED28</f>
        <v>2</v>
      </c>
      <c r="FS39" s="75" t="n">
        <f aca="false">R算出!EE28</f>
        <v>1</v>
      </c>
      <c r="FT39" s="75" t="n">
        <f aca="false">R算出!EF28</f>
        <v>2</v>
      </c>
      <c r="FU39" s="75" t="n">
        <f aca="false">R算出!EG28</f>
        <v>2</v>
      </c>
      <c r="FV39" s="75" t="n">
        <f aca="false">R算出!EH28</f>
        <v>0</v>
      </c>
      <c r="FW39" s="75" t="n">
        <f aca="false">R算出!EI28</f>
        <v>2</v>
      </c>
      <c r="FX39" s="40" t="n">
        <f aca="false">R算出!EJ28</f>
        <v>2</v>
      </c>
      <c r="FY39" s="75" t="n">
        <f aca="false">R算出!EK28</f>
        <v>3</v>
      </c>
      <c r="FZ39" s="75" t="n">
        <f aca="false">R算出!EL28</f>
        <v>1</v>
      </c>
      <c r="GA39" s="75" t="n">
        <f aca="false">R算出!EM28</f>
        <v>1</v>
      </c>
      <c r="GB39" s="75" t="n">
        <f aca="false">R算出!EN28</f>
        <v>1</v>
      </c>
      <c r="GC39" s="75" t="n">
        <f aca="false">R算出!EO28</f>
        <v>3</v>
      </c>
      <c r="GD39" s="41" t="n">
        <f aca="false">R算出!EP28</f>
        <v>1</v>
      </c>
      <c r="GG39" s="71" t="n">
        <f aca="false">ABS(EW39-DM39)</f>
        <v>0.800976014642992</v>
      </c>
      <c r="GH39" s="45" t="n">
        <f aca="false">ABS(EX39-DN39)</f>
        <v>1.38775743682849</v>
      </c>
      <c r="GI39" s="45" t="n">
        <f aca="false">ABS(EY39-DO39)</f>
        <v>0.769118221777358</v>
      </c>
      <c r="GJ39" s="45" t="n">
        <f aca="false">ABS(EZ39-DP39)</f>
        <v>0.387757436828489</v>
      </c>
      <c r="GK39" s="45" t="n">
        <f aca="false">ABS(FA39-DQ39)</f>
        <v>1.38775743682849</v>
      </c>
      <c r="GL39" s="45" t="n">
        <f aca="false">ABS(FB39-DR39)</f>
        <v>1.76911822177736</v>
      </c>
      <c r="GM39" s="45" t="n">
        <f aca="false">ABS(FC39-DS39)</f>
        <v>1.76911822177736</v>
      </c>
      <c r="GN39" s="45" t="n">
        <f aca="false">ABS(FD39-DT39)</f>
        <v>0.202498494373433</v>
      </c>
      <c r="GO39" s="45" t="n">
        <f aca="false">ABS(FE39-DU39)</f>
        <v>0.201407016347628</v>
      </c>
      <c r="GP39" s="71" t="n">
        <f aca="false">ABS(FF39-DV39)</f>
        <v>1.18766288920662</v>
      </c>
      <c r="GQ39" s="45" t="n">
        <f aca="false">ABS(FG39-DW39)</f>
        <v>1.20391641574441</v>
      </c>
      <c r="GR39" s="45" t="n">
        <f aca="false">ABS(FH39-DX39)</f>
        <v>0.769118221777358</v>
      </c>
      <c r="GS39" s="45" t="n">
        <f aca="false">ABS(FI39-DY39)</f>
        <v>0.1653175517357</v>
      </c>
      <c r="GT39" s="45" t="n">
        <f aca="false">ABS(FJ39-DZ39)</f>
        <v>0.387757436828489</v>
      </c>
      <c r="GU39" s="45" t="n">
        <f aca="false">ABS(FK39-EA39)</f>
        <v>0.769118221777358</v>
      </c>
      <c r="GV39" s="45" t="n">
        <f aca="false">ABS(FL39-EB39)</f>
        <v>0.387757436828489</v>
      </c>
      <c r="GW39" s="45" t="n">
        <f aca="false">ABS(FM39-EC39)</f>
        <v>0.183674486481263</v>
      </c>
      <c r="GX39" s="62" t="n">
        <f aca="false">ABS(FN39-ED39)</f>
        <v>1.18078679783864</v>
      </c>
      <c r="GY39" s="45" t="n">
        <f aca="false">ABS(FO39-EE39)</f>
        <v>0.769118221777358</v>
      </c>
      <c r="GZ39" s="45" t="n">
        <f aca="false">ABS(FP39-EF39)</f>
        <v>0.199802908938374</v>
      </c>
      <c r="HA39" s="45" t="n">
        <f aca="false">ABS(FQ39-EG39)</f>
        <v>0.769118221777358</v>
      </c>
      <c r="HB39" s="45" t="n">
        <f aca="false">ABS(FR39-EH39)</f>
        <v>0.387757436828489</v>
      </c>
      <c r="HC39" s="45" t="n">
        <f aca="false">ABS(FS39-EI39)</f>
        <v>0.180649680547619</v>
      </c>
      <c r="HD39" s="45" t="n">
        <f aca="false">ABS(FT39-EJ39)</f>
        <v>0.387757436828489</v>
      </c>
      <c r="HE39" s="45" t="n">
        <f aca="false">ABS(FU39-EK39)</f>
        <v>0.387757436828489</v>
      </c>
      <c r="HF39" s="45" t="n">
        <f aca="false">ABS(FV39-EL39)</f>
        <v>1.80072911728419</v>
      </c>
      <c r="HG39" s="45" t="n">
        <f aca="false">ABS(FW39-EM39)</f>
        <v>0.200602509806178</v>
      </c>
      <c r="HH39" s="71" t="n">
        <f aca="false">ABS(FX39-EN39)</f>
        <v>0.387757436828489</v>
      </c>
      <c r="HI39" s="45" t="n">
        <f aca="false">ABS(FY39-EO39)</f>
        <v>1.23088177822264</v>
      </c>
      <c r="HJ39" s="45" t="n">
        <f aca="false">ABS(FZ39-EP39)</f>
        <v>0.404703720086747</v>
      </c>
      <c r="HK39" s="45" t="n">
        <f aca="false">ABS(GA39-EQ39)</f>
        <v>0.404122090047612</v>
      </c>
      <c r="HL39" s="45" t="n">
        <f aca="false">ABS(GB39-ER39)</f>
        <v>0.400705777309554</v>
      </c>
      <c r="HM39" s="45" t="n">
        <f aca="false">ABS(GC39-ES39)</f>
        <v>1.21607613266083</v>
      </c>
      <c r="HN39" s="62" t="n">
        <f aca="false">ABS(GD39-ET39)</f>
        <v>0.189042879023875</v>
      </c>
    </row>
    <row r="40" customFormat="false" ht="13.5" hidden="false" customHeight="false" outlineLevel="0" collapsed="false">
      <c r="B40" s="58" t="n">
        <v>26</v>
      </c>
      <c r="C40" s="58" t="n">
        <f aca="false">70-B40</f>
        <v>44</v>
      </c>
      <c r="D40" s="59" t="n">
        <f aca="false">C40/(C40+53)</f>
        <v>0.45360824742268</v>
      </c>
      <c r="E40" s="59" t="n">
        <f aca="false">53/(C40+53)</f>
        <v>0.54639175257732</v>
      </c>
      <c r="G40" s="1" t="n">
        <f aca="false">R算出!BX29</f>
        <v>26</v>
      </c>
      <c r="H40" s="13" t="n">
        <f aca="false">R算出!BY29</f>
        <v>3</v>
      </c>
      <c r="I40" s="13" t="n">
        <f aca="false">R算出!BZ29</f>
        <v>4</v>
      </c>
      <c r="J40" s="13" t="n">
        <f aca="false">R算出!CA29</f>
        <v>3</v>
      </c>
      <c r="K40" s="13" t="n">
        <f aca="false">R算出!CB29</f>
        <v>4</v>
      </c>
      <c r="L40" s="13" t="n">
        <f aca="false">R算出!CC29</f>
        <v>4</v>
      </c>
      <c r="M40" s="13" t="n">
        <f aca="false">R算出!CD29</f>
        <v>3</v>
      </c>
      <c r="N40" s="13" t="n">
        <f aca="false">R算出!CE29</f>
        <v>3</v>
      </c>
      <c r="O40" s="13" t="n">
        <f aca="false">R算出!CF29</f>
        <v>2</v>
      </c>
      <c r="P40" s="13" t="n">
        <f aca="false">R算出!CG29</f>
        <v>3</v>
      </c>
      <c r="Q40" s="13" t="n">
        <f aca="false">R算出!CH29</f>
        <v>2</v>
      </c>
      <c r="R40" s="13" t="n">
        <f aca="false">R算出!CI29</f>
        <v>2</v>
      </c>
      <c r="S40" s="13" t="n">
        <f aca="false">R算出!CJ29</f>
        <v>3</v>
      </c>
      <c r="T40" s="13" t="n">
        <f aca="false">R算出!CK29</f>
        <v>2</v>
      </c>
      <c r="U40" s="13" t="n">
        <f aca="false">R算出!CL29</f>
        <v>4</v>
      </c>
      <c r="V40" s="13" t="n">
        <f aca="false">R算出!CM29</f>
        <v>3</v>
      </c>
      <c r="W40" s="13" t="n">
        <f aca="false">R算出!CN29</f>
        <v>4</v>
      </c>
      <c r="X40" s="13" t="n">
        <f aca="false">R算出!CO29</f>
        <v>2</v>
      </c>
      <c r="Y40" s="13" t="n">
        <f aca="false">R算出!CP29</f>
        <v>2</v>
      </c>
      <c r="Z40" s="13" t="n">
        <f aca="false">R算出!CQ29</f>
        <v>3</v>
      </c>
      <c r="AA40" s="13" t="n">
        <f aca="false">R算出!CR29</f>
        <v>3</v>
      </c>
      <c r="AB40" s="13" t="n">
        <f aca="false">R算出!CS29</f>
        <v>3</v>
      </c>
      <c r="AC40" s="13" t="n">
        <f aca="false">R算出!CT29</f>
        <v>4</v>
      </c>
      <c r="AD40" s="13" t="n">
        <f aca="false">R算出!CU29</f>
        <v>2</v>
      </c>
      <c r="AE40" s="13" t="n">
        <f aca="false">R算出!CV29</f>
        <v>4</v>
      </c>
      <c r="AF40" s="13" t="n">
        <f aca="false">R算出!CW29</f>
        <v>4</v>
      </c>
      <c r="AG40" s="13" t="n">
        <f aca="false">R算出!CX29</f>
        <v>3</v>
      </c>
      <c r="AH40" s="13" t="n">
        <f aca="false">R算出!CY29</f>
        <v>3</v>
      </c>
      <c r="AI40" s="13" t="n">
        <f aca="false">R算出!CZ29</f>
        <v>4</v>
      </c>
      <c r="AJ40" s="13" t="n">
        <f aca="false">R算出!DA29</f>
        <v>3</v>
      </c>
      <c r="AK40" s="13" t="n">
        <f aca="false">R算出!DB29</f>
        <v>1</v>
      </c>
      <c r="AL40" s="13" t="n">
        <f aca="false">R算出!DC29</f>
        <v>1</v>
      </c>
      <c r="AM40" s="13" t="n">
        <f aca="false">R算出!DD29</f>
        <v>1</v>
      </c>
      <c r="AN40" s="13" t="n">
        <f aca="false">R算出!DE29</f>
        <v>3</v>
      </c>
      <c r="AO40" s="13" t="n">
        <f aca="false">R算出!DF29</f>
        <v>2</v>
      </c>
      <c r="AQ40" s="58" t="n">
        <f aca="false">C40</f>
        <v>44</v>
      </c>
      <c r="AR40" s="58" t="n">
        <v>26</v>
      </c>
      <c r="AS40" s="71" t="n">
        <f aca="false">(1-H40/($AQ40+$BM$5))*AS39/((1-H40/($AQ40+$BM$5))*AS39+(1-H40/(53+$BM$5))*CC39)</f>
        <v>0.597810289527186</v>
      </c>
      <c r="AT40" s="45" t="n">
        <f aca="false">(1-I40/($AQ40+$BM$5))*AT39/((1-I40/($AQ40+$BM$5))*AT39+(1-I40/(53+$BM$5))*CD39)</f>
        <v>0.593505597297635</v>
      </c>
      <c r="AU40" s="45" t="n">
        <f aca="false">(1-J40/($AQ40+$BM$5))*AU39/((1-J40/($AQ40+$BM$5))*AU39+(1-J40/(53+$BM$5))*CE39)</f>
        <v>0.587170154473654</v>
      </c>
      <c r="AV40" s="45" t="n">
        <f aca="false">(1-K40/($AQ40+$BM$5))*AV39/((1-K40/($AQ40+$BM$5))*AV39+(1-K40/(53+$BM$5))*CF39)</f>
        <v>0.593505597297635</v>
      </c>
      <c r="AW40" s="45" t="n">
        <f aca="false">(1-L40/($AQ40+$BM$5))*AW39/((1-L40/($AQ40+$BM$5))*AW39+(1-L40/(53+$BM$5))*CG39)</f>
        <v>0.593505597297635</v>
      </c>
      <c r="AX40" s="45" t="n">
        <f aca="false">(1-M40/($AQ40+$BM$5))*AX39/((1-M40/($AQ40+$BM$5))*AX39+(1-M40/(53+$BM$5))*CH39)</f>
        <v>0.587170154473654</v>
      </c>
      <c r="AY40" s="45" t="n">
        <f aca="false">(1-N40/($AQ40+$BM$5))*AY39/((1-N40/($AQ40+$BM$5))*AY39+(1-N40/(53+$BM$5))*CI39)</f>
        <v>0.587170154473654</v>
      </c>
      <c r="AZ40" s="45" t="n">
        <f aca="false">(1-O40/($AQ40+$BM$5))*AZ39/((1-O40/($AQ40+$BM$5))*AZ39+(1-O40/(53+$BM$5))*CJ39)</f>
        <v>0.599607869000286</v>
      </c>
      <c r="BA40" s="62" t="n">
        <f aca="false">(1-P40/($AQ40+$BM$5))*BA39/((1-P40/($AQ40+$BM$5))*BA39+(1-P40/(53+$BM$5))*CK39)</f>
        <v>0.597014302718699</v>
      </c>
      <c r="BB40" s="63" t="n">
        <f aca="false">(1-Q40/($AQ40+$BM$5))*BB39/((1-Q40/($AQ40+$BM$5))*BB39+(1-Q40/(53+$BM$5))*CL39)</f>
        <v>0.592180243271886</v>
      </c>
      <c r="BC40" s="51" t="n">
        <f aca="false">(1-R40/($AQ40+$BM$5))*BC39/((1-R40/($AQ40+$BM$5))*BC39+(1-R40/(53+$BM$5))*CM39)</f>
        <v>0.597049681603052</v>
      </c>
      <c r="BD40" s="51" t="n">
        <f aca="false">(1-S40/($AQ40+$BM$5))*BD39/((1-S40/($AQ40+$BM$5))*BD39+(1-S40/(53+$BM$5))*CN39)</f>
        <v>0.587170154473654</v>
      </c>
      <c r="BE40" s="51" t="n">
        <f aca="false">(1-T40/($AQ40+$BM$5))*BE39/((1-T40/($AQ40+$BM$5))*BE39+(1-T40/(53+$BM$5))*CO39)</f>
        <v>0.580994202652185</v>
      </c>
      <c r="BF40" s="51" t="n">
        <f aca="false">(1-U40/($AQ40+$BM$5))*BF39/((1-U40/($AQ40+$BM$5))*BF39+(1-U40/(53+$BM$5))*CP39)</f>
        <v>0.593505597297635</v>
      </c>
      <c r="BG40" s="51" t="n">
        <f aca="false">(1-V40/($AQ40+$BM$5))*BG39/((1-V40/($AQ40+$BM$5))*BG39+(1-V40/(53+$BM$5))*CQ39)</f>
        <v>0.587170154473654</v>
      </c>
      <c r="BH40" s="51" t="n">
        <f aca="false">(1-W40/($AQ40+$BM$5))*BH39/((1-W40/($AQ40+$BM$5))*BH39+(1-W40/(53+$BM$5))*CR39)</f>
        <v>0.593505597297635</v>
      </c>
      <c r="BI40" s="51" t="n">
        <f aca="false">(1-X40/($AQ40+$BM$5))*BI39/((1-X40/($AQ40+$BM$5))*BI39+(1-X40/(53+$BM$5))*CS39)</f>
        <v>0.590183529717861</v>
      </c>
      <c r="BJ40" s="65" t="n">
        <f aca="false">(1-Y40/($AQ40+$BM$5))*BJ39/((1-Y40/($AQ40+$BM$5))*BJ39+(1-Y40/(53+$BM$5))*CT39)</f>
        <v>0.588737900541507</v>
      </c>
      <c r="BK40" s="63" t="n">
        <f aca="false">(1-Z40/($AQ40+$BM$5))*BK39/((1-Z40/($AQ40+$BM$5))*BK39+(1-Z40/(53+$BM$5))*CU39)</f>
        <v>0.587170154473654</v>
      </c>
      <c r="BL40" s="51" t="n">
        <f aca="false">(1-AA40/($AQ40+$BM$5))*BL39/((1-AA40/($AQ40+$BM$5))*BL39+(1-AA40/(53+$BM$5))*CV39)</f>
        <v>0.597550109792592</v>
      </c>
      <c r="BM40" s="51" t="n">
        <f aca="false">(1-AB40/($AQ40+$BM$5))*BM39/((1-AB40/($AQ40+$BM$5))*BM39+(1-AB40/(53+$BM$5))*CW39)</f>
        <v>0.587170154473654</v>
      </c>
      <c r="BN40" s="51" t="n">
        <f aca="false">(1-AC40/($AQ40+$BM$5))*BN39/((1-AC40/($AQ40+$BM$5))*BN39+(1-AC40/(53+$BM$5))*CX39)</f>
        <v>0.593505597297635</v>
      </c>
      <c r="BO40" s="51" t="n">
        <f aca="false">(1-AD40/($AQ40+$BM$5))*BO39/((1-AD40/($AQ40+$BM$5))*BO39+(1-AD40/(53+$BM$5))*CY39)</f>
        <v>0.5886692578557</v>
      </c>
      <c r="BP40" s="51" t="n">
        <f aca="false">(1-AE40/($AQ40+$BM$5))*BP39/((1-AE40/($AQ40+$BM$5))*BP39+(1-AE40/(53+$BM$5))*CZ39)</f>
        <v>0.593505597297635</v>
      </c>
      <c r="BQ40" s="51" t="n">
        <f aca="false">(1-AF40/($AQ40+$BM$5))*BQ39/((1-AF40/($AQ40+$BM$5))*BQ39+(1-AF40/(53+$BM$5))*DA39)</f>
        <v>0.593505597297635</v>
      </c>
      <c r="BR40" s="51" t="n">
        <f aca="false">(1-AG40/($AQ40+$BM$5))*BR39/((1-AG40/($AQ40+$BM$5))*BR39+(1-AG40/(53+$BM$5))*DB39)</f>
        <v>0.59772781955165</v>
      </c>
      <c r="BS40" s="65" t="n">
        <f aca="false">(1-AH40/($AQ40+$BM$5))*BS39/((1-AH40/($AQ40+$BM$5))*BS39+(1-AH40/(53+$BM$5))*DC39)</f>
        <v>0.597283024806197</v>
      </c>
      <c r="BT40" s="45" t="n">
        <f aca="false">(1-AI40/($AQ40+$BM$5))*BT39/((1-AI40/($AQ40+$BM$5))*BT39+(1-AI40/(53+$BM$5))*DD39)</f>
        <v>0.593505597297635</v>
      </c>
      <c r="BU40" s="45" t="n">
        <f aca="false">(1-AJ40/($AQ40+$BM$5))*BU39/((1-AJ40/($AQ40+$BM$5))*BU39+(1-AJ40/(53+$BM$5))*DE39)</f>
        <v>0.587170154473654</v>
      </c>
      <c r="BV40" s="45" t="n">
        <f aca="false">(1-AK40/($AQ40+$BM$5))*BV39/((1-AK40/($AQ40+$BM$5))*BV39+(1-AK40/(53+$BM$5))*DF39)</f>
        <v>0.594488021747693</v>
      </c>
      <c r="BW40" s="45" t="n">
        <f aca="false">(1-AL40/($AQ40+$BM$5))*BW39/((1-AL40/($AQ40+$BM$5))*BW39+(1-AL40/(53+$BM$5))*DG39)</f>
        <v>0.59507002325075</v>
      </c>
      <c r="BX40" s="45" t="n">
        <f aca="false">(1-AM40/($AQ40+$BM$5))*BX39/((1-AM40/($AQ40+$BM$5))*BX39+(1-AM40/(53+$BM$5))*DH39)</f>
        <v>0.598488563703448</v>
      </c>
      <c r="BY40" s="45" t="n">
        <f aca="false">(1-AN40/($AQ40+$BM$5))*BY39/((1-AN40/($AQ40+$BM$5))*BY39+(1-AN40/(53+$BM$5))*DI39)</f>
        <v>0.592114774568676</v>
      </c>
      <c r="BZ40" s="62" t="n">
        <f aca="false">(1-AO40/($AQ40+$BM$5))*BZ39/((1-AO40/($AQ40+$BM$5))*BZ39+(1-AO40/(53+$BM$5))*DJ39)</f>
        <v>0.592871120095476</v>
      </c>
      <c r="CB40" s="1" t="n">
        <f aca="false">AQ40</f>
        <v>44</v>
      </c>
      <c r="CC40" s="63" t="n">
        <f aca="false">(1-H40/(53+$BM$5))*CC39/((1-H40/($CB40+$BM$5))*AS39+(1-H40/(53+$BM$5))*CC39)</f>
        <v>0.402189710472814</v>
      </c>
      <c r="CD40" s="51" t="n">
        <f aca="false">(1-I40/(53+$BM$5))*CD39/((1-I40/($CB40+$BM$5))*AT39+(1-I40/(53+$BM$5))*CD39)</f>
        <v>0.406494402702365</v>
      </c>
      <c r="CE40" s="51" t="n">
        <f aca="false">(1-J40/(53+$BM$5))*CE39/((1-J40/($CB40+$BM$5))*AU39+(1-J40/(53+$BM$5))*CE39)</f>
        <v>0.412829845526346</v>
      </c>
      <c r="CF40" s="51" t="n">
        <f aca="false">(1-K40/(53+$BM$5))*CF39/((1-K40/($CB40+$BM$5))*AV39+(1-K40/(53+$BM$5))*CF39)</f>
        <v>0.406494402702365</v>
      </c>
      <c r="CG40" s="51" t="n">
        <f aca="false">(1-L40/(53+$BM$5))*CG39/((1-L40/($CB40+$BM$5))*AW39+(1-L40/(53+$BM$5))*CG39)</f>
        <v>0.406494402702365</v>
      </c>
      <c r="CH40" s="51" t="n">
        <f aca="false">(1-M40/(53+$BM$5))*CH39/((1-M40/($CB40+$BM$5))*AX39+(1-M40/(53+$BM$5))*CH39)</f>
        <v>0.412829845526346</v>
      </c>
      <c r="CI40" s="51" t="n">
        <f aca="false">(1-N40/(53+$BM$5))*CI39/((1-N40/($CB40+$BM$5))*AY39+(1-N40/(53+$BM$5))*CI39)</f>
        <v>0.412829845526346</v>
      </c>
      <c r="CJ40" s="51" t="n">
        <f aca="false">(1-O40/(53+$BM$5))*CJ39/((1-O40/($CB40+$BM$5))*AZ39+(1-O40/(53+$BM$5))*CJ39)</f>
        <v>0.400392130999714</v>
      </c>
      <c r="CK40" s="65" t="n">
        <f aca="false">(1-P40/(53+$BM$5))*CK39/((1-P40/($CB40+$BM$5))*BA39+(1-P40/(53+$BM$5))*CK39)</f>
        <v>0.402985697281301</v>
      </c>
      <c r="CL40" s="63" t="n">
        <f aca="false">(1-Q40/(53+$BM$5))*CL39/((1-Q40/($CB40+$BM$5))*BB39+(1-Q40/(53+$BM$5))*CL39)</f>
        <v>0.407819756728114</v>
      </c>
      <c r="CM40" s="51" t="n">
        <f aca="false">(1-R40/(53+$BM$5))*CM39/((1-R40/($CB40+$BM$5))*BC39+(1-R40/(53+$BM$5))*CM39)</f>
        <v>0.402950318396948</v>
      </c>
      <c r="CN40" s="51" t="n">
        <f aca="false">(1-S40/(53+$BM$5))*CN39/((1-S40/($CB40+$BM$5))*BD39+(1-S40/(53+$BM$5))*CN39)</f>
        <v>0.412829845526346</v>
      </c>
      <c r="CO40" s="51" t="n">
        <f aca="false">(1-T40/(53+$BM$5))*CO39/((1-T40/($CB40+$BM$5))*BE39+(1-T40/(53+$BM$5))*CO39)</f>
        <v>0.419005797347815</v>
      </c>
      <c r="CP40" s="51" t="n">
        <f aca="false">(1-U40/(53+$BM$5))*CP39/((1-U40/($CB40+$BM$5))*BF39+(1-U40/(53+$BM$5))*CP39)</f>
        <v>0.406494402702365</v>
      </c>
      <c r="CQ40" s="51" t="n">
        <f aca="false">(1-V40/(53+$BM$5))*CQ39/((1-V40/($CB40+$BM$5))*BG39+(1-V40/(53+$BM$5))*CQ39)</f>
        <v>0.412829845526346</v>
      </c>
      <c r="CR40" s="51" t="n">
        <f aca="false">(1-W40/(53+$BM$5))*CR39/((1-W40/($CB40+$BM$5))*BH39+(1-W40/(53+$BM$5))*CR39)</f>
        <v>0.406494402702365</v>
      </c>
      <c r="CS40" s="51" t="n">
        <f aca="false">(1-X40/(53+$BM$5))*CS39/((1-X40/($CB40+$BM$5))*BI39+(1-X40/(53+$BM$5))*CS39)</f>
        <v>0.409816470282139</v>
      </c>
      <c r="CT40" s="65" t="n">
        <f aca="false">(1-Y40/(53+$BM$5))*CT39/((1-Y40/($CB40+$BM$5))*BJ39+(1-Y40/(53+$BM$5))*CT39)</f>
        <v>0.411262099458493</v>
      </c>
      <c r="CU40" s="63" t="n">
        <f aca="false">(1-Z40/(53+$BM$5))*CU39/((1-Z40/($CB40+$BM$5))*BK39+(1-Z40/(53+$BM$5))*CU39)</f>
        <v>0.412829845526346</v>
      </c>
      <c r="CV40" s="51" t="n">
        <f aca="false">(1-AA40/(53+$BM$5))*CV39/((1-AA40/($CB40+$BM$5))*BL39+(1-AA40/(53+$BM$5))*CV39)</f>
        <v>0.402449890207408</v>
      </c>
      <c r="CW40" s="51" t="n">
        <f aca="false">(1-AB40/(53+$BM$5))*CW39/((1-AB40/($CB40+$BM$5))*BM39+(1-AB40/(53+$BM$5))*CW39)</f>
        <v>0.412829845526346</v>
      </c>
      <c r="CX40" s="51" t="n">
        <f aca="false">(1-AC40/(53+$BM$5))*CX39/((1-AC40/($CB40+$BM$5))*BN39+(1-AC40/(53+$BM$5))*CX39)</f>
        <v>0.406494402702365</v>
      </c>
      <c r="CY40" s="51" t="n">
        <f aca="false">(1-AD40/(53+$BM$5))*CY39/((1-AD40/($CB40+$BM$5))*BO39+(1-AD40/(53+$BM$5))*CY39)</f>
        <v>0.4113307421443</v>
      </c>
      <c r="CZ40" s="51" t="n">
        <f aca="false">(1-AE40/(53+$BM$5))*CZ39/((1-AE40/($CB40+$BM$5))*BP39+(1-AE40/(53+$BM$5))*CZ39)</f>
        <v>0.406494402702365</v>
      </c>
      <c r="DA40" s="51" t="n">
        <f aca="false">(1-AF40/(53+$BM$5))*DA39/((1-AF40/($CB40+$BM$5))*BQ39+(1-AF40/(53+$BM$5))*DA39)</f>
        <v>0.406494402702365</v>
      </c>
      <c r="DB40" s="51" t="n">
        <f aca="false">(1-AG40/(53+$BM$5))*DB39/((1-AG40/($CB40+$BM$5))*BR39+(1-AG40/(53+$BM$5))*DB39)</f>
        <v>0.40227218044835</v>
      </c>
      <c r="DC40" s="64" t="n">
        <f aca="false">(1-AH40/(53+$BM$5))*DC39/((1-AH40/($CB40+$BM$5))*BS39+(1-AH40/(53+$BM$5))*DC39)</f>
        <v>0.402716975193803</v>
      </c>
      <c r="DD40" s="63" t="n">
        <f aca="false">(1-AI40/(53+$BM$5))*DD39/((1-AI40/($CB40+$BM$5))*BT39+(1-AI40/(53+$BM$5))*DD39)</f>
        <v>0.406494402702365</v>
      </c>
      <c r="DE40" s="51" t="n">
        <f aca="false">(1-AJ40/(53+$BM$5))*DE39/((1-AJ40/($CB40+$BM$5))*BU39+(1-AJ40/(53+$BM$5))*DE39)</f>
        <v>0.412829845526346</v>
      </c>
      <c r="DF40" s="51" t="n">
        <f aca="false">(1-AK40/(53+$BM$5))*DF39/((1-AK40/($CB40+$BM$5))*BV39+(1-AK40/(53+$BM$5))*DF39)</f>
        <v>0.405511978252307</v>
      </c>
      <c r="DG40" s="51" t="n">
        <f aca="false">(1-AL40/(53+$BM$5))*DG39/((1-AL40/($CB40+$BM$5))*BW39+(1-AL40/(53+$BM$5))*DG39)</f>
        <v>0.40492997674925</v>
      </c>
      <c r="DH40" s="51" t="n">
        <f aca="false">(1-AM40/(53+$BM$5))*DH39/((1-AM40/($CB40+$BM$5))*BX39+(1-AM40/(53+$BM$5))*DH39)</f>
        <v>0.401511436296552</v>
      </c>
      <c r="DI40" s="51" t="n">
        <f aca="false">(1-AN40/(53+$BM$5))*DI39/((1-AN40/($CB40+$BM$5))*BY39+(1-AN40/(53+$BM$5))*DI39)</f>
        <v>0.407885225431324</v>
      </c>
      <c r="DJ40" s="65" t="n">
        <f aca="false">(1-AO40/(53+$BM$5))*DJ39/((1-AO40/($CB40+$BM$5))*BZ39+(1-AO40/(53+$BM$5))*DJ39)</f>
        <v>0.407128879904524</v>
      </c>
      <c r="DL40" s="1" t="n">
        <f aca="false">CB40</f>
        <v>44</v>
      </c>
      <c r="DM40" s="72" t="n">
        <f aca="false">H40*AS40</f>
        <v>1.79343086858156</v>
      </c>
      <c r="DN40" s="73" t="n">
        <f aca="false">I40*AT40</f>
        <v>2.37402238919054</v>
      </c>
      <c r="DO40" s="73" t="n">
        <f aca="false">J40*AU40</f>
        <v>1.76151046342096</v>
      </c>
      <c r="DP40" s="73" t="n">
        <f aca="false">K40*AV40</f>
        <v>2.37402238919054</v>
      </c>
      <c r="DQ40" s="73" t="n">
        <f aca="false">L40*AW40</f>
        <v>2.37402238919054</v>
      </c>
      <c r="DR40" s="73" t="n">
        <f aca="false">M40*AX40</f>
        <v>1.76151046342096</v>
      </c>
      <c r="DS40" s="73" t="n">
        <f aca="false">N40*AY40</f>
        <v>1.76151046342096</v>
      </c>
      <c r="DT40" s="73" t="n">
        <f aca="false">O40*AZ40</f>
        <v>1.19921573800057</v>
      </c>
      <c r="DU40" s="73" t="n">
        <f aca="false">P40*BA40</f>
        <v>1.7910429081561</v>
      </c>
      <c r="DV40" s="72" t="n">
        <f aca="false">Q40*BB40</f>
        <v>1.18436048654377</v>
      </c>
      <c r="DW40" s="73" t="n">
        <f aca="false">R40*BC40</f>
        <v>1.1940993632061</v>
      </c>
      <c r="DX40" s="73" t="n">
        <f aca="false">S40*BD40</f>
        <v>1.76151046342096</v>
      </c>
      <c r="DY40" s="73" t="n">
        <f aca="false">T40*BE40</f>
        <v>1.16198840530437</v>
      </c>
      <c r="DZ40" s="73" t="n">
        <f aca="false">U40*BF40</f>
        <v>2.37402238919054</v>
      </c>
      <c r="EA40" s="73" t="n">
        <f aca="false">V40*BG40</f>
        <v>1.76151046342096</v>
      </c>
      <c r="EB40" s="73" t="n">
        <f aca="false">W40*BH40</f>
        <v>2.37402238919054</v>
      </c>
      <c r="EC40" s="73" t="n">
        <f aca="false">X40*BI40</f>
        <v>1.18036705943572</v>
      </c>
      <c r="ED40" s="74" t="n">
        <f aca="false">Y40*BJ40</f>
        <v>1.17747580108301</v>
      </c>
      <c r="EE40" s="73" t="n">
        <f aca="false">Z40*BK40</f>
        <v>1.76151046342096</v>
      </c>
      <c r="EF40" s="73" t="n">
        <f aca="false">AA40*BL40</f>
        <v>1.79265032937778</v>
      </c>
      <c r="EG40" s="73" t="n">
        <f aca="false">AB40*BM40</f>
        <v>1.76151046342096</v>
      </c>
      <c r="EH40" s="73" t="n">
        <f aca="false">AC40*BN40</f>
        <v>2.37402238919054</v>
      </c>
      <c r="EI40" s="73" t="n">
        <f aca="false">AD40*BO40</f>
        <v>1.1773385157114</v>
      </c>
      <c r="EJ40" s="73" t="n">
        <f aca="false">AE40*BP40</f>
        <v>2.37402238919054</v>
      </c>
      <c r="EK40" s="73" t="n">
        <f aca="false">AF40*BQ40</f>
        <v>2.37402238919054</v>
      </c>
      <c r="EL40" s="73" t="n">
        <f aca="false">AG40*BR40</f>
        <v>1.79318345865495</v>
      </c>
      <c r="EM40" s="73" t="n">
        <f aca="false">AH40*BS40</f>
        <v>1.79184907441859</v>
      </c>
      <c r="EN40" s="72" t="n">
        <f aca="false">AI40*BT40</f>
        <v>2.37402238919054</v>
      </c>
      <c r="EO40" s="73" t="n">
        <f aca="false">AJ40*BU40</f>
        <v>1.76151046342096</v>
      </c>
      <c r="EP40" s="73" t="n">
        <f aca="false">AK40*BV40</f>
        <v>0.594488021747693</v>
      </c>
      <c r="EQ40" s="73" t="n">
        <f aca="false">AL40*BW40</f>
        <v>0.59507002325075</v>
      </c>
      <c r="ER40" s="73" t="n">
        <f aca="false">AM40*BX40</f>
        <v>0.598488563703448</v>
      </c>
      <c r="ES40" s="73" t="n">
        <f aca="false">AN40*BY40</f>
        <v>1.77634432370603</v>
      </c>
      <c r="ET40" s="74" t="n">
        <f aca="false">AO40*BZ40</f>
        <v>1.18574224019095</v>
      </c>
      <c r="EU40" s="45"/>
      <c r="EW40" s="40" t="n">
        <f aca="false">R算出!DI29</f>
        <v>1</v>
      </c>
      <c r="EX40" s="75" t="n">
        <f aca="false">R算出!DJ29</f>
        <v>1</v>
      </c>
      <c r="EY40" s="75" t="n">
        <f aca="false">R算出!DK29</f>
        <v>1</v>
      </c>
      <c r="EZ40" s="75" t="n">
        <f aca="false">R算出!DL29</f>
        <v>2</v>
      </c>
      <c r="FA40" s="75" t="n">
        <f aca="false">R算出!DM29</f>
        <v>1</v>
      </c>
      <c r="FB40" s="75" t="n">
        <f aca="false">R算出!DN29</f>
        <v>0</v>
      </c>
      <c r="FC40" s="75" t="n">
        <f aca="false">R算出!DO29</f>
        <v>0</v>
      </c>
      <c r="FD40" s="75" t="n">
        <f aca="false">R算出!DP29</f>
        <v>1</v>
      </c>
      <c r="FE40" s="75" t="n">
        <f aca="false">R算出!DQ29</f>
        <v>2</v>
      </c>
      <c r="FF40" s="40" t="n">
        <f aca="false">R算出!DR29</f>
        <v>0</v>
      </c>
      <c r="FG40" s="75" t="n">
        <f aca="false">R算出!DS29</f>
        <v>2</v>
      </c>
      <c r="FH40" s="75" t="n">
        <f aca="false">R算出!DT29</f>
        <v>1</v>
      </c>
      <c r="FI40" s="75" t="n">
        <f aca="false">R算出!DU29</f>
        <v>1</v>
      </c>
      <c r="FJ40" s="75" t="n">
        <f aca="false">R算出!DV29</f>
        <v>2</v>
      </c>
      <c r="FK40" s="75" t="n">
        <f aca="false">R算出!DW29</f>
        <v>1</v>
      </c>
      <c r="FL40" s="75" t="n">
        <f aca="false">R算出!DX29</f>
        <v>2</v>
      </c>
      <c r="FM40" s="75" t="n">
        <f aca="false">R算出!DY29</f>
        <v>1</v>
      </c>
      <c r="FN40" s="41" t="n">
        <f aca="false">R算出!DZ29</f>
        <v>0</v>
      </c>
      <c r="FO40" s="75" t="n">
        <f aca="false">R算出!EA29</f>
        <v>1</v>
      </c>
      <c r="FP40" s="75" t="n">
        <f aca="false">R算出!EB29</f>
        <v>2</v>
      </c>
      <c r="FQ40" s="75" t="n">
        <f aca="false">R算出!EC29</f>
        <v>1</v>
      </c>
      <c r="FR40" s="75" t="n">
        <f aca="false">R算出!ED29</f>
        <v>2</v>
      </c>
      <c r="FS40" s="75" t="n">
        <f aca="false">R算出!EE29</f>
        <v>1</v>
      </c>
      <c r="FT40" s="75" t="n">
        <f aca="false">R算出!EF29</f>
        <v>2</v>
      </c>
      <c r="FU40" s="75" t="n">
        <f aca="false">R算出!EG29</f>
        <v>2</v>
      </c>
      <c r="FV40" s="75" t="n">
        <f aca="false">R算出!EH29</f>
        <v>0</v>
      </c>
      <c r="FW40" s="75" t="n">
        <f aca="false">R算出!EI29</f>
        <v>2</v>
      </c>
      <c r="FX40" s="40" t="n">
        <f aca="false">R算出!EJ29</f>
        <v>2</v>
      </c>
      <c r="FY40" s="75" t="n">
        <f aca="false">R算出!EK29</f>
        <v>3</v>
      </c>
      <c r="FZ40" s="75" t="n">
        <f aca="false">R算出!EL29</f>
        <v>1</v>
      </c>
      <c r="GA40" s="75" t="n">
        <f aca="false">R算出!EM29</f>
        <v>1</v>
      </c>
      <c r="GB40" s="75" t="n">
        <f aca="false">R算出!EN29</f>
        <v>1</v>
      </c>
      <c r="GC40" s="75" t="n">
        <f aca="false">R算出!EO29</f>
        <v>3</v>
      </c>
      <c r="GD40" s="41" t="n">
        <f aca="false">R算出!EP29</f>
        <v>1</v>
      </c>
      <c r="GG40" s="71" t="n">
        <f aca="false">ABS(EW40-DM40)</f>
        <v>0.793430868581558</v>
      </c>
      <c r="GH40" s="45" t="n">
        <f aca="false">ABS(EX40-DN40)</f>
        <v>1.37402238919054</v>
      </c>
      <c r="GI40" s="45" t="n">
        <f aca="false">ABS(EY40-DO40)</f>
        <v>0.761510463420961</v>
      </c>
      <c r="GJ40" s="45" t="n">
        <f aca="false">ABS(EZ40-DP40)</f>
        <v>0.37402238919054</v>
      </c>
      <c r="GK40" s="45" t="n">
        <f aca="false">ABS(FA40-DQ40)</f>
        <v>1.37402238919054</v>
      </c>
      <c r="GL40" s="45" t="n">
        <f aca="false">ABS(FB40-DR40)</f>
        <v>1.76151046342096</v>
      </c>
      <c r="GM40" s="45" t="n">
        <f aca="false">ABS(FC40-DS40)</f>
        <v>1.76151046342096</v>
      </c>
      <c r="GN40" s="45" t="n">
        <f aca="false">ABS(FD40-DT40)</f>
        <v>0.199215738000573</v>
      </c>
      <c r="GO40" s="45" t="n">
        <f aca="false">ABS(FE40-DU40)</f>
        <v>0.208957091843903</v>
      </c>
      <c r="GP40" s="71" t="n">
        <f aca="false">ABS(FF40-DV40)</f>
        <v>1.18436048654377</v>
      </c>
      <c r="GQ40" s="45" t="n">
        <f aca="false">ABS(FG40-DW40)</f>
        <v>0.805900636793896</v>
      </c>
      <c r="GR40" s="45" t="n">
        <f aca="false">ABS(FH40-DX40)</f>
        <v>0.761510463420961</v>
      </c>
      <c r="GS40" s="45" t="n">
        <f aca="false">ABS(FI40-DY40)</f>
        <v>0.161988405304369</v>
      </c>
      <c r="GT40" s="45" t="n">
        <f aca="false">ABS(FJ40-DZ40)</f>
        <v>0.37402238919054</v>
      </c>
      <c r="GU40" s="45" t="n">
        <f aca="false">ABS(FK40-EA40)</f>
        <v>0.761510463420961</v>
      </c>
      <c r="GV40" s="45" t="n">
        <f aca="false">ABS(FL40-EB40)</f>
        <v>0.37402238919054</v>
      </c>
      <c r="GW40" s="45" t="n">
        <f aca="false">ABS(FM40-EC40)</f>
        <v>0.180367059435722</v>
      </c>
      <c r="GX40" s="62" t="n">
        <f aca="false">ABS(FN40-ED40)</f>
        <v>1.17747580108301</v>
      </c>
      <c r="GY40" s="45" t="n">
        <f aca="false">ABS(FO40-EE40)</f>
        <v>0.761510463420961</v>
      </c>
      <c r="GZ40" s="45" t="n">
        <f aca="false">ABS(FP40-EF40)</f>
        <v>0.207349670622222</v>
      </c>
      <c r="HA40" s="45" t="n">
        <f aca="false">ABS(FQ40-EG40)</f>
        <v>0.761510463420961</v>
      </c>
      <c r="HB40" s="45" t="n">
        <f aca="false">ABS(FR40-EH40)</f>
        <v>0.37402238919054</v>
      </c>
      <c r="HC40" s="45" t="n">
        <f aca="false">ABS(FS40-EI40)</f>
        <v>0.1773385157114</v>
      </c>
      <c r="HD40" s="45" t="n">
        <f aca="false">ABS(FT40-EJ40)</f>
        <v>0.37402238919054</v>
      </c>
      <c r="HE40" s="45" t="n">
        <f aca="false">ABS(FU40-EK40)</f>
        <v>0.37402238919054</v>
      </c>
      <c r="HF40" s="45" t="n">
        <f aca="false">ABS(FV40-EL40)</f>
        <v>1.79318345865495</v>
      </c>
      <c r="HG40" s="45" t="n">
        <f aca="false">ABS(FW40-EM40)</f>
        <v>0.208150925581409</v>
      </c>
      <c r="HH40" s="71" t="n">
        <f aca="false">ABS(FX40-EN40)</f>
        <v>0.37402238919054</v>
      </c>
      <c r="HI40" s="45" t="n">
        <f aca="false">ABS(FY40-EO40)</f>
        <v>1.23848953657904</v>
      </c>
      <c r="HJ40" s="45" t="n">
        <f aca="false">ABS(FZ40-EP40)</f>
        <v>0.405511978252307</v>
      </c>
      <c r="HK40" s="45" t="n">
        <f aca="false">ABS(GA40-EQ40)</f>
        <v>0.40492997674925</v>
      </c>
      <c r="HL40" s="45" t="n">
        <f aca="false">ABS(GB40-ER40)</f>
        <v>0.401511436296552</v>
      </c>
      <c r="HM40" s="45" t="n">
        <f aca="false">ABS(GC40-ES40)</f>
        <v>1.22365567629397</v>
      </c>
      <c r="HN40" s="62" t="n">
        <f aca="false">ABS(GD40-ET40)</f>
        <v>0.185742240190951</v>
      </c>
    </row>
    <row r="41" customFormat="false" ht="13.5" hidden="false" customHeight="false" outlineLevel="0" collapsed="false">
      <c r="B41" s="58" t="n">
        <v>27</v>
      </c>
      <c r="C41" s="58" t="n">
        <f aca="false">70-B41</f>
        <v>43</v>
      </c>
      <c r="D41" s="59" t="n">
        <f aca="false">C41/(C41+53)</f>
        <v>0.447916666666667</v>
      </c>
      <c r="E41" s="59" t="n">
        <f aca="false">53/(C41+53)</f>
        <v>0.552083333333333</v>
      </c>
      <c r="G41" s="1" t="n">
        <f aca="false">R算出!BX30</f>
        <v>27</v>
      </c>
      <c r="H41" s="13" t="n">
        <f aca="false">R算出!BY30</f>
        <v>3</v>
      </c>
      <c r="I41" s="13" t="n">
        <f aca="false">R算出!BZ30</f>
        <v>4</v>
      </c>
      <c r="J41" s="13" t="n">
        <f aca="false">R算出!CA30</f>
        <v>3</v>
      </c>
      <c r="K41" s="13" t="n">
        <f aca="false">R算出!CB30</f>
        <v>4</v>
      </c>
      <c r="L41" s="13" t="n">
        <f aca="false">R算出!CC30</f>
        <v>4</v>
      </c>
      <c r="M41" s="13" t="n">
        <f aca="false">R算出!CD30</f>
        <v>3</v>
      </c>
      <c r="N41" s="13" t="n">
        <f aca="false">R算出!CE30</f>
        <v>3</v>
      </c>
      <c r="O41" s="13" t="n">
        <f aca="false">R算出!CF30</f>
        <v>2</v>
      </c>
      <c r="P41" s="13" t="n">
        <f aca="false">R算出!CG30</f>
        <v>3</v>
      </c>
      <c r="Q41" s="13" t="n">
        <f aca="false">R算出!CH30</f>
        <v>2</v>
      </c>
      <c r="R41" s="13" t="n">
        <f aca="false">R算出!CI30</f>
        <v>1</v>
      </c>
      <c r="S41" s="13" t="n">
        <f aca="false">R算出!CJ30</f>
        <v>3</v>
      </c>
      <c r="T41" s="13" t="n">
        <f aca="false">R算出!CK30</f>
        <v>2</v>
      </c>
      <c r="U41" s="13" t="n">
        <f aca="false">R算出!CL30</f>
        <v>4</v>
      </c>
      <c r="V41" s="13" t="n">
        <f aca="false">R算出!CM30</f>
        <v>3</v>
      </c>
      <c r="W41" s="13" t="n">
        <f aca="false">R算出!CN30</f>
        <v>4</v>
      </c>
      <c r="X41" s="13" t="n">
        <f aca="false">R算出!CO30</f>
        <v>2</v>
      </c>
      <c r="Y41" s="13" t="n">
        <f aca="false">R算出!CP30</f>
        <v>2</v>
      </c>
      <c r="Z41" s="13" t="n">
        <f aca="false">R算出!CQ30</f>
        <v>3</v>
      </c>
      <c r="AA41" s="13" t="n">
        <f aca="false">R算出!CR30</f>
        <v>3</v>
      </c>
      <c r="AB41" s="13" t="n">
        <f aca="false">R算出!CS30</f>
        <v>3</v>
      </c>
      <c r="AC41" s="13" t="n">
        <f aca="false">R算出!CT30</f>
        <v>4</v>
      </c>
      <c r="AD41" s="13" t="n">
        <f aca="false">R算出!CU30</f>
        <v>2</v>
      </c>
      <c r="AE41" s="13" t="n">
        <f aca="false">R算出!CV30</f>
        <v>4</v>
      </c>
      <c r="AF41" s="13" t="n">
        <f aca="false">R算出!CW30</f>
        <v>4</v>
      </c>
      <c r="AG41" s="13" t="n">
        <f aca="false">R算出!CX30</f>
        <v>3</v>
      </c>
      <c r="AH41" s="13" t="n">
        <f aca="false">R算出!CY30</f>
        <v>3</v>
      </c>
      <c r="AI41" s="13" t="n">
        <f aca="false">R算出!CZ30</f>
        <v>4</v>
      </c>
      <c r="AJ41" s="13" t="n">
        <f aca="false">R算出!DA30</f>
        <v>3</v>
      </c>
      <c r="AK41" s="13" t="n">
        <f aca="false">R算出!DB30</f>
        <v>1</v>
      </c>
      <c r="AL41" s="13" t="n">
        <f aca="false">R算出!DC30</f>
        <v>1</v>
      </c>
      <c r="AM41" s="13" t="n">
        <f aca="false">R算出!DD30</f>
        <v>1</v>
      </c>
      <c r="AN41" s="13" t="n">
        <f aca="false">R算出!DE30</f>
        <v>3</v>
      </c>
      <c r="AO41" s="13" t="n">
        <f aca="false">R算出!DF30</f>
        <v>2</v>
      </c>
      <c r="AQ41" s="58" t="n">
        <f aca="false">C41</f>
        <v>43</v>
      </c>
      <c r="AR41" s="58" t="n">
        <v>27</v>
      </c>
      <c r="AS41" s="71" t="n">
        <f aca="false">(1-H41/($AQ41+$BM$5))*AS40/((1-H41/($AQ41+$BM$5))*AS40+(1-H41/(53+$BM$5))*CC40)</f>
        <v>0.594948064767435</v>
      </c>
      <c r="AT41" s="45" t="n">
        <f aca="false">(1-I41/($AQ41+$BM$5))*AT40/((1-I41/($AQ41+$BM$5))*AT40+(1-I41/(53+$BM$5))*CD40)</f>
        <v>0.589594266912237</v>
      </c>
      <c r="AU41" s="45" t="n">
        <f aca="false">(1-J41/($AQ41+$BM$5))*AU40/((1-J41/($AQ41+$BM$5))*AU40+(1-J41/(53+$BM$5))*CE40)</f>
        <v>0.5842848646362</v>
      </c>
      <c r="AV41" s="45" t="n">
        <f aca="false">(1-K41/($AQ41+$BM$5))*AV40/((1-K41/($AQ41+$BM$5))*AV40+(1-K41/(53+$BM$5))*CF40)</f>
        <v>0.589594266912237</v>
      </c>
      <c r="AW41" s="45" t="n">
        <f aca="false">(1-L41/($AQ41+$BM$5))*AW40/((1-L41/($AQ41+$BM$5))*AW40+(1-L41/(53+$BM$5))*CG40)</f>
        <v>0.589594266912237</v>
      </c>
      <c r="AX41" s="45" t="n">
        <f aca="false">(1-M41/($AQ41+$BM$5))*AX40/((1-M41/($AQ41+$BM$5))*AX40+(1-M41/(53+$BM$5))*CH40)</f>
        <v>0.5842848646362</v>
      </c>
      <c r="AY41" s="45" t="n">
        <f aca="false">(1-N41/($AQ41+$BM$5))*AY40/((1-N41/($AQ41+$BM$5))*AY40+(1-N41/(53+$BM$5))*CI40)</f>
        <v>0.5842848646362</v>
      </c>
      <c r="AZ41" s="45" t="n">
        <f aca="false">(1-O41/($AQ41+$BM$5))*AZ40/((1-O41/($AQ41+$BM$5))*AZ40+(1-O41/(53+$BM$5))*CJ40)</f>
        <v>0.59774173965193</v>
      </c>
      <c r="BA41" s="62" t="n">
        <f aca="false">(1-P41/($AQ41+$BM$5))*BA40/((1-P41/($AQ41+$BM$5))*BA40+(1-P41/(53+$BM$5))*CK40)</f>
        <v>0.594150258981789</v>
      </c>
      <c r="BB41" s="63" t="n">
        <f aca="false">(1-Q41/($AQ41+$BM$5))*BB40/((1-Q41/($AQ41+$BM$5))*BB40+(1-Q41/(53+$BM$5))*CL40)</f>
        <v>0.590303149417762</v>
      </c>
      <c r="BC41" s="51" t="n">
        <f aca="false">(1-R41/($AQ41+$BM$5))*BC40/((1-R41/($AQ41+$BM$5))*BC40+(1-R41/(53+$BM$5))*CM40)</f>
        <v>0.596133540489599</v>
      </c>
      <c r="BD41" s="51" t="n">
        <f aca="false">(1-S41/($AQ41+$BM$5))*BD40/((1-S41/($AQ41+$BM$5))*BD40+(1-S41/(53+$BM$5))*CN40)</f>
        <v>0.5842848646362</v>
      </c>
      <c r="BE41" s="51" t="n">
        <f aca="false">(1-T41/($AQ41+$BM$5))*BE40/((1-T41/($AQ41+$BM$5))*BE40+(1-T41/(53+$BM$5))*CO40)</f>
        <v>0.579102216795698</v>
      </c>
      <c r="BF41" s="51" t="n">
        <f aca="false">(1-U41/($AQ41+$BM$5))*BF40/((1-U41/($AQ41+$BM$5))*BF40+(1-U41/(53+$BM$5))*CP40)</f>
        <v>0.589594266912237</v>
      </c>
      <c r="BG41" s="51" t="n">
        <f aca="false">(1-V41/($AQ41+$BM$5))*BG40/((1-V41/($AQ41+$BM$5))*BG40+(1-V41/(53+$BM$5))*CQ40)</f>
        <v>0.5842848646362</v>
      </c>
      <c r="BH41" s="51" t="n">
        <f aca="false">(1-W41/($AQ41+$BM$5))*BH40/((1-W41/($AQ41+$BM$5))*BH40+(1-W41/(53+$BM$5))*CR40)</f>
        <v>0.589594266912237</v>
      </c>
      <c r="BI41" s="51" t="n">
        <f aca="false">(1-X41/($AQ41+$BM$5))*BI40/((1-X41/($AQ41+$BM$5))*BI40+(1-X41/(53+$BM$5))*CS40)</f>
        <v>0.588303634832238</v>
      </c>
      <c r="BJ41" s="65" t="n">
        <f aca="false">(1-Y41/($AQ41+$BM$5))*BJ40/((1-Y41/($AQ41+$BM$5))*BJ40+(1-Y41/(53+$BM$5))*CT40)</f>
        <v>0.586856016429253</v>
      </c>
      <c r="BK41" s="63" t="n">
        <f aca="false">(1-Z41/($AQ41+$BM$5))*BK40/((1-Z41/($AQ41+$BM$5))*BK40+(1-Z41/(53+$BM$5))*CU40)</f>
        <v>0.5842848646362</v>
      </c>
      <c r="BL41" s="51" t="n">
        <f aca="false">(1-AA41/($AQ41+$BM$5))*BL40/((1-AA41/($AQ41+$BM$5))*BL40+(1-AA41/(53+$BM$5))*CV40)</f>
        <v>0.59468728881066</v>
      </c>
      <c r="BM41" s="51" t="n">
        <f aca="false">(1-AB41/($AQ41+$BM$5))*BM40/((1-AB41/($AQ41+$BM$5))*BM40+(1-AB41/(53+$BM$5))*CW40)</f>
        <v>0.5842848646362</v>
      </c>
      <c r="BN41" s="51" t="n">
        <f aca="false">(1-AC41/($AQ41+$BM$5))*BN40/((1-AC41/($AQ41+$BM$5))*BN40+(1-AC41/(53+$BM$5))*CX40)</f>
        <v>0.589594266912237</v>
      </c>
      <c r="BO41" s="51" t="n">
        <f aca="false">(1-AD41/($AQ41+$BM$5))*BO40/((1-AD41/($AQ41+$BM$5))*BO40+(1-AD41/(53+$BM$5))*CY40)</f>
        <v>0.586787280098167</v>
      </c>
      <c r="BP41" s="51" t="n">
        <f aca="false">(1-AE41/($AQ41+$BM$5))*BP40/((1-AE41/($AQ41+$BM$5))*BP40+(1-AE41/(53+$BM$5))*CZ40)</f>
        <v>0.589594266912237</v>
      </c>
      <c r="BQ41" s="51" t="n">
        <f aca="false">(1-AF41/($AQ41+$BM$5))*BQ40/((1-AF41/($AQ41+$BM$5))*BQ40+(1-AF41/(53+$BM$5))*DA40)</f>
        <v>0.589594266912237</v>
      </c>
      <c r="BR41" s="51" t="n">
        <f aca="false">(1-AG41/($AQ41+$BM$5))*BR40/((1-AG41/($AQ41+$BM$5))*BR40+(1-AG41/(53+$BM$5))*DB40)</f>
        <v>0.594865405630641</v>
      </c>
      <c r="BS41" s="65" t="n">
        <f aca="false">(1-AH41/($AQ41+$BM$5))*BS40/((1-AH41/($AQ41+$BM$5))*BS40+(1-AH41/(53+$BM$5))*DC40)</f>
        <v>0.594419593458428</v>
      </c>
      <c r="BT41" s="45" t="n">
        <f aca="false">(1-AI41/($AQ41+$BM$5))*BT40/((1-AI41/($AQ41+$BM$5))*BT40+(1-AI41/(53+$BM$5))*DD40)</f>
        <v>0.589594266912237</v>
      </c>
      <c r="BU41" s="45" t="n">
        <f aca="false">(1-AJ41/($AQ41+$BM$5))*BU40/((1-AJ41/($AQ41+$BM$5))*BU40+(1-AJ41/(53+$BM$5))*DE40)</f>
        <v>0.5842848646362</v>
      </c>
      <c r="BV41" s="45" t="n">
        <f aca="false">(1-AK41/($AQ41+$BM$5))*BV40/((1-AK41/($AQ41+$BM$5))*BV40+(1-AK41/(53+$BM$5))*DF40)</f>
        <v>0.593570021162214</v>
      </c>
      <c r="BW41" s="45" t="n">
        <f aca="false">(1-AL41/($AQ41+$BM$5))*BW40/((1-AL41/($AQ41+$BM$5))*BW40+(1-AL41/(53+$BM$5))*DG40)</f>
        <v>0.594152440741159</v>
      </c>
      <c r="BX41" s="45" t="n">
        <f aca="false">(1-AM41/($AQ41+$BM$5))*BX40/((1-AM41/($AQ41+$BM$5))*BX40+(1-AM41/(53+$BM$5))*DH40)</f>
        <v>0.597573488990034</v>
      </c>
      <c r="BY41" s="45" t="n">
        <f aca="false">(1-AN41/($AQ41+$BM$5))*BY40/((1-AN41/($AQ41+$BM$5))*BY40+(1-AN41/(53+$BM$5))*DI40)</f>
        <v>0.589239867437541</v>
      </c>
      <c r="BZ41" s="62" t="n">
        <f aca="false">(1-AO41/($AQ41+$BM$5))*BZ40/((1-AO41/($AQ41+$BM$5))*BZ40+(1-AO41/(53+$BM$5))*DJ40)</f>
        <v>0.590995009870153</v>
      </c>
      <c r="CB41" s="1" t="n">
        <f aca="false">AQ41</f>
        <v>43</v>
      </c>
      <c r="CC41" s="63" t="n">
        <f aca="false">(1-H41/(53+$BM$5))*CC40/((1-H41/($CB41+$BM$5))*AS40+(1-H41/(53+$BM$5))*CC40)</f>
        <v>0.405051935232565</v>
      </c>
      <c r="CD41" s="51" t="n">
        <f aca="false">(1-I41/(53+$BM$5))*CD40/((1-I41/($CB41+$BM$5))*AT40+(1-I41/(53+$BM$5))*CD40)</f>
        <v>0.410405733087763</v>
      </c>
      <c r="CE41" s="51" t="n">
        <f aca="false">(1-J41/(53+$BM$5))*CE40/((1-J41/($CB41+$BM$5))*AU40+(1-J41/(53+$BM$5))*CE40)</f>
        <v>0.4157151353638</v>
      </c>
      <c r="CF41" s="51" t="n">
        <f aca="false">(1-K41/(53+$BM$5))*CF40/((1-K41/($CB41+$BM$5))*AV40+(1-K41/(53+$BM$5))*CF40)</f>
        <v>0.410405733087763</v>
      </c>
      <c r="CG41" s="51" t="n">
        <f aca="false">(1-L41/(53+$BM$5))*CG40/((1-L41/($CB41+$BM$5))*AW40+(1-L41/(53+$BM$5))*CG40)</f>
        <v>0.410405733087763</v>
      </c>
      <c r="CH41" s="51" t="n">
        <f aca="false">(1-M41/(53+$BM$5))*CH40/((1-M41/($CB41+$BM$5))*AX40+(1-M41/(53+$BM$5))*CH40)</f>
        <v>0.4157151353638</v>
      </c>
      <c r="CI41" s="51" t="n">
        <f aca="false">(1-N41/(53+$BM$5))*CI40/((1-N41/($CB41+$BM$5))*AY40+(1-N41/(53+$BM$5))*CI40)</f>
        <v>0.4157151353638</v>
      </c>
      <c r="CJ41" s="51" t="n">
        <f aca="false">(1-O41/(53+$BM$5))*CJ40/((1-O41/($CB41+$BM$5))*AZ40+(1-O41/(53+$BM$5))*CJ40)</f>
        <v>0.40225826034807</v>
      </c>
      <c r="CK41" s="65" t="n">
        <f aca="false">(1-P41/(53+$BM$5))*CK40/((1-P41/($CB41+$BM$5))*BA40+(1-P41/(53+$BM$5))*CK40)</f>
        <v>0.405849741018211</v>
      </c>
      <c r="CL41" s="63" t="n">
        <f aca="false">(1-Q41/(53+$BM$5))*CL40/((1-Q41/($CB41+$BM$5))*BB40+(1-Q41/(53+$BM$5))*CL40)</f>
        <v>0.409696850582238</v>
      </c>
      <c r="CM41" s="51" t="n">
        <f aca="false">(1-R41/(53+$BM$5))*CM40/((1-R41/($CB41+$BM$5))*BC40+(1-R41/(53+$BM$5))*CM40)</f>
        <v>0.403866459510401</v>
      </c>
      <c r="CN41" s="51" t="n">
        <f aca="false">(1-S41/(53+$BM$5))*CN40/((1-S41/($CB41+$BM$5))*BD40+(1-S41/(53+$BM$5))*CN40)</f>
        <v>0.4157151353638</v>
      </c>
      <c r="CO41" s="51" t="n">
        <f aca="false">(1-T41/(53+$BM$5))*CO40/((1-T41/($CB41+$BM$5))*BE40+(1-T41/(53+$BM$5))*CO40)</f>
        <v>0.420897783204302</v>
      </c>
      <c r="CP41" s="51" t="n">
        <f aca="false">(1-U41/(53+$BM$5))*CP40/((1-U41/($CB41+$BM$5))*BF40+(1-U41/(53+$BM$5))*CP40)</f>
        <v>0.410405733087763</v>
      </c>
      <c r="CQ41" s="51" t="n">
        <f aca="false">(1-V41/(53+$BM$5))*CQ40/((1-V41/($CB41+$BM$5))*BG40+(1-V41/(53+$BM$5))*CQ40)</f>
        <v>0.4157151353638</v>
      </c>
      <c r="CR41" s="51" t="n">
        <f aca="false">(1-W41/(53+$BM$5))*CR40/((1-W41/($CB41+$BM$5))*BH40+(1-W41/(53+$BM$5))*CR40)</f>
        <v>0.410405733087763</v>
      </c>
      <c r="CS41" s="51" t="n">
        <f aca="false">(1-X41/(53+$BM$5))*CS40/((1-X41/($CB41+$BM$5))*BI40+(1-X41/(53+$BM$5))*CS40)</f>
        <v>0.411696365167762</v>
      </c>
      <c r="CT41" s="65" t="n">
        <f aca="false">(1-Y41/(53+$BM$5))*CT40/((1-Y41/($CB41+$BM$5))*BJ40+(1-Y41/(53+$BM$5))*CT40)</f>
        <v>0.413143983570747</v>
      </c>
      <c r="CU41" s="63" t="n">
        <f aca="false">(1-Z41/(53+$BM$5))*CU40/((1-Z41/($CB41+$BM$5))*BK40+(1-Z41/(53+$BM$5))*CU40)</f>
        <v>0.4157151353638</v>
      </c>
      <c r="CV41" s="51" t="n">
        <f aca="false">(1-AA41/(53+$BM$5))*CV40/((1-AA41/($CB41+$BM$5))*BL40+(1-AA41/(53+$BM$5))*CV40)</f>
        <v>0.405312711189341</v>
      </c>
      <c r="CW41" s="51" t="n">
        <f aca="false">(1-AB41/(53+$BM$5))*CW40/((1-AB41/($CB41+$BM$5))*BM40+(1-AB41/(53+$BM$5))*CW40)</f>
        <v>0.4157151353638</v>
      </c>
      <c r="CX41" s="51" t="n">
        <f aca="false">(1-AC41/(53+$BM$5))*CX40/((1-AC41/($CB41+$BM$5))*BN40+(1-AC41/(53+$BM$5))*CX40)</f>
        <v>0.410405733087763</v>
      </c>
      <c r="CY41" s="51" t="n">
        <f aca="false">(1-AD41/(53+$BM$5))*CY40/((1-AD41/($CB41+$BM$5))*BO40+(1-AD41/(53+$BM$5))*CY40)</f>
        <v>0.413212719901833</v>
      </c>
      <c r="CZ41" s="51" t="n">
        <f aca="false">(1-AE41/(53+$BM$5))*CZ40/((1-AE41/($CB41+$BM$5))*BP40+(1-AE41/(53+$BM$5))*CZ40)</f>
        <v>0.410405733087763</v>
      </c>
      <c r="DA41" s="51" t="n">
        <f aca="false">(1-AF41/(53+$BM$5))*DA40/((1-AF41/($CB41+$BM$5))*BQ40+(1-AF41/(53+$BM$5))*DA40)</f>
        <v>0.410405733087763</v>
      </c>
      <c r="DB41" s="51" t="n">
        <f aca="false">(1-AG41/(53+$BM$5))*DB40/((1-AG41/($CB41+$BM$5))*BR40+(1-AG41/(53+$BM$5))*DB40)</f>
        <v>0.405134594369359</v>
      </c>
      <c r="DC41" s="64" t="n">
        <f aca="false">(1-AH41/(53+$BM$5))*DC40/((1-AH41/($CB41+$BM$5))*BS40+(1-AH41/(53+$BM$5))*DC40)</f>
        <v>0.405580406541572</v>
      </c>
      <c r="DD41" s="63" t="n">
        <f aca="false">(1-AI41/(53+$BM$5))*DD40/((1-AI41/($CB41+$BM$5))*BT40+(1-AI41/(53+$BM$5))*DD40)</f>
        <v>0.410405733087763</v>
      </c>
      <c r="DE41" s="51" t="n">
        <f aca="false">(1-AJ41/(53+$BM$5))*DE40/((1-AJ41/($CB41+$BM$5))*BU40+(1-AJ41/(53+$BM$5))*DE40)</f>
        <v>0.4157151353638</v>
      </c>
      <c r="DF41" s="51" t="n">
        <f aca="false">(1-AK41/(53+$BM$5))*DF40/((1-AK41/($CB41+$BM$5))*BV40+(1-AK41/(53+$BM$5))*DF40)</f>
        <v>0.406429978837787</v>
      </c>
      <c r="DG41" s="51" t="n">
        <f aca="false">(1-AL41/(53+$BM$5))*DG40/((1-AL41/($CB41+$BM$5))*BW40+(1-AL41/(53+$BM$5))*DG40)</f>
        <v>0.405847559258841</v>
      </c>
      <c r="DH41" s="51" t="n">
        <f aca="false">(1-AM41/(53+$BM$5))*DH40/((1-AM41/($CB41+$BM$5))*BX40+(1-AM41/(53+$BM$5))*DH40)</f>
        <v>0.402426511009966</v>
      </c>
      <c r="DI41" s="51" t="n">
        <f aca="false">(1-AN41/(53+$BM$5))*DI40/((1-AN41/($CB41+$BM$5))*BY40+(1-AN41/(53+$BM$5))*DI40)</f>
        <v>0.410760132562459</v>
      </c>
      <c r="DJ41" s="65" t="n">
        <f aca="false">(1-AO41/(53+$BM$5))*DJ40/((1-AO41/($CB41+$BM$5))*BZ40+(1-AO41/(53+$BM$5))*DJ40)</f>
        <v>0.409004990129847</v>
      </c>
      <c r="DL41" s="1" t="n">
        <f aca="false">CB41</f>
        <v>43</v>
      </c>
      <c r="DM41" s="72" t="n">
        <f aca="false">H41*AS41</f>
        <v>1.7848441943023</v>
      </c>
      <c r="DN41" s="73" t="n">
        <f aca="false">I41*AT41</f>
        <v>2.35837706764895</v>
      </c>
      <c r="DO41" s="73" t="n">
        <f aca="false">J41*AU41</f>
        <v>1.7528545939086</v>
      </c>
      <c r="DP41" s="73" t="n">
        <f aca="false">K41*AV41</f>
        <v>2.35837706764895</v>
      </c>
      <c r="DQ41" s="73" t="n">
        <f aca="false">L41*AW41</f>
        <v>2.35837706764895</v>
      </c>
      <c r="DR41" s="73" t="n">
        <f aca="false">M41*AX41</f>
        <v>1.7528545939086</v>
      </c>
      <c r="DS41" s="73" t="n">
        <f aca="false">N41*AY41</f>
        <v>1.7528545939086</v>
      </c>
      <c r="DT41" s="73" t="n">
        <f aca="false">O41*AZ41</f>
        <v>1.19548347930386</v>
      </c>
      <c r="DU41" s="73" t="n">
        <f aca="false">P41*BA41</f>
        <v>1.78245077694537</v>
      </c>
      <c r="DV41" s="72" t="n">
        <f aca="false">Q41*BB41</f>
        <v>1.18060629883552</v>
      </c>
      <c r="DW41" s="73" t="n">
        <f aca="false">R41*BC41</f>
        <v>0.596133540489599</v>
      </c>
      <c r="DX41" s="73" t="n">
        <f aca="false">S41*BD41</f>
        <v>1.7528545939086</v>
      </c>
      <c r="DY41" s="73" t="n">
        <f aca="false">T41*BE41</f>
        <v>1.1582044335914</v>
      </c>
      <c r="DZ41" s="73" t="n">
        <f aca="false">U41*BF41</f>
        <v>2.35837706764895</v>
      </c>
      <c r="EA41" s="73" t="n">
        <f aca="false">V41*BG41</f>
        <v>1.7528545939086</v>
      </c>
      <c r="EB41" s="73" t="n">
        <f aca="false">W41*BH41</f>
        <v>2.35837706764895</v>
      </c>
      <c r="EC41" s="73" t="n">
        <f aca="false">X41*BI41</f>
        <v>1.17660726966448</v>
      </c>
      <c r="ED41" s="74" t="n">
        <f aca="false">Y41*BJ41</f>
        <v>1.17371203285851</v>
      </c>
      <c r="EE41" s="73" t="n">
        <f aca="false">Z41*BK41</f>
        <v>1.7528545939086</v>
      </c>
      <c r="EF41" s="73" t="n">
        <f aca="false">AA41*BL41</f>
        <v>1.78406186643198</v>
      </c>
      <c r="EG41" s="73" t="n">
        <f aca="false">AB41*BM41</f>
        <v>1.7528545939086</v>
      </c>
      <c r="EH41" s="73" t="n">
        <f aca="false">AC41*BN41</f>
        <v>2.35837706764895</v>
      </c>
      <c r="EI41" s="73" t="n">
        <f aca="false">AD41*BO41</f>
        <v>1.17357456019633</v>
      </c>
      <c r="EJ41" s="73" t="n">
        <f aca="false">AE41*BP41</f>
        <v>2.35837706764895</v>
      </c>
      <c r="EK41" s="73" t="n">
        <f aca="false">AF41*BQ41</f>
        <v>2.35837706764895</v>
      </c>
      <c r="EL41" s="73" t="n">
        <f aca="false">AG41*BR41</f>
        <v>1.78459621689192</v>
      </c>
      <c r="EM41" s="73" t="n">
        <f aca="false">AH41*BS41</f>
        <v>1.78325878037528</v>
      </c>
      <c r="EN41" s="72" t="n">
        <f aca="false">AI41*BT41</f>
        <v>2.35837706764895</v>
      </c>
      <c r="EO41" s="73" t="n">
        <f aca="false">AJ41*BU41</f>
        <v>1.7528545939086</v>
      </c>
      <c r="EP41" s="73" t="n">
        <f aca="false">AK41*BV41</f>
        <v>0.593570021162214</v>
      </c>
      <c r="EQ41" s="73" t="n">
        <f aca="false">AL41*BW41</f>
        <v>0.594152440741159</v>
      </c>
      <c r="ER41" s="73" t="n">
        <f aca="false">AM41*BX41</f>
        <v>0.597573488990034</v>
      </c>
      <c r="ES41" s="73" t="n">
        <f aca="false">AN41*BY41</f>
        <v>1.76771960231262</v>
      </c>
      <c r="ET41" s="74" t="n">
        <f aca="false">AO41*BZ41</f>
        <v>1.18199001974031</v>
      </c>
      <c r="EU41" s="45"/>
      <c r="EW41" s="40" t="n">
        <f aca="false">R算出!DI30</f>
        <v>1</v>
      </c>
      <c r="EX41" s="75" t="n">
        <f aca="false">R算出!DJ30</f>
        <v>1</v>
      </c>
      <c r="EY41" s="75" t="n">
        <f aca="false">R算出!DK30</f>
        <v>1</v>
      </c>
      <c r="EZ41" s="75" t="n">
        <f aca="false">R算出!DL30</f>
        <v>2</v>
      </c>
      <c r="FA41" s="75" t="n">
        <f aca="false">R算出!DM30</f>
        <v>1</v>
      </c>
      <c r="FB41" s="75" t="n">
        <f aca="false">R算出!DN30</f>
        <v>0</v>
      </c>
      <c r="FC41" s="75" t="n">
        <f aca="false">R算出!DO30</f>
        <v>0</v>
      </c>
      <c r="FD41" s="75" t="n">
        <f aca="false">R算出!DP30</f>
        <v>1</v>
      </c>
      <c r="FE41" s="75" t="n">
        <f aca="false">R算出!DQ30</f>
        <v>2</v>
      </c>
      <c r="FF41" s="40" t="n">
        <f aca="false">R算出!DR30</f>
        <v>0</v>
      </c>
      <c r="FG41" s="75" t="n">
        <f aca="false">R算出!DS30</f>
        <v>1</v>
      </c>
      <c r="FH41" s="75" t="n">
        <f aca="false">R算出!DT30</f>
        <v>1</v>
      </c>
      <c r="FI41" s="75" t="n">
        <f aca="false">R算出!DU30</f>
        <v>1</v>
      </c>
      <c r="FJ41" s="75" t="n">
        <f aca="false">R算出!DV30</f>
        <v>2</v>
      </c>
      <c r="FK41" s="75" t="n">
        <f aca="false">R算出!DW30</f>
        <v>1</v>
      </c>
      <c r="FL41" s="75" t="n">
        <f aca="false">R算出!DX30</f>
        <v>2</v>
      </c>
      <c r="FM41" s="75" t="n">
        <f aca="false">R算出!DY30</f>
        <v>1</v>
      </c>
      <c r="FN41" s="41" t="n">
        <f aca="false">R算出!DZ30</f>
        <v>0</v>
      </c>
      <c r="FO41" s="75" t="n">
        <f aca="false">R算出!EA30</f>
        <v>1</v>
      </c>
      <c r="FP41" s="75" t="n">
        <f aca="false">R算出!EB30</f>
        <v>2</v>
      </c>
      <c r="FQ41" s="75" t="n">
        <f aca="false">R算出!EC30</f>
        <v>1</v>
      </c>
      <c r="FR41" s="75" t="n">
        <f aca="false">R算出!ED30</f>
        <v>2</v>
      </c>
      <c r="FS41" s="75" t="n">
        <f aca="false">R算出!EE30</f>
        <v>1</v>
      </c>
      <c r="FT41" s="75" t="n">
        <f aca="false">R算出!EF30</f>
        <v>2</v>
      </c>
      <c r="FU41" s="75" t="n">
        <f aca="false">R算出!EG30</f>
        <v>2</v>
      </c>
      <c r="FV41" s="75" t="n">
        <f aca="false">R算出!EH30</f>
        <v>0</v>
      </c>
      <c r="FW41" s="75" t="n">
        <f aca="false">R算出!EI30</f>
        <v>2</v>
      </c>
      <c r="FX41" s="40" t="n">
        <f aca="false">R算出!EJ30</f>
        <v>2</v>
      </c>
      <c r="FY41" s="75" t="n">
        <f aca="false">R算出!EK30</f>
        <v>3</v>
      </c>
      <c r="FZ41" s="75" t="n">
        <f aca="false">R算出!EL30</f>
        <v>1</v>
      </c>
      <c r="GA41" s="75" t="n">
        <f aca="false">R算出!EM30</f>
        <v>1</v>
      </c>
      <c r="GB41" s="75" t="n">
        <f aca="false">R算出!EN30</f>
        <v>1</v>
      </c>
      <c r="GC41" s="75" t="n">
        <f aca="false">R算出!EO30</f>
        <v>3</v>
      </c>
      <c r="GD41" s="41" t="n">
        <f aca="false">R算出!EP30</f>
        <v>1</v>
      </c>
      <c r="GG41" s="71" t="n">
        <f aca="false">ABS(EW41-DM41)</f>
        <v>0.784844194302305</v>
      </c>
      <c r="GH41" s="45" t="n">
        <f aca="false">ABS(EX41-DN41)</f>
        <v>1.35837706764895</v>
      </c>
      <c r="GI41" s="45" t="n">
        <f aca="false">ABS(EY41-DO41)</f>
        <v>0.752854593908599</v>
      </c>
      <c r="GJ41" s="45" t="n">
        <f aca="false">ABS(EZ41-DP41)</f>
        <v>0.35837706764895</v>
      </c>
      <c r="GK41" s="45" t="n">
        <f aca="false">ABS(FA41-DQ41)</f>
        <v>1.35837706764895</v>
      </c>
      <c r="GL41" s="45" t="n">
        <f aca="false">ABS(FB41-DR41)</f>
        <v>1.7528545939086</v>
      </c>
      <c r="GM41" s="45" t="n">
        <f aca="false">ABS(FC41-DS41)</f>
        <v>1.7528545939086</v>
      </c>
      <c r="GN41" s="45" t="n">
        <f aca="false">ABS(FD41-DT41)</f>
        <v>0.19548347930386</v>
      </c>
      <c r="GO41" s="45" t="n">
        <f aca="false">ABS(FE41-DU41)</f>
        <v>0.217549223054632</v>
      </c>
      <c r="GP41" s="71" t="n">
        <f aca="false">ABS(FF41-DV41)</f>
        <v>1.18060629883552</v>
      </c>
      <c r="GQ41" s="45" t="n">
        <f aca="false">ABS(FG41-DW41)</f>
        <v>0.403866459510401</v>
      </c>
      <c r="GR41" s="45" t="n">
        <f aca="false">ABS(FH41-DX41)</f>
        <v>0.752854593908599</v>
      </c>
      <c r="GS41" s="45" t="n">
        <f aca="false">ABS(FI41-DY41)</f>
        <v>0.158204433591397</v>
      </c>
      <c r="GT41" s="45" t="n">
        <f aca="false">ABS(FJ41-DZ41)</f>
        <v>0.35837706764895</v>
      </c>
      <c r="GU41" s="45" t="n">
        <f aca="false">ABS(FK41-EA41)</f>
        <v>0.752854593908599</v>
      </c>
      <c r="GV41" s="45" t="n">
        <f aca="false">ABS(FL41-EB41)</f>
        <v>0.35837706764895</v>
      </c>
      <c r="GW41" s="45" t="n">
        <f aca="false">ABS(FM41-EC41)</f>
        <v>0.176607269664476</v>
      </c>
      <c r="GX41" s="62" t="n">
        <f aca="false">ABS(FN41-ED41)</f>
        <v>1.17371203285851</v>
      </c>
      <c r="GY41" s="45" t="n">
        <f aca="false">ABS(FO41-EE41)</f>
        <v>0.752854593908599</v>
      </c>
      <c r="GZ41" s="45" t="n">
        <f aca="false">ABS(FP41-EF41)</f>
        <v>0.215938133568021</v>
      </c>
      <c r="HA41" s="45" t="n">
        <f aca="false">ABS(FQ41-EG41)</f>
        <v>0.752854593908599</v>
      </c>
      <c r="HB41" s="45" t="n">
        <f aca="false">ABS(FR41-EH41)</f>
        <v>0.35837706764895</v>
      </c>
      <c r="HC41" s="45" t="n">
        <f aca="false">ABS(FS41-EI41)</f>
        <v>0.173574560196334</v>
      </c>
      <c r="HD41" s="45" t="n">
        <f aca="false">ABS(FT41-EJ41)</f>
        <v>0.35837706764895</v>
      </c>
      <c r="HE41" s="45" t="n">
        <f aca="false">ABS(FU41-EK41)</f>
        <v>0.35837706764895</v>
      </c>
      <c r="HF41" s="45" t="n">
        <f aca="false">ABS(FV41-EL41)</f>
        <v>1.78459621689192</v>
      </c>
      <c r="HG41" s="45" t="n">
        <f aca="false">ABS(FW41-EM41)</f>
        <v>0.216741219624717</v>
      </c>
      <c r="HH41" s="71" t="n">
        <f aca="false">ABS(FX41-EN41)</f>
        <v>0.35837706764895</v>
      </c>
      <c r="HI41" s="45" t="n">
        <f aca="false">ABS(FY41-EO41)</f>
        <v>1.2471454060914</v>
      </c>
      <c r="HJ41" s="45" t="n">
        <f aca="false">ABS(FZ41-EP41)</f>
        <v>0.406429978837787</v>
      </c>
      <c r="HK41" s="45" t="n">
        <f aca="false">ABS(GA41-EQ41)</f>
        <v>0.405847559258841</v>
      </c>
      <c r="HL41" s="45" t="n">
        <f aca="false">ABS(GB41-ER41)</f>
        <v>0.402426511009966</v>
      </c>
      <c r="HM41" s="45" t="n">
        <f aca="false">ABS(GC41-ES41)</f>
        <v>1.23228039768738</v>
      </c>
      <c r="HN41" s="62" t="n">
        <f aca="false">ABS(GD41-ET41)</f>
        <v>0.181990019740306</v>
      </c>
    </row>
    <row r="42" customFormat="false" ht="13.5" hidden="false" customHeight="false" outlineLevel="0" collapsed="false">
      <c r="B42" s="58" t="n">
        <v>28</v>
      </c>
      <c r="C42" s="58" t="n">
        <f aca="false">70-B42</f>
        <v>42</v>
      </c>
      <c r="D42" s="59" t="n">
        <f aca="false">C42/(C42+53)</f>
        <v>0.442105263157895</v>
      </c>
      <c r="E42" s="59" t="n">
        <f aca="false">53/(C42+53)</f>
        <v>0.557894736842105</v>
      </c>
      <c r="G42" s="1" t="n">
        <f aca="false">R算出!BX31</f>
        <v>28</v>
      </c>
      <c r="H42" s="13" t="n">
        <f aca="false">R算出!BY31</f>
        <v>3</v>
      </c>
      <c r="I42" s="13" t="n">
        <f aca="false">R算出!BZ31</f>
        <v>4</v>
      </c>
      <c r="J42" s="13" t="n">
        <f aca="false">R算出!CA31</f>
        <v>3</v>
      </c>
      <c r="K42" s="13" t="n">
        <f aca="false">R算出!CB31</f>
        <v>4</v>
      </c>
      <c r="L42" s="13" t="n">
        <f aca="false">R算出!CC31</f>
        <v>4</v>
      </c>
      <c r="M42" s="13" t="n">
        <f aca="false">R算出!CD31</f>
        <v>3</v>
      </c>
      <c r="N42" s="13" t="n">
        <f aca="false">R算出!CE31</f>
        <v>3</v>
      </c>
      <c r="O42" s="13" t="n">
        <f aca="false">R算出!CF31</f>
        <v>2</v>
      </c>
      <c r="P42" s="13" t="n">
        <f aca="false">R算出!CG31</f>
        <v>3</v>
      </c>
      <c r="Q42" s="13" t="n">
        <f aca="false">R算出!CH31</f>
        <v>2</v>
      </c>
      <c r="R42" s="13" t="n">
        <f aca="false">R算出!CI31</f>
        <v>1</v>
      </c>
      <c r="S42" s="13" t="n">
        <f aca="false">R算出!CJ31</f>
        <v>3</v>
      </c>
      <c r="T42" s="13" t="n">
        <f aca="false">R算出!CK31</f>
        <v>2</v>
      </c>
      <c r="U42" s="13" t="n">
        <f aca="false">R算出!CL31</f>
        <v>4</v>
      </c>
      <c r="V42" s="13" t="n">
        <f aca="false">R算出!CM31</f>
        <v>3</v>
      </c>
      <c r="W42" s="13" t="n">
        <f aca="false">R算出!CN31</f>
        <v>4</v>
      </c>
      <c r="X42" s="13" t="n">
        <f aca="false">R算出!CO31</f>
        <v>2</v>
      </c>
      <c r="Y42" s="13" t="n">
        <f aca="false">R算出!CP31</f>
        <v>1</v>
      </c>
      <c r="Z42" s="13" t="n">
        <f aca="false">R算出!CQ31</f>
        <v>3</v>
      </c>
      <c r="AA42" s="13" t="n">
        <f aca="false">R算出!CR31</f>
        <v>3</v>
      </c>
      <c r="AB42" s="13" t="n">
        <f aca="false">R算出!CS31</f>
        <v>3</v>
      </c>
      <c r="AC42" s="13" t="n">
        <f aca="false">R算出!CT31</f>
        <v>4</v>
      </c>
      <c r="AD42" s="13" t="n">
        <f aca="false">R算出!CU31</f>
        <v>2</v>
      </c>
      <c r="AE42" s="13" t="n">
        <f aca="false">R算出!CV31</f>
        <v>4</v>
      </c>
      <c r="AF42" s="13" t="n">
        <f aca="false">R算出!CW31</f>
        <v>4</v>
      </c>
      <c r="AG42" s="13" t="n">
        <f aca="false">R算出!CX31</f>
        <v>3</v>
      </c>
      <c r="AH42" s="13" t="n">
        <f aca="false">R算出!CY31</f>
        <v>3</v>
      </c>
      <c r="AI42" s="13" t="n">
        <f aca="false">R算出!CZ31</f>
        <v>4</v>
      </c>
      <c r="AJ42" s="13" t="n">
        <f aca="false">R算出!DA31</f>
        <v>3</v>
      </c>
      <c r="AK42" s="13" t="n">
        <f aca="false">R算出!DB31</f>
        <v>1</v>
      </c>
      <c r="AL42" s="13" t="n">
        <f aca="false">R算出!DC31</f>
        <v>1</v>
      </c>
      <c r="AM42" s="13" t="n">
        <f aca="false">R算出!DD31</f>
        <v>1</v>
      </c>
      <c r="AN42" s="13" t="n">
        <f aca="false">R算出!DE31</f>
        <v>3</v>
      </c>
      <c r="AO42" s="13" t="n">
        <f aca="false">R算出!DF31</f>
        <v>2</v>
      </c>
      <c r="AQ42" s="58" t="n">
        <f aca="false">C42</f>
        <v>42</v>
      </c>
      <c r="AR42" s="58" t="n">
        <v>28</v>
      </c>
      <c r="AS42" s="71" t="n">
        <f aca="false">(1-H42/($AQ42+$BM$5))*AS41/((1-H42/($AQ42+$BM$5))*AS41+(1-H42/(53+$BM$5))*CC41)</f>
        <v>0.59172106916643</v>
      </c>
      <c r="AT42" s="45" t="n">
        <f aca="false">(1-I42/($AQ42+$BM$5))*AT41/((1-I42/($AQ42+$BM$5))*AT41+(1-I42/(53+$BM$5))*CD41)</f>
        <v>0.585180274041856</v>
      </c>
      <c r="AU42" s="45" t="n">
        <f aca="false">(1-J42/($AQ42+$BM$5))*AU41/((1-J42/($AQ42+$BM$5))*AU41+(1-J42/(53+$BM$5))*CE41)</f>
        <v>0.581032740830135</v>
      </c>
      <c r="AV42" s="45" t="n">
        <f aca="false">(1-K42/($AQ42+$BM$5))*AV41/((1-K42/($AQ42+$BM$5))*AV41+(1-K42/(53+$BM$5))*CF41)</f>
        <v>0.585180274041856</v>
      </c>
      <c r="AW42" s="45" t="n">
        <f aca="false">(1-L42/($AQ42+$BM$5))*AW41/((1-L42/($AQ42+$BM$5))*AW41+(1-L42/(53+$BM$5))*CG41)</f>
        <v>0.585180274041856</v>
      </c>
      <c r="AX42" s="45" t="n">
        <f aca="false">(1-M42/($AQ42+$BM$5))*AX41/((1-M42/($AQ42+$BM$5))*AX41+(1-M42/(53+$BM$5))*CH41)</f>
        <v>0.581032740830135</v>
      </c>
      <c r="AY42" s="45" t="n">
        <f aca="false">(1-N42/($AQ42+$BM$5))*AY41/((1-N42/($AQ42+$BM$5))*AY41+(1-N42/(53+$BM$5))*CI41)</f>
        <v>0.581032740830135</v>
      </c>
      <c r="AZ42" s="45" t="n">
        <f aca="false">(1-O42/($AQ42+$BM$5))*AZ41/((1-O42/($AQ42+$BM$5))*AZ41+(1-O42/(53+$BM$5))*CJ41)</f>
        <v>0.595639975613473</v>
      </c>
      <c r="BA42" s="62" t="n">
        <f aca="false">(1-P42/($AQ42+$BM$5))*BA41/((1-P42/($AQ42+$BM$5))*BA41+(1-P42/(53+$BM$5))*CK41)</f>
        <v>0.590921277681178</v>
      </c>
      <c r="BB42" s="63" t="n">
        <f aca="false">(1-Q42/($AQ42+$BM$5))*BB41/((1-Q42/($AQ42+$BM$5))*BB41+(1-Q42/(53+$BM$5))*CL41)</f>
        <v>0.588189295890809</v>
      </c>
      <c r="BC42" s="51" t="n">
        <f aca="false">(1-R42/($AQ42+$BM$5))*BC41/((1-R42/($AQ42+$BM$5))*BC41+(1-R42/(53+$BM$5))*CM41)</f>
        <v>0.595102833737331</v>
      </c>
      <c r="BD42" s="51" t="n">
        <f aca="false">(1-S42/($AQ42+$BM$5))*BD41/((1-S42/($AQ42+$BM$5))*BD41+(1-S42/(53+$BM$5))*CN41)</f>
        <v>0.581032740830135</v>
      </c>
      <c r="BE42" s="51" t="n">
        <f aca="false">(1-T42/($AQ42+$BM$5))*BE41/((1-T42/($AQ42+$BM$5))*BE41+(1-T42/(53+$BM$5))*CO41)</f>
        <v>0.576971986706438</v>
      </c>
      <c r="BF42" s="51" t="n">
        <f aca="false">(1-U42/($AQ42+$BM$5))*BF41/((1-U42/($AQ42+$BM$5))*BF41+(1-U42/(53+$BM$5))*CP41)</f>
        <v>0.585180274041856</v>
      </c>
      <c r="BG42" s="51" t="n">
        <f aca="false">(1-V42/($AQ42+$BM$5))*BG41/((1-V42/($AQ42+$BM$5))*BG41+(1-V42/(53+$BM$5))*CQ41)</f>
        <v>0.581032740830135</v>
      </c>
      <c r="BH42" s="51" t="n">
        <f aca="false">(1-W42/($AQ42+$BM$5))*BH41/((1-W42/($AQ42+$BM$5))*BH41+(1-W42/(53+$BM$5))*CR41)</f>
        <v>0.585180274041856</v>
      </c>
      <c r="BI42" s="51" t="n">
        <f aca="false">(1-X42/($AQ42+$BM$5))*BI41/((1-X42/($AQ42+$BM$5))*BI41+(1-X42/(53+$BM$5))*CS41)</f>
        <v>0.586186696828781</v>
      </c>
      <c r="BJ42" s="65" t="n">
        <f aca="false">(1-Y42/($AQ42+$BM$5))*BJ41/((1-Y42/($AQ42+$BM$5))*BJ41+(1-Y42/(53+$BM$5))*CT41)</f>
        <v>0.585818082947459</v>
      </c>
      <c r="BK42" s="63" t="n">
        <f aca="false">(1-Z42/($AQ42+$BM$5))*BK41/((1-Z42/($AQ42+$BM$5))*BK41+(1-Z42/(53+$BM$5))*CU41)</f>
        <v>0.581032740830135</v>
      </c>
      <c r="BL42" s="51" t="n">
        <f aca="false">(1-AA42/($AQ42+$BM$5))*BL41/((1-AA42/($AQ42+$BM$5))*BL41+(1-AA42/(53+$BM$5))*CV41)</f>
        <v>0.591459642271066</v>
      </c>
      <c r="BM42" s="51" t="n">
        <f aca="false">(1-AB42/($AQ42+$BM$5))*BM41/((1-AB42/($AQ42+$BM$5))*BM41+(1-AB42/(53+$BM$5))*CW41)</f>
        <v>0.581032740830135</v>
      </c>
      <c r="BN42" s="51" t="n">
        <f aca="false">(1-AC42/($AQ42+$BM$5))*BN41/((1-AC42/($AQ42+$BM$5))*BN41+(1-AC42/(53+$BM$5))*CX41)</f>
        <v>0.585180274041856</v>
      </c>
      <c r="BO42" s="51" t="n">
        <f aca="false">(1-AD42/($AQ42+$BM$5))*BO41/((1-AD42/($AQ42+$BM$5))*BO41+(1-AD42/(53+$BM$5))*CY41)</f>
        <v>0.584668049615524</v>
      </c>
      <c r="BP42" s="51" t="n">
        <f aca="false">(1-AE42/($AQ42+$BM$5))*BP41/((1-AE42/($AQ42+$BM$5))*BP41+(1-AE42/(53+$BM$5))*CZ41)</f>
        <v>0.585180274041856</v>
      </c>
      <c r="BQ42" s="51" t="n">
        <f aca="false">(1-AF42/($AQ42+$BM$5))*BQ41/((1-AF42/($AQ42+$BM$5))*BQ41+(1-AF42/(53+$BM$5))*DA41)</f>
        <v>0.585180274041856</v>
      </c>
      <c r="BR42" s="51" t="n">
        <f aca="false">(1-AG42/($AQ42+$BM$5))*BR41/((1-AG42/($AQ42+$BM$5))*BR41+(1-AG42/(53+$BM$5))*DB41)</f>
        <v>0.591638203501535</v>
      </c>
      <c r="BS42" s="65" t="n">
        <f aca="false">(1-AH42/($AQ42+$BM$5))*BS41/((1-AH42/($AQ42+$BM$5))*BS41+(1-AH42/(53+$BM$5))*DC41)</f>
        <v>0.591191280607438</v>
      </c>
      <c r="BT42" s="45" t="n">
        <f aca="false">(1-AI42/($AQ42+$BM$5))*BT41/((1-AI42/($AQ42+$BM$5))*BT41+(1-AI42/(53+$BM$5))*DD41)</f>
        <v>0.585180274041856</v>
      </c>
      <c r="BU42" s="45" t="n">
        <f aca="false">(1-AJ42/($AQ42+$BM$5))*BU41/((1-AJ42/($AQ42+$BM$5))*BU41+(1-AJ42/(53+$BM$5))*DE41)</f>
        <v>0.581032740830135</v>
      </c>
      <c r="BV42" s="45" t="n">
        <f aca="false">(1-AK42/($AQ42+$BM$5))*BV41/((1-AK42/($AQ42+$BM$5))*BV41+(1-AK42/(53+$BM$5))*DF41)</f>
        <v>0.592537243815582</v>
      </c>
      <c r="BW42" s="45" t="n">
        <f aca="false">(1-AL42/($AQ42+$BM$5))*BW41/((1-AL42/($AQ42+$BM$5))*BW41+(1-AL42/(53+$BM$5))*DG41)</f>
        <v>0.593120128880267</v>
      </c>
      <c r="BX42" s="45" t="n">
        <f aca="false">(1-AM42/($AQ42+$BM$5))*BX41/((1-AM42/($AQ42+$BM$5))*BX41+(1-AM42/(53+$BM$5))*DH41)</f>
        <v>0.596543970006155</v>
      </c>
      <c r="BY42" s="45" t="n">
        <f aca="false">(1-AN42/($AQ42+$BM$5))*BY41/((1-AN42/($AQ42+$BM$5))*BY41+(1-AN42/(53+$BM$5))*DI41)</f>
        <v>0.585999040656833</v>
      </c>
      <c r="BZ42" s="62" t="n">
        <f aca="false">(1-AO42/($AQ42+$BM$5))*BZ41/((1-AO42/($AQ42+$BM$5))*BZ41+(1-AO42/(53+$BM$5))*DJ41)</f>
        <v>0.588882239916428</v>
      </c>
      <c r="CB42" s="1" t="n">
        <f aca="false">AQ42</f>
        <v>42</v>
      </c>
      <c r="CC42" s="63" t="n">
        <f aca="false">(1-H42/(53+$BM$5))*CC41/((1-H42/($CB42+$BM$5))*AS41+(1-H42/(53+$BM$5))*CC41)</f>
        <v>0.40827893083357</v>
      </c>
      <c r="CD42" s="51" t="n">
        <f aca="false">(1-I42/(53+$BM$5))*CD41/((1-I42/($CB42+$BM$5))*AT41+(1-I42/(53+$BM$5))*CD41)</f>
        <v>0.414819725958144</v>
      </c>
      <c r="CE42" s="51" t="n">
        <f aca="false">(1-J42/(53+$BM$5))*CE41/((1-J42/($CB42+$BM$5))*AU41+(1-J42/(53+$BM$5))*CE41)</f>
        <v>0.418967259169865</v>
      </c>
      <c r="CF42" s="51" t="n">
        <f aca="false">(1-K42/(53+$BM$5))*CF41/((1-K42/($CB42+$BM$5))*AV41+(1-K42/(53+$BM$5))*CF41)</f>
        <v>0.414819725958144</v>
      </c>
      <c r="CG42" s="51" t="n">
        <f aca="false">(1-L42/(53+$BM$5))*CG41/((1-L42/($CB42+$BM$5))*AW41+(1-L42/(53+$BM$5))*CG41)</f>
        <v>0.414819725958144</v>
      </c>
      <c r="CH42" s="51" t="n">
        <f aca="false">(1-M42/(53+$BM$5))*CH41/((1-M42/($CB42+$BM$5))*AX41+(1-M42/(53+$BM$5))*CH41)</f>
        <v>0.418967259169865</v>
      </c>
      <c r="CI42" s="51" t="n">
        <f aca="false">(1-N42/(53+$BM$5))*CI41/((1-N42/($CB42+$BM$5))*AY41+(1-N42/(53+$BM$5))*CI41)</f>
        <v>0.418967259169865</v>
      </c>
      <c r="CJ42" s="51" t="n">
        <f aca="false">(1-O42/(53+$BM$5))*CJ41/((1-O42/($CB42+$BM$5))*AZ41+(1-O42/(53+$BM$5))*CJ41)</f>
        <v>0.404360024386527</v>
      </c>
      <c r="CK42" s="65" t="n">
        <f aca="false">(1-P42/(53+$BM$5))*CK41/((1-P42/($CB42+$BM$5))*BA41+(1-P42/(53+$BM$5))*CK41)</f>
        <v>0.409078722318822</v>
      </c>
      <c r="CL42" s="63" t="n">
        <f aca="false">(1-Q42/(53+$BM$5))*CL41/((1-Q42/($CB42+$BM$5))*BB41+(1-Q42/(53+$BM$5))*CL41)</f>
        <v>0.411810704109191</v>
      </c>
      <c r="CM42" s="51" t="n">
        <f aca="false">(1-R42/(53+$BM$5))*CM41/((1-R42/($CB42+$BM$5))*BC41+(1-R42/(53+$BM$5))*CM41)</f>
        <v>0.404897166262669</v>
      </c>
      <c r="CN42" s="51" t="n">
        <f aca="false">(1-S42/(53+$BM$5))*CN41/((1-S42/($CB42+$BM$5))*BD41+(1-S42/(53+$BM$5))*CN41)</f>
        <v>0.418967259169865</v>
      </c>
      <c r="CO42" s="51" t="n">
        <f aca="false">(1-T42/(53+$BM$5))*CO41/((1-T42/($CB42+$BM$5))*BE41+(1-T42/(53+$BM$5))*CO41)</f>
        <v>0.423028013293562</v>
      </c>
      <c r="CP42" s="51" t="n">
        <f aca="false">(1-U42/(53+$BM$5))*CP41/((1-U42/($CB42+$BM$5))*BF41+(1-U42/(53+$BM$5))*CP41)</f>
        <v>0.414819725958144</v>
      </c>
      <c r="CQ42" s="51" t="n">
        <f aca="false">(1-V42/(53+$BM$5))*CQ41/((1-V42/($CB42+$BM$5))*BG41+(1-V42/(53+$BM$5))*CQ41)</f>
        <v>0.418967259169865</v>
      </c>
      <c r="CR42" s="51" t="n">
        <f aca="false">(1-W42/(53+$BM$5))*CR41/((1-W42/($CB42+$BM$5))*BH41+(1-W42/(53+$BM$5))*CR41)</f>
        <v>0.414819725958144</v>
      </c>
      <c r="CS42" s="51" t="n">
        <f aca="false">(1-X42/(53+$BM$5))*CS41/((1-X42/($CB42+$BM$5))*BI41+(1-X42/(53+$BM$5))*CS41)</f>
        <v>0.413813303171219</v>
      </c>
      <c r="CT42" s="65" t="n">
        <f aca="false">(1-Y42/(53+$BM$5))*CT41/((1-Y42/($CB42+$BM$5))*BJ41+(1-Y42/(53+$BM$5))*CT41)</f>
        <v>0.414181917052541</v>
      </c>
      <c r="CU42" s="63" t="n">
        <f aca="false">(1-Z42/(53+$BM$5))*CU41/((1-Z42/($CB42+$BM$5))*BK41+(1-Z42/(53+$BM$5))*CU41)</f>
        <v>0.418967259169865</v>
      </c>
      <c r="CV42" s="51" t="n">
        <f aca="false">(1-AA42/(53+$BM$5))*CV41/((1-AA42/($CB42+$BM$5))*BL41+(1-AA42/(53+$BM$5))*CV41)</f>
        <v>0.408540357728934</v>
      </c>
      <c r="CW42" s="51" t="n">
        <f aca="false">(1-AB42/(53+$BM$5))*CW41/((1-AB42/($CB42+$BM$5))*BM41+(1-AB42/(53+$BM$5))*CW41)</f>
        <v>0.418967259169865</v>
      </c>
      <c r="CX42" s="51" t="n">
        <f aca="false">(1-AC42/(53+$BM$5))*CX41/((1-AC42/($CB42+$BM$5))*BN41+(1-AC42/(53+$BM$5))*CX41)</f>
        <v>0.414819725958144</v>
      </c>
      <c r="CY42" s="51" t="n">
        <f aca="false">(1-AD42/(53+$BM$5))*CY41/((1-AD42/($CB42+$BM$5))*BO41+(1-AD42/(53+$BM$5))*CY41)</f>
        <v>0.415331950384476</v>
      </c>
      <c r="CZ42" s="51" t="n">
        <f aca="false">(1-AE42/(53+$BM$5))*CZ41/((1-AE42/($CB42+$BM$5))*BP41+(1-AE42/(53+$BM$5))*CZ41)</f>
        <v>0.414819725958144</v>
      </c>
      <c r="DA42" s="51" t="n">
        <f aca="false">(1-AF42/(53+$BM$5))*DA41/((1-AF42/($CB42+$BM$5))*BQ41+(1-AF42/(53+$BM$5))*DA41)</f>
        <v>0.414819725958144</v>
      </c>
      <c r="DB42" s="51" t="n">
        <f aca="false">(1-AG42/(53+$BM$5))*DB41/((1-AG42/($CB42+$BM$5))*BR41+(1-AG42/(53+$BM$5))*DB41)</f>
        <v>0.408361796498464</v>
      </c>
      <c r="DC42" s="64" t="n">
        <f aca="false">(1-AH42/(53+$BM$5))*DC41/((1-AH42/($CB42+$BM$5))*BS41+(1-AH42/(53+$BM$5))*DC41)</f>
        <v>0.408808719392562</v>
      </c>
      <c r="DD42" s="63" t="n">
        <f aca="false">(1-AI42/(53+$BM$5))*DD41/((1-AI42/($CB42+$BM$5))*BT41+(1-AI42/(53+$BM$5))*DD41)</f>
        <v>0.414819725958144</v>
      </c>
      <c r="DE42" s="51" t="n">
        <f aca="false">(1-AJ42/(53+$BM$5))*DE41/((1-AJ42/($CB42+$BM$5))*BU41+(1-AJ42/(53+$BM$5))*DE41)</f>
        <v>0.418967259169865</v>
      </c>
      <c r="DF42" s="51" t="n">
        <f aca="false">(1-AK42/(53+$BM$5))*DF41/((1-AK42/($CB42+$BM$5))*BV41+(1-AK42/(53+$BM$5))*DF41)</f>
        <v>0.407462756184418</v>
      </c>
      <c r="DG42" s="51" t="n">
        <f aca="false">(1-AL42/(53+$BM$5))*DG41/((1-AL42/($CB42+$BM$5))*BW41+(1-AL42/(53+$BM$5))*DG41)</f>
        <v>0.406879871119733</v>
      </c>
      <c r="DH42" s="51" t="n">
        <f aca="false">(1-AM42/(53+$BM$5))*DH41/((1-AM42/($CB42+$BM$5))*BX41+(1-AM42/(53+$BM$5))*DH41)</f>
        <v>0.403456029993845</v>
      </c>
      <c r="DI42" s="51" t="n">
        <f aca="false">(1-AN42/(53+$BM$5))*DI41/((1-AN42/($CB42+$BM$5))*BY41+(1-AN42/(53+$BM$5))*DI41)</f>
        <v>0.414000959343167</v>
      </c>
      <c r="DJ42" s="65" t="n">
        <f aca="false">(1-AO42/(53+$BM$5))*DJ41/((1-AO42/($CB42+$BM$5))*BZ41+(1-AO42/(53+$BM$5))*DJ41)</f>
        <v>0.411117760083572</v>
      </c>
      <c r="DL42" s="1" t="n">
        <f aca="false">CB42</f>
        <v>42</v>
      </c>
      <c r="DM42" s="72" t="n">
        <f aca="false">H42*AS42</f>
        <v>1.77516320749929</v>
      </c>
      <c r="DN42" s="73" t="n">
        <f aca="false">I42*AT42</f>
        <v>2.34072109616742</v>
      </c>
      <c r="DO42" s="73" t="n">
        <f aca="false">J42*AU42</f>
        <v>1.7430982224904</v>
      </c>
      <c r="DP42" s="73" t="n">
        <f aca="false">K42*AV42</f>
        <v>2.34072109616742</v>
      </c>
      <c r="DQ42" s="73" t="n">
        <f aca="false">L42*AW42</f>
        <v>2.34072109616742</v>
      </c>
      <c r="DR42" s="73" t="n">
        <f aca="false">M42*AX42</f>
        <v>1.7430982224904</v>
      </c>
      <c r="DS42" s="73" t="n">
        <f aca="false">N42*AY42</f>
        <v>1.7430982224904</v>
      </c>
      <c r="DT42" s="73" t="n">
        <f aca="false">O42*AZ42</f>
        <v>1.19127995122695</v>
      </c>
      <c r="DU42" s="73" t="n">
        <f aca="false">P42*BA42</f>
        <v>1.77276383304353</v>
      </c>
      <c r="DV42" s="72" t="n">
        <f aca="false">Q42*BB42</f>
        <v>1.17637859178162</v>
      </c>
      <c r="DW42" s="73" t="n">
        <f aca="false">R42*BC42</f>
        <v>0.595102833737331</v>
      </c>
      <c r="DX42" s="73" t="n">
        <f aca="false">S42*BD42</f>
        <v>1.7430982224904</v>
      </c>
      <c r="DY42" s="73" t="n">
        <f aca="false">T42*BE42</f>
        <v>1.15394397341288</v>
      </c>
      <c r="DZ42" s="73" t="n">
        <f aca="false">U42*BF42</f>
        <v>2.34072109616742</v>
      </c>
      <c r="EA42" s="73" t="n">
        <f aca="false">V42*BG42</f>
        <v>1.7430982224904</v>
      </c>
      <c r="EB42" s="73" t="n">
        <f aca="false">W42*BH42</f>
        <v>2.34072109616742</v>
      </c>
      <c r="EC42" s="73" t="n">
        <f aca="false">X42*BI42</f>
        <v>1.17237339365756</v>
      </c>
      <c r="ED42" s="74" t="n">
        <f aca="false">Y42*BJ42</f>
        <v>0.585818082947459</v>
      </c>
      <c r="EE42" s="73" t="n">
        <f aca="false">Z42*BK42</f>
        <v>1.7430982224904</v>
      </c>
      <c r="EF42" s="73" t="n">
        <f aca="false">AA42*BL42</f>
        <v>1.7743789268132</v>
      </c>
      <c r="EG42" s="73" t="n">
        <f aca="false">AB42*BM42</f>
        <v>1.7430982224904</v>
      </c>
      <c r="EH42" s="73" t="n">
        <f aca="false">AC42*BN42</f>
        <v>2.34072109616742</v>
      </c>
      <c r="EI42" s="73" t="n">
        <f aca="false">AD42*BO42</f>
        <v>1.16933609923105</v>
      </c>
      <c r="EJ42" s="73" t="n">
        <f aca="false">AE42*BP42</f>
        <v>2.34072109616742</v>
      </c>
      <c r="EK42" s="73" t="n">
        <f aca="false">AF42*BQ42</f>
        <v>2.34072109616742</v>
      </c>
      <c r="EL42" s="73" t="n">
        <f aca="false">AG42*BR42</f>
        <v>1.77491461050461</v>
      </c>
      <c r="EM42" s="73" t="n">
        <f aca="false">AH42*BS42</f>
        <v>1.77357384182231</v>
      </c>
      <c r="EN42" s="72" t="n">
        <f aca="false">AI42*BT42</f>
        <v>2.34072109616742</v>
      </c>
      <c r="EO42" s="73" t="n">
        <f aca="false">AJ42*BU42</f>
        <v>1.7430982224904</v>
      </c>
      <c r="EP42" s="73" t="n">
        <f aca="false">AK42*BV42</f>
        <v>0.592537243815582</v>
      </c>
      <c r="EQ42" s="73" t="n">
        <f aca="false">AL42*BW42</f>
        <v>0.593120128880267</v>
      </c>
      <c r="ER42" s="73" t="n">
        <f aca="false">AM42*BX42</f>
        <v>0.596543970006155</v>
      </c>
      <c r="ES42" s="73" t="n">
        <f aca="false">AN42*BY42</f>
        <v>1.7579971219705</v>
      </c>
      <c r="ET42" s="74" t="n">
        <f aca="false">AO42*BZ42</f>
        <v>1.17776447983286</v>
      </c>
      <c r="EU42" s="45"/>
      <c r="EW42" s="40" t="n">
        <f aca="false">R算出!DI31</f>
        <v>1</v>
      </c>
      <c r="EX42" s="75" t="n">
        <f aca="false">R算出!DJ31</f>
        <v>1</v>
      </c>
      <c r="EY42" s="75" t="n">
        <f aca="false">R算出!DK31</f>
        <v>1</v>
      </c>
      <c r="EZ42" s="75" t="n">
        <f aca="false">R算出!DL31</f>
        <v>2</v>
      </c>
      <c r="FA42" s="75" t="n">
        <f aca="false">R算出!DM31</f>
        <v>1</v>
      </c>
      <c r="FB42" s="75" t="n">
        <f aca="false">R算出!DN31</f>
        <v>0</v>
      </c>
      <c r="FC42" s="75" t="n">
        <f aca="false">R算出!DO31</f>
        <v>0</v>
      </c>
      <c r="FD42" s="75" t="n">
        <f aca="false">R算出!DP31</f>
        <v>1</v>
      </c>
      <c r="FE42" s="75" t="n">
        <f aca="false">R算出!DQ31</f>
        <v>2</v>
      </c>
      <c r="FF42" s="40" t="n">
        <f aca="false">R算出!DR31</f>
        <v>0</v>
      </c>
      <c r="FG42" s="75" t="n">
        <f aca="false">R算出!DS31</f>
        <v>0</v>
      </c>
      <c r="FH42" s="75" t="n">
        <f aca="false">R算出!DT31</f>
        <v>1</v>
      </c>
      <c r="FI42" s="75" t="n">
        <f aca="false">R算出!DU31</f>
        <v>1</v>
      </c>
      <c r="FJ42" s="75" t="n">
        <f aca="false">R算出!DV31</f>
        <v>2</v>
      </c>
      <c r="FK42" s="75" t="n">
        <f aca="false">R算出!DW31</f>
        <v>1</v>
      </c>
      <c r="FL42" s="75" t="n">
        <f aca="false">R算出!DX31</f>
        <v>2</v>
      </c>
      <c r="FM42" s="75" t="n">
        <f aca="false">R算出!DY31</f>
        <v>1</v>
      </c>
      <c r="FN42" s="41" t="n">
        <f aca="false">R算出!DZ31</f>
        <v>0</v>
      </c>
      <c r="FO42" s="75" t="n">
        <f aca="false">R算出!EA31</f>
        <v>1</v>
      </c>
      <c r="FP42" s="75" t="n">
        <f aca="false">R算出!EB31</f>
        <v>2</v>
      </c>
      <c r="FQ42" s="75" t="n">
        <f aca="false">R算出!EC31</f>
        <v>1</v>
      </c>
      <c r="FR42" s="75" t="n">
        <f aca="false">R算出!ED31</f>
        <v>2</v>
      </c>
      <c r="FS42" s="75" t="n">
        <f aca="false">R算出!EE31</f>
        <v>1</v>
      </c>
      <c r="FT42" s="75" t="n">
        <f aca="false">R算出!EF31</f>
        <v>2</v>
      </c>
      <c r="FU42" s="75" t="n">
        <f aca="false">R算出!EG31</f>
        <v>2</v>
      </c>
      <c r="FV42" s="75" t="n">
        <f aca="false">R算出!EH31</f>
        <v>0</v>
      </c>
      <c r="FW42" s="75" t="n">
        <f aca="false">R算出!EI31</f>
        <v>2</v>
      </c>
      <c r="FX42" s="40" t="n">
        <f aca="false">R算出!EJ31</f>
        <v>2</v>
      </c>
      <c r="FY42" s="75" t="n">
        <f aca="false">R算出!EK31</f>
        <v>3</v>
      </c>
      <c r="FZ42" s="75" t="n">
        <f aca="false">R算出!EL31</f>
        <v>1</v>
      </c>
      <c r="GA42" s="75" t="n">
        <f aca="false">R算出!EM31</f>
        <v>1</v>
      </c>
      <c r="GB42" s="75" t="n">
        <f aca="false">R算出!EN31</f>
        <v>1</v>
      </c>
      <c r="GC42" s="75" t="n">
        <f aca="false">R算出!EO31</f>
        <v>3</v>
      </c>
      <c r="GD42" s="41" t="n">
        <f aca="false">R算出!EP31</f>
        <v>1</v>
      </c>
      <c r="GG42" s="71" t="n">
        <f aca="false">ABS(EW42-DM42)</f>
        <v>0.775163207499289</v>
      </c>
      <c r="GH42" s="45" t="n">
        <f aca="false">ABS(EX42-DN42)</f>
        <v>1.34072109616743</v>
      </c>
      <c r="GI42" s="45" t="n">
        <f aca="false">ABS(EY42-DO42)</f>
        <v>0.743098222490404</v>
      </c>
      <c r="GJ42" s="45" t="n">
        <f aca="false">ABS(EZ42-DP42)</f>
        <v>0.340721096167425</v>
      </c>
      <c r="GK42" s="45" t="n">
        <f aca="false">ABS(FA42-DQ42)</f>
        <v>1.34072109616743</v>
      </c>
      <c r="GL42" s="45" t="n">
        <f aca="false">ABS(FB42-DR42)</f>
        <v>1.7430982224904</v>
      </c>
      <c r="GM42" s="45" t="n">
        <f aca="false">ABS(FC42-DS42)</f>
        <v>1.7430982224904</v>
      </c>
      <c r="GN42" s="45" t="n">
        <f aca="false">ABS(FD42-DT42)</f>
        <v>0.191279951226947</v>
      </c>
      <c r="GO42" s="45" t="n">
        <f aca="false">ABS(FE42-DU42)</f>
        <v>0.227236166956466</v>
      </c>
      <c r="GP42" s="71" t="n">
        <f aca="false">ABS(FF42-DV42)</f>
        <v>1.17637859178162</v>
      </c>
      <c r="GQ42" s="45" t="n">
        <f aca="false">ABS(FG42-DW42)</f>
        <v>0.595102833737331</v>
      </c>
      <c r="GR42" s="45" t="n">
        <f aca="false">ABS(FH42-DX42)</f>
        <v>0.743098222490404</v>
      </c>
      <c r="GS42" s="45" t="n">
        <f aca="false">ABS(FI42-DY42)</f>
        <v>0.153943973412875</v>
      </c>
      <c r="GT42" s="45" t="n">
        <f aca="false">ABS(FJ42-DZ42)</f>
        <v>0.340721096167425</v>
      </c>
      <c r="GU42" s="45" t="n">
        <f aca="false">ABS(FK42-EA42)</f>
        <v>0.743098222490404</v>
      </c>
      <c r="GV42" s="45" t="n">
        <f aca="false">ABS(FL42-EB42)</f>
        <v>0.340721096167425</v>
      </c>
      <c r="GW42" s="45" t="n">
        <f aca="false">ABS(FM42-EC42)</f>
        <v>0.172373393657562</v>
      </c>
      <c r="GX42" s="62" t="n">
        <f aca="false">ABS(FN42-ED42)</f>
        <v>0.585818082947459</v>
      </c>
      <c r="GY42" s="45" t="n">
        <f aca="false">ABS(FO42-EE42)</f>
        <v>0.743098222490404</v>
      </c>
      <c r="GZ42" s="45" t="n">
        <f aca="false">ABS(FP42-EF42)</f>
        <v>0.225621073186801</v>
      </c>
      <c r="HA42" s="45" t="n">
        <f aca="false">ABS(FQ42-EG42)</f>
        <v>0.743098222490404</v>
      </c>
      <c r="HB42" s="45" t="n">
        <f aca="false">ABS(FR42-EH42)</f>
        <v>0.340721096167425</v>
      </c>
      <c r="HC42" s="45" t="n">
        <f aca="false">ABS(FS42-EI42)</f>
        <v>0.169336099231048</v>
      </c>
      <c r="HD42" s="45" t="n">
        <f aca="false">ABS(FT42-EJ42)</f>
        <v>0.340721096167425</v>
      </c>
      <c r="HE42" s="45" t="n">
        <f aca="false">ABS(FU42-EK42)</f>
        <v>0.340721096167425</v>
      </c>
      <c r="HF42" s="45" t="n">
        <f aca="false">ABS(FV42-EL42)</f>
        <v>1.77491461050461</v>
      </c>
      <c r="HG42" s="45" t="n">
        <f aca="false">ABS(FW42-EM42)</f>
        <v>0.226426158177686</v>
      </c>
      <c r="HH42" s="71" t="n">
        <f aca="false">ABS(FX42-EN42)</f>
        <v>0.340721096167425</v>
      </c>
      <c r="HI42" s="45" t="n">
        <f aca="false">ABS(FY42-EO42)</f>
        <v>1.2569017775096</v>
      </c>
      <c r="HJ42" s="45" t="n">
        <f aca="false">ABS(FZ42-EP42)</f>
        <v>0.407462756184418</v>
      </c>
      <c r="HK42" s="45" t="n">
        <f aca="false">ABS(GA42-EQ42)</f>
        <v>0.406879871119733</v>
      </c>
      <c r="HL42" s="45" t="n">
        <f aca="false">ABS(GB42-ER42)</f>
        <v>0.403456029993845</v>
      </c>
      <c r="HM42" s="45" t="n">
        <f aca="false">ABS(GC42-ES42)</f>
        <v>1.2420028780295</v>
      </c>
      <c r="HN42" s="62" t="n">
        <f aca="false">ABS(GD42-ET42)</f>
        <v>0.177764479832856</v>
      </c>
    </row>
    <row r="43" customFormat="false" ht="13.5" hidden="false" customHeight="false" outlineLevel="0" collapsed="false">
      <c r="B43" s="58" t="n">
        <v>29</v>
      </c>
      <c r="C43" s="58" t="n">
        <f aca="false">70-B43</f>
        <v>41</v>
      </c>
      <c r="D43" s="59" t="n">
        <f aca="false">C43/(C43+53)</f>
        <v>0.436170212765957</v>
      </c>
      <c r="E43" s="59" t="n">
        <f aca="false">53/(C43+53)</f>
        <v>0.563829787234043</v>
      </c>
      <c r="G43" s="1" t="n">
        <f aca="false">R算出!BX32</f>
        <v>29</v>
      </c>
      <c r="H43" s="13" t="n">
        <f aca="false">R算出!BY32</f>
        <v>3</v>
      </c>
      <c r="I43" s="13" t="n">
        <f aca="false">R算出!BZ32</f>
        <v>4</v>
      </c>
      <c r="J43" s="13" t="n">
        <f aca="false">R算出!CA32</f>
        <v>3</v>
      </c>
      <c r="K43" s="13" t="n">
        <f aca="false">R算出!CB32</f>
        <v>4</v>
      </c>
      <c r="L43" s="13" t="n">
        <f aca="false">R算出!CC32</f>
        <v>4</v>
      </c>
      <c r="M43" s="13" t="n">
        <f aca="false">R算出!CD32</f>
        <v>3</v>
      </c>
      <c r="N43" s="13" t="n">
        <f aca="false">R算出!CE32</f>
        <v>3</v>
      </c>
      <c r="O43" s="13" t="n">
        <f aca="false">R算出!CF32</f>
        <v>2</v>
      </c>
      <c r="P43" s="13" t="n">
        <f aca="false">R算出!CG32</f>
        <v>3</v>
      </c>
      <c r="Q43" s="13" t="n">
        <f aca="false">R算出!CH32</f>
        <v>2</v>
      </c>
      <c r="R43" s="13" t="n">
        <f aca="false">R算出!CI32</f>
        <v>1</v>
      </c>
      <c r="S43" s="13" t="n">
        <f aca="false">R算出!CJ32</f>
        <v>2</v>
      </c>
      <c r="T43" s="13" t="n">
        <f aca="false">R算出!CK32</f>
        <v>2</v>
      </c>
      <c r="U43" s="13" t="n">
        <f aca="false">R算出!CL32</f>
        <v>4</v>
      </c>
      <c r="V43" s="13" t="n">
        <f aca="false">R算出!CM32</f>
        <v>3</v>
      </c>
      <c r="W43" s="13" t="n">
        <f aca="false">R算出!CN32</f>
        <v>4</v>
      </c>
      <c r="X43" s="13" t="n">
        <f aca="false">R算出!CO32</f>
        <v>2</v>
      </c>
      <c r="Y43" s="13" t="n">
        <f aca="false">R算出!CP32</f>
        <v>1</v>
      </c>
      <c r="Z43" s="13" t="n">
        <f aca="false">R算出!CQ32</f>
        <v>3</v>
      </c>
      <c r="AA43" s="13" t="n">
        <f aca="false">R算出!CR32</f>
        <v>3</v>
      </c>
      <c r="AB43" s="13" t="n">
        <f aca="false">R算出!CS32</f>
        <v>3</v>
      </c>
      <c r="AC43" s="13" t="n">
        <f aca="false">R算出!CT32</f>
        <v>4</v>
      </c>
      <c r="AD43" s="13" t="n">
        <f aca="false">R算出!CU32</f>
        <v>2</v>
      </c>
      <c r="AE43" s="13" t="n">
        <f aca="false">R算出!CV32</f>
        <v>4</v>
      </c>
      <c r="AF43" s="13" t="n">
        <f aca="false">R算出!CW32</f>
        <v>4</v>
      </c>
      <c r="AG43" s="13" t="n">
        <f aca="false">R算出!CX32</f>
        <v>3</v>
      </c>
      <c r="AH43" s="13" t="n">
        <f aca="false">R算出!CY32</f>
        <v>3</v>
      </c>
      <c r="AI43" s="13" t="n">
        <f aca="false">R算出!CZ32</f>
        <v>4</v>
      </c>
      <c r="AJ43" s="13" t="n">
        <f aca="false">R算出!DA32</f>
        <v>3</v>
      </c>
      <c r="AK43" s="13" t="n">
        <f aca="false">R算出!DB32</f>
        <v>1</v>
      </c>
      <c r="AL43" s="13" t="n">
        <f aca="false">R算出!DC32</f>
        <v>1</v>
      </c>
      <c r="AM43" s="13" t="n">
        <f aca="false">R算出!DD32</f>
        <v>1</v>
      </c>
      <c r="AN43" s="13" t="n">
        <f aca="false">R算出!DE32</f>
        <v>3</v>
      </c>
      <c r="AO43" s="13" t="n">
        <f aca="false">R算出!DF32</f>
        <v>2</v>
      </c>
      <c r="AQ43" s="58" t="n">
        <f aca="false">C43</f>
        <v>41</v>
      </c>
      <c r="AR43" s="58" t="n">
        <v>29</v>
      </c>
      <c r="AS43" s="71" t="n">
        <f aca="false">(1-H43/($AQ43+$BM$5))*AS42/((1-H43/($AQ43+$BM$5))*AS42+(1-H43/(53+$BM$5))*CC42)</f>
        <v>0.58811034640788</v>
      </c>
      <c r="AT43" s="45" t="n">
        <f aca="false">(1-I43/($AQ43+$BM$5))*AT42/((1-I43/($AQ43+$BM$5))*AT42+(1-I43/(53+$BM$5))*CD42)</f>
        <v>0.580236631414198</v>
      </c>
      <c r="AU43" s="45" t="n">
        <f aca="false">(1-J43/($AQ43+$BM$5))*AU42/((1-J43/($AQ43+$BM$5))*AU42+(1-J43/(53+$BM$5))*CE42)</f>
        <v>0.577395002459625</v>
      </c>
      <c r="AV43" s="45" t="n">
        <f aca="false">(1-K43/($AQ43+$BM$5))*AV42/((1-K43/($AQ43+$BM$5))*AV42+(1-K43/(53+$BM$5))*CF42)</f>
        <v>0.580236631414198</v>
      </c>
      <c r="AW43" s="45" t="n">
        <f aca="false">(1-L43/($AQ43+$BM$5))*AW42/((1-L43/($AQ43+$BM$5))*AW42+(1-L43/(53+$BM$5))*CG42)</f>
        <v>0.580236631414198</v>
      </c>
      <c r="AX43" s="45" t="n">
        <f aca="false">(1-M43/($AQ43+$BM$5))*AX42/((1-M43/($AQ43+$BM$5))*AX42+(1-M43/(53+$BM$5))*CH42)</f>
        <v>0.577395002459625</v>
      </c>
      <c r="AY43" s="45" t="n">
        <f aca="false">(1-N43/($AQ43+$BM$5))*AY42/((1-N43/($AQ43+$BM$5))*AY42+(1-N43/(53+$BM$5))*CI42)</f>
        <v>0.577395002459625</v>
      </c>
      <c r="AZ43" s="45" t="n">
        <f aca="false">(1-O43/($AQ43+$BM$5))*AZ42/((1-O43/($AQ43+$BM$5))*AZ42+(1-O43/(53+$BM$5))*CJ42)</f>
        <v>0.593290863173804</v>
      </c>
      <c r="BA43" s="62" t="n">
        <f aca="false">(1-P43/($AQ43+$BM$5))*BA42/((1-P43/($AQ43+$BM$5))*BA42+(1-P43/(53+$BM$5))*CK42)</f>
        <v>0.587308414884665</v>
      </c>
      <c r="BB43" s="63" t="n">
        <f aca="false">(1-Q43/($AQ43+$BM$5))*BB42/((1-Q43/($AQ43+$BM$5))*BB42+(1-Q43/(53+$BM$5))*CL42)</f>
        <v>0.585826996474366</v>
      </c>
      <c r="BC43" s="51" t="n">
        <f aca="false">(1-R43/($AQ43+$BM$5))*BC42/((1-R43/($AQ43+$BM$5))*BC42+(1-R43/(53+$BM$5))*CM42)</f>
        <v>0.593952166039126</v>
      </c>
      <c r="BD43" s="51" t="n">
        <f aca="false">(1-S43/($AQ43+$BM$5))*BD42/((1-S43/($AQ43+$BM$5))*BD42+(1-S43/(53+$BM$5))*CN42)</f>
        <v>0.578658796253773</v>
      </c>
      <c r="BE43" s="51" t="n">
        <f aca="false">(1-T43/($AQ43+$BM$5))*BE42/((1-T43/($AQ43+$BM$5))*BE42+(1-T43/(53+$BM$5))*CO42)</f>
        <v>0.574591879375356</v>
      </c>
      <c r="BF43" s="51" t="n">
        <f aca="false">(1-U43/($AQ43+$BM$5))*BF42/((1-U43/($AQ43+$BM$5))*BF42+(1-U43/(53+$BM$5))*CP42)</f>
        <v>0.580236631414198</v>
      </c>
      <c r="BG43" s="51" t="n">
        <f aca="false">(1-V43/($AQ43+$BM$5))*BG42/((1-V43/($AQ43+$BM$5))*BG42+(1-V43/(53+$BM$5))*CQ42)</f>
        <v>0.577395002459625</v>
      </c>
      <c r="BH43" s="51" t="n">
        <f aca="false">(1-W43/($AQ43+$BM$5))*BH42/((1-W43/($AQ43+$BM$5))*BH42+(1-W43/(53+$BM$5))*CR42)</f>
        <v>0.580236631414198</v>
      </c>
      <c r="BI43" s="51" t="n">
        <f aca="false">(1-X43/($AQ43+$BM$5))*BI42/((1-X43/($AQ43+$BM$5))*BI42+(1-X43/(53+$BM$5))*CS42)</f>
        <v>0.583821037958003</v>
      </c>
      <c r="BJ43" s="65" t="n">
        <f aca="false">(1-Y43/($AQ43+$BM$5))*BJ42/((1-Y43/($AQ43+$BM$5))*BJ42+(1-Y43/(53+$BM$5))*CT42)</f>
        <v>0.584659444815036</v>
      </c>
      <c r="BK43" s="63" t="n">
        <f aca="false">(1-Z43/($AQ43+$BM$5))*BK42/((1-Z43/($AQ43+$BM$5))*BK42+(1-Z43/(53+$BM$5))*CU42)</f>
        <v>0.577395002459625</v>
      </c>
      <c r="BL43" s="51" t="n">
        <f aca="false">(1-AA43/($AQ43+$BM$5))*BL42/((1-AA43/($AQ43+$BM$5))*BL42+(1-AA43/(53+$BM$5))*CV42)</f>
        <v>0.587848217891701</v>
      </c>
      <c r="BM43" s="51" t="n">
        <f aca="false">(1-AB43/($AQ43+$BM$5))*BM42/((1-AB43/($AQ43+$BM$5))*BM42+(1-AB43/(53+$BM$5))*CW42)</f>
        <v>0.577395002459625</v>
      </c>
      <c r="BN43" s="51" t="n">
        <f aca="false">(1-AC43/($AQ43+$BM$5))*BN42/((1-AC43/($AQ43+$BM$5))*BN42+(1-AC43/(53+$BM$5))*CX42)</f>
        <v>0.580236631414198</v>
      </c>
      <c r="BO43" s="51" t="n">
        <f aca="false">(1-AD43/($AQ43+$BM$5))*BO42/((1-AD43/($AQ43+$BM$5))*BO42+(1-AD43/(53+$BM$5))*CY42)</f>
        <v>0.582299895380449</v>
      </c>
      <c r="BP43" s="51" t="n">
        <f aca="false">(1-AE43/($AQ43+$BM$5))*BP42/((1-AE43/($AQ43+$BM$5))*BP42+(1-AE43/(53+$BM$5))*CZ42)</f>
        <v>0.580236631414198</v>
      </c>
      <c r="BQ43" s="51" t="n">
        <f aca="false">(1-AF43/($AQ43+$BM$5))*BQ42/((1-AF43/($AQ43+$BM$5))*BQ42+(1-AF43/(53+$BM$5))*DA42)</f>
        <v>0.580236631414198</v>
      </c>
      <c r="BR43" s="51" t="n">
        <f aca="false">(1-AG43/($AQ43+$BM$5))*BR42/((1-AG43/($AQ43+$BM$5))*BR42+(1-AG43/(53+$BM$5))*DB42)</f>
        <v>0.588027258125323</v>
      </c>
      <c r="BS43" s="65" t="n">
        <f aca="false">(1-AH43/($AQ43+$BM$5))*BS42/((1-AH43/($AQ43+$BM$5))*BS42+(1-AH43/(53+$BM$5))*DC42)</f>
        <v>0.587579138126247</v>
      </c>
      <c r="BT43" s="45" t="n">
        <f aca="false">(1-AI43/($AQ43+$BM$5))*BT42/((1-AI43/($AQ43+$BM$5))*BT42+(1-AI43/(53+$BM$5))*DD42)</f>
        <v>0.580236631414198</v>
      </c>
      <c r="BU43" s="45" t="n">
        <f aca="false">(1-AJ43/($AQ43+$BM$5))*BU42/((1-AJ43/($AQ43+$BM$5))*BU42+(1-AJ43/(53+$BM$5))*DE42)</f>
        <v>0.577395002459625</v>
      </c>
      <c r="BV43" s="45" t="n">
        <f aca="false">(1-AK43/($AQ43+$BM$5))*BV42/((1-AK43/($AQ43+$BM$5))*BV42+(1-AK43/(53+$BM$5))*DF42)</f>
        <v>0.591384291311744</v>
      </c>
      <c r="BW43" s="45" t="n">
        <f aca="false">(1-AL43/($AQ43+$BM$5))*BW42/((1-AL43/($AQ43+$BM$5))*BW42+(1-AL43/(53+$BM$5))*DG42)</f>
        <v>0.591967689945377</v>
      </c>
      <c r="BX43" s="45" t="n">
        <f aca="false">(1-AM43/($AQ43+$BM$5))*BX42/((1-AM43/($AQ43+$BM$5))*BX42+(1-AM43/(53+$BM$5))*DH42)</f>
        <v>0.595394613322085</v>
      </c>
      <c r="BY43" s="45" t="n">
        <f aca="false">(1-AN43/($AQ43+$BM$5))*BY42/((1-AN43/($AQ43+$BM$5))*BY42+(1-AN43/(53+$BM$5))*DI42)</f>
        <v>0.582373429252225</v>
      </c>
      <c r="BZ43" s="62" t="n">
        <f aca="false">(1-AO43/($AQ43+$BM$5))*BZ42/((1-AO43/($AQ43+$BM$5))*BZ42+(1-AO43/(53+$BM$5))*DJ42)</f>
        <v>0.586521121193425</v>
      </c>
      <c r="CB43" s="1" t="n">
        <f aca="false">AQ43</f>
        <v>41</v>
      </c>
      <c r="CC43" s="63" t="n">
        <f aca="false">(1-H43/(53+$BM$5))*CC42/((1-H43/($CB43+$BM$5))*AS42+(1-H43/(53+$BM$5))*CC42)</f>
        <v>0.41188965359212</v>
      </c>
      <c r="CD43" s="51" t="n">
        <f aca="false">(1-I43/(53+$BM$5))*CD42/((1-I43/($CB43+$BM$5))*AT42+(1-I43/(53+$BM$5))*CD42)</f>
        <v>0.419763368585802</v>
      </c>
      <c r="CE43" s="51" t="n">
        <f aca="false">(1-J43/(53+$BM$5))*CE42/((1-J43/($CB43+$BM$5))*AU42+(1-J43/(53+$BM$5))*CE42)</f>
        <v>0.422604997540375</v>
      </c>
      <c r="CF43" s="51" t="n">
        <f aca="false">(1-K43/(53+$BM$5))*CF42/((1-K43/($CB43+$BM$5))*AV42+(1-K43/(53+$BM$5))*CF42)</f>
        <v>0.419763368585802</v>
      </c>
      <c r="CG43" s="51" t="n">
        <f aca="false">(1-L43/(53+$BM$5))*CG42/((1-L43/($CB43+$BM$5))*AW42+(1-L43/(53+$BM$5))*CG42)</f>
        <v>0.419763368585802</v>
      </c>
      <c r="CH43" s="51" t="n">
        <f aca="false">(1-M43/(53+$BM$5))*CH42/((1-M43/($CB43+$BM$5))*AX42+(1-M43/(53+$BM$5))*CH42)</f>
        <v>0.422604997540375</v>
      </c>
      <c r="CI43" s="51" t="n">
        <f aca="false">(1-N43/(53+$BM$5))*CI42/((1-N43/($CB43+$BM$5))*AY42+(1-N43/(53+$BM$5))*CI42)</f>
        <v>0.422604997540375</v>
      </c>
      <c r="CJ43" s="51" t="n">
        <f aca="false">(1-O43/(53+$BM$5))*CJ42/((1-O43/($CB43+$BM$5))*AZ42+(1-O43/(53+$BM$5))*CJ42)</f>
        <v>0.406709136826196</v>
      </c>
      <c r="CK43" s="65" t="n">
        <f aca="false">(1-P43/(53+$BM$5))*CK42/((1-P43/($CB43+$BM$5))*BA42+(1-P43/(53+$BM$5))*CK42)</f>
        <v>0.412691585115335</v>
      </c>
      <c r="CL43" s="63" t="n">
        <f aca="false">(1-Q43/(53+$BM$5))*CL42/((1-Q43/($CB43+$BM$5))*BB42+(1-Q43/(53+$BM$5))*CL42)</f>
        <v>0.414173003525634</v>
      </c>
      <c r="CM43" s="51" t="n">
        <f aca="false">(1-R43/(53+$BM$5))*CM42/((1-R43/($CB43+$BM$5))*BC42+(1-R43/(53+$BM$5))*CM42)</f>
        <v>0.406047833960874</v>
      </c>
      <c r="CN43" s="51" t="n">
        <f aca="false">(1-S43/(53+$BM$5))*CN42/((1-S43/($CB43+$BM$5))*BD42+(1-S43/(53+$BM$5))*CN42)</f>
        <v>0.421341203746227</v>
      </c>
      <c r="CO43" s="51" t="n">
        <f aca="false">(1-T43/(53+$BM$5))*CO42/((1-T43/($CB43+$BM$5))*BE42+(1-T43/(53+$BM$5))*CO42)</f>
        <v>0.425408120624645</v>
      </c>
      <c r="CP43" s="51" t="n">
        <f aca="false">(1-U43/(53+$BM$5))*CP42/((1-U43/($CB43+$BM$5))*BF42+(1-U43/(53+$BM$5))*CP42)</f>
        <v>0.419763368585802</v>
      </c>
      <c r="CQ43" s="51" t="n">
        <f aca="false">(1-V43/(53+$BM$5))*CQ42/((1-V43/($CB43+$BM$5))*BG42+(1-V43/(53+$BM$5))*CQ42)</f>
        <v>0.422604997540375</v>
      </c>
      <c r="CR43" s="51" t="n">
        <f aca="false">(1-W43/(53+$BM$5))*CR42/((1-W43/($CB43+$BM$5))*BH42+(1-W43/(53+$BM$5))*CR42)</f>
        <v>0.419763368585802</v>
      </c>
      <c r="CS43" s="51" t="n">
        <f aca="false">(1-X43/(53+$BM$5))*CS42/((1-X43/($CB43+$BM$5))*BI42+(1-X43/(53+$BM$5))*CS42)</f>
        <v>0.416178962041997</v>
      </c>
      <c r="CT43" s="65" t="n">
        <f aca="false">(1-Y43/(53+$BM$5))*CT42/((1-Y43/($CB43+$BM$5))*BJ42+(1-Y43/(53+$BM$5))*CT42)</f>
        <v>0.415340555184964</v>
      </c>
      <c r="CU43" s="63" t="n">
        <f aca="false">(1-Z43/(53+$BM$5))*CU42/((1-Z43/($CB43+$BM$5))*BK42+(1-Z43/(53+$BM$5))*CU42)</f>
        <v>0.422604997540375</v>
      </c>
      <c r="CV43" s="51" t="n">
        <f aca="false">(1-AA43/(53+$BM$5))*CV42/((1-AA43/($CB43+$BM$5))*BL42+(1-AA43/(53+$BM$5))*CV42)</f>
        <v>0.412151782108299</v>
      </c>
      <c r="CW43" s="51" t="n">
        <f aca="false">(1-AB43/(53+$BM$5))*CW42/((1-AB43/($CB43+$BM$5))*BM42+(1-AB43/(53+$BM$5))*CW42)</f>
        <v>0.422604997540375</v>
      </c>
      <c r="CX43" s="51" t="n">
        <f aca="false">(1-AC43/(53+$BM$5))*CX42/((1-AC43/($CB43+$BM$5))*BN42+(1-AC43/(53+$BM$5))*CX42)</f>
        <v>0.419763368585802</v>
      </c>
      <c r="CY43" s="51" t="n">
        <f aca="false">(1-AD43/(53+$BM$5))*CY42/((1-AD43/($CB43+$BM$5))*BO42+(1-AD43/(53+$BM$5))*CY42)</f>
        <v>0.417700104619551</v>
      </c>
      <c r="CZ43" s="51" t="n">
        <f aca="false">(1-AE43/(53+$BM$5))*CZ42/((1-AE43/($CB43+$BM$5))*BP42+(1-AE43/(53+$BM$5))*CZ42)</f>
        <v>0.419763368585802</v>
      </c>
      <c r="DA43" s="51" t="n">
        <f aca="false">(1-AF43/(53+$BM$5))*DA42/((1-AF43/($CB43+$BM$5))*BQ42+(1-AF43/(53+$BM$5))*DA42)</f>
        <v>0.419763368585802</v>
      </c>
      <c r="DB43" s="51" t="n">
        <f aca="false">(1-AG43/(53+$BM$5))*DB42/((1-AG43/($CB43+$BM$5))*BR42+(1-AG43/(53+$BM$5))*DB42)</f>
        <v>0.411972741874677</v>
      </c>
      <c r="DC43" s="64" t="n">
        <f aca="false">(1-AH43/(53+$BM$5))*DC42/((1-AH43/($CB43+$BM$5))*BS42+(1-AH43/(53+$BM$5))*DC42)</f>
        <v>0.412420861873753</v>
      </c>
      <c r="DD43" s="63" t="n">
        <f aca="false">(1-AI43/(53+$BM$5))*DD42/((1-AI43/($CB43+$BM$5))*BT42+(1-AI43/(53+$BM$5))*DD42)</f>
        <v>0.419763368585802</v>
      </c>
      <c r="DE43" s="51" t="n">
        <f aca="false">(1-AJ43/(53+$BM$5))*DE42/((1-AJ43/($CB43+$BM$5))*BU42+(1-AJ43/(53+$BM$5))*DE42)</f>
        <v>0.422604997540375</v>
      </c>
      <c r="DF43" s="51" t="n">
        <f aca="false">(1-AK43/(53+$BM$5))*DF42/((1-AK43/($CB43+$BM$5))*BV42+(1-AK43/(53+$BM$5))*DF42)</f>
        <v>0.408615708688256</v>
      </c>
      <c r="DG43" s="51" t="n">
        <f aca="false">(1-AL43/(53+$BM$5))*DG42/((1-AL43/($CB43+$BM$5))*BW42+(1-AL43/(53+$BM$5))*DG42)</f>
        <v>0.408032310054623</v>
      </c>
      <c r="DH43" s="51" t="n">
        <f aca="false">(1-AM43/(53+$BM$5))*DH42/((1-AM43/($CB43+$BM$5))*BX42+(1-AM43/(53+$BM$5))*DH42)</f>
        <v>0.404605386677915</v>
      </c>
      <c r="DI43" s="51" t="n">
        <f aca="false">(1-AN43/(53+$BM$5))*DI42/((1-AN43/($CB43+$BM$5))*BY42+(1-AN43/(53+$BM$5))*DI42)</f>
        <v>0.417626570747775</v>
      </c>
      <c r="DJ43" s="65" t="n">
        <f aca="false">(1-AO43/(53+$BM$5))*DJ42/((1-AO43/($CB43+$BM$5))*BZ42+(1-AO43/(53+$BM$5))*DJ42)</f>
        <v>0.413478878806576</v>
      </c>
      <c r="DL43" s="1" t="n">
        <f aca="false">CB43</f>
        <v>41</v>
      </c>
      <c r="DM43" s="72" t="n">
        <f aca="false">H43*AS43</f>
        <v>1.76433103922364</v>
      </c>
      <c r="DN43" s="73" t="n">
        <f aca="false">I43*AT43</f>
        <v>2.32094652565679</v>
      </c>
      <c r="DO43" s="73" t="n">
        <f aca="false">J43*AU43</f>
        <v>1.73218500737888</v>
      </c>
      <c r="DP43" s="73" t="n">
        <f aca="false">K43*AV43</f>
        <v>2.32094652565679</v>
      </c>
      <c r="DQ43" s="73" t="n">
        <f aca="false">L43*AW43</f>
        <v>2.32094652565679</v>
      </c>
      <c r="DR43" s="73" t="n">
        <f aca="false">M43*AX43</f>
        <v>1.73218500737888</v>
      </c>
      <c r="DS43" s="73" t="n">
        <f aca="false">N43*AY43</f>
        <v>1.73218500737888</v>
      </c>
      <c r="DT43" s="73" t="n">
        <f aca="false">O43*AZ43</f>
        <v>1.18658172634761</v>
      </c>
      <c r="DU43" s="73" t="n">
        <f aca="false">P43*BA43</f>
        <v>1.76192524465399</v>
      </c>
      <c r="DV43" s="72" t="n">
        <f aca="false">Q43*BB43</f>
        <v>1.17165399294873</v>
      </c>
      <c r="DW43" s="73" t="n">
        <f aca="false">R43*BC43</f>
        <v>0.593952166039126</v>
      </c>
      <c r="DX43" s="73" t="n">
        <f aca="false">S43*BD43</f>
        <v>1.15731759250755</v>
      </c>
      <c r="DY43" s="73" t="n">
        <f aca="false">T43*BE43</f>
        <v>1.14918375875071</v>
      </c>
      <c r="DZ43" s="73" t="n">
        <f aca="false">U43*BF43</f>
        <v>2.32094652565679</v>
      </c>
      <c r="EA43" s="73" t="n">
        <f aca="false">V43*BG43</f>
        <v>1.73218500737888</v>
      </c>
      <c r="EB43" s="73" t="n">
        <f aca="false">W43*BH43</f>
        <v>2.32094652565679</v>
      </c>
      <c r="EC43" s="73" t="n">
        <f aca="false">X43*BI43</f>
        <v>1.16764207591601</v>
      </c>
      <c r="ED43" s="74" t="n">
        <f aca="false">Y43*BJ43</f>
        <v>0.584659444815036</v>
      </c>
      <c r="EE43" s="73" t="n">
        <f aca="false">Z43*BK43</f>
        <v>1.73218500737888</v>
      </c>
      <c r="EF43" s="73" t="n">
        <f aca="false">AA43*BL43</f>
        <v>1.7635446536751</v>
      </c>
      <c r="EG43" s="73" t="n">
        <f aca="false">AB43*BM43</f>
        <v>1.73218500737888</v>
      </c>
      <c r="EH43" s="73" t="n">
        <f aca="false">AC43*BN43</f>
        <v>2.32094652565679</v>
      </c>
      <c r="EI43" s="73" t="n">
        <f aca="false">AD43*BO43</f>
        <v>1.1645997907609</v>
      </c>
      <c r="EJ43" s="73" t="n">
        <f aca="false">AE43*BP43</f>
        <v>2.32094652565679</v>
      </c>
      <c r="EK43" s="73" t="n">
        <f aca="false">AF43*BQ43</f>
        <v>2.32094652565679</v>
      </c>
      <c r="EL43" s="73" t="n">
        <f aca="false">AG43*BR43</f>
        <v>1.76408177437597</v>
      </c>
      <c r="EM43" s="73" t="n">
        <f aca="false">AH43*BS43</f>
        <v>1.76273741437874</v>
      </c>
      <c r="EN43" s="72" t="n">
        <f aca="false">AI43*BT43</f>
        <v>2.32094652565679</v>
      </c>
      <c r="EO43" s="73" t="n">
        <f aca="false">AJ43*BU43</f>
        <v>1.73218500737888</v>
      </c>
      <c r="EP43" s="73" t="n">
        <f aca="false">AK43*BV43</f>
        <v>0.591384291311744</v>
      </c>
      <c r="EQ43" s="73" t="n">
        <f aca="false">AL43*BW43</f>
        <v>0.591967689945377</v>
      </c>
      <c r="ER43" s="73" t="n">
        <f aca="false">AM43*BX43</f>
        <v>0.595394613322085</v>
      </c>
      <c r="ES43" s="73" t="n">
        <f aca="false">AN43*BY43</f>
        <v>1.74712028775668</v>
      </c>
      <c r="ET43" s="74" t="n">
        <f aca="false">AO43*BZ43</f>
        <v>1.17304224238685</v>
      </c>
      <c r="EU43" s="45"/>
      <c r="EW43" s="40" t="n">
        <f aca="false">R算出!DI32</f>
        <v>1</v>
      </c>
      <c r="EX43" s="75" t="n">
        <f aca="false">R算出!DJ32</f>
        <v>1</v>
      </c>
      <c r="EY43" s="75" t="n">
        <f aca="false">R算出!DK32</f>
        <v>1</v>
      </c>
      <c r="EZ43" s="75" t="n">
        <f aca="false">R算出!DL32</f>
        <v>2</v>
      </c>
      <c r="FA43" s="75" t="n">
        <f aca="false">R算出!DM32</f>
        <v>1</v>
      </c>
      <c r="FB43" s="75" t="n">
        <f aca="false">R算出!DN32</f>
        <v>0</v>
      </c>
      <c r="FC43" s="75" t="n">
        <f aca="false">R算出!DO32</f>
        <v>0</v>
      </c>
      <c r="FD43" s="75" t="n">
        <f aca="false">R算出!DP32</f>
        <v>1</v>
      </c>
      <c r="FE43" s="75" t="n">
        <f aca="false">R算出!DQ32</f>
        <v>2</v>
      </c>
      <c r="FF43" s="40" t="n">
        <f aca="false">R算出!DR32</f>
        <v>0</v>
      </c>
      <c r="FG43" s="75" t="n">
        <f aca="false">R算出!DS32</f>
        <v>0</v>
      </c>
      <c r="FH43" s="75" t="n">
        <f aca="false">R算出!DT32</f>
        <v>0</v>
      </c>
      <c r="FI43" s="75" t="n">
        <f aca="false">R算出!DU32</f>
        <v>1</v>
      </c>
      <c r="FJ43" s="75" t="n">
        <f aca="false">R算出!DV32</f>
        <v>2</v>
      </c>
      <c r="FK43" s="75" t="n">
        <f aca="false">R算出!DW32</f>
        <v>1</v>
      </c>
      <c r="FL43" s="75" t="n">
        <f aca="false">R算出!DX32</f>
        <v>2</v>
      </c>
      <c r="FM43" s="75" t="n">
        <f aca="false">R算出!DY32</f>
        <v>1</v>
      </c>
      <c r="FN43" s="41" t="n">
        <f aca="false">R算出!DZ32</f>
        <v>0</v>
      </c>
      <c r="FO43" s="75" t="n">
        <f aca="false">R算出!EA32</f>
        <v>1</v>
      </c>
      <c r="FP43" s="75" t="n">
        <f aca="false">R算出!EB32</f>
        <v>2</v>
      </c>
      <c r="FQ43" s="75" t="n">
        <f aca="false">R算出!EC32</f>
        <v>1</v>
      </c>
      <c r="FR43" s="75" t="n">
        <f aca="false">R算出!ED32</f>
        <v>2</v>
      </c>
      <c r="FS43" s="75" t="n">
        <f aca="false">R算出!EE32</f>
        <v>1</v>
      </c>
      <c r="FT43" s="75" t="n">
        <f aca="false">R算出!EF32</f>
        <v>2</v>
      </c>
      <c r="FU43" s="75" t="n">
        <f aca="false">R算出!EG32</f>
        <v>2</v>
      </c>
      <c r="FV43" s="75" t="n">
        <f aca="false">R算出!EH32</f>
        <v>0</v>
      </c>
      <c r="FW43" s="75" t="n">
        <f aca="false">R算出!EI32</f>
        <v>2</v>
      </c>
      <c r="FX43" s="40" t="n">
        <f aca="false">R算出!EJ32</f>
        <v>2</v>
      </c>
      <c r="FY43" s="75" t="n">
        <f aca="false">R算出!EK32</f>
        <v>3</v>
      </c>
      <c r="FZ43" s="75" t="n">
        <f aca="false">R算出!EL32</f>
        <v>1</v>
      </c>
      <c r="GA43" s="75" t="n">
        <f aca="false">R算出!EM32</f>
        <v>1</v>
      </c>
      <c r="GB43" s="75" t="n">
        <f aca="false">R算出!EN32</f>
        <v>1</v>
      </c>
      <c r="GC43" s="75" t="n">
        <f aca="false">R算出!EO32</f>
        <v>3</v>
      </c>
      <c r="GD43" s="41" t="n">
        <f aca="false">R算出!EP32</f>
        <v>1</v>
      </c>
      <c r="GG43" s="71" t="n">
        <f aca="false">ABS(EW43-DM43)</f>
        <v>0.764331039223639</v>
      </c>
      <c r="GH43" s="45" t="n">
        <f aca="false">ABS(EX43-DN43)</f>
        <v>1.32094652565679</v>
      </c>
      <c r="GI43" s="45" t="n">
        <f aca="false">ABS(EY43-DO43)</f>
        <v>0.732185007378876</v>
      </c>
      <c r="GJ43" s="45" t="n">
        <f aca="false">ABS(EZ43-DP43)</f>
        <v>0.320946525656792</v>
      </c>
      <c r="GK43" s="45" t="n">
        <f aca="false">ABS(FA43-DQ43)</f>
        <v>1.32094652565679</v>
      </c>
      <c r="GL43" s="45" t="n">
        <f aca="false">ABS(FB43-DR43)</f>
        <v>1.73218500737888</v>
      </c>
      <c r="GM43" s="45" t="n">
        <f aca="false">ABS(FC43-DS43)</f>
        <v>1.73218500737888</v>
      </c>
      <c r="GN43" s="45" t="n">
        <f aca="false">ABS(FD43-DT43)</f>
        <v>0.186581726347608</v>
      </c>
      <c r="GO43" s="45" t="n">
        <f aca="false">ABS(FE43-DU43)</f>
        <v>0.238074755346005</v>
      </c>
      <c r="GP43" s="71" t="n">
        <f aca="false">ABS(FF43-DV43)</f>
        <v>1.17165399294873</v>
      </c>
      <c r="GQ43" s="45" t="n">
        <f aca="false">ABS(FG43-DW43)</f>
        <v>0.593952166039126</v>
      </c>
      <c r="GR43" s="45" t="n">
        <f aca="false">ABS(FH43-DX43)</f>
        <v>1.15731759250755</v>
      </c>
      <c r="GS43" s="45" t="n">
        <f aca="false">ABS(FI43-DY43)</f>
        <v>0.149183758750711</v>
      </c>
      <c r="GT43" s="45" t="n">
        <f aca="false">ABS(FJ43-DZ43)</f>
        <v>0.320946525656792</v>
      </c>
      <c r="GU43" s="45" t="n">
        <f aca="false">ABS(FK43-EA43)</f>
        <v>0.732185007378876</v>
      </c>
      <c r="GV43" s="45" t="n">
        <f aca="false">ABS(FL43-EB43)</f>
        <v>0.320946525656792</v>
      </c>
      <c r="GW43" s="45" t="n">
        <f aca="false">ABS(FM43-EC43)</f>
        <v>0.167642075916005</v>
      </c>
      <c r="GX43" s="62" t="n">
        <f aca="false">ABS(FN43-ED43)</f>
        <v>0.584659444815036</v>
      </c>
      <c r="GY43" s="45" t="n">
        <f aca="false">ABS(FO43-EE43)</f>
        <v>0.732185007378876</v>
      </c>
      <c r="GZ43" s="45" t="n">
        <f aca="false">ABS(FP43-EF43)</f>
        <v>0.236455346324897</v>
      </c>
      <c r="HA43" s="45" t="n">
        <f aca="false">ABS(FQ43-EG43)</f>
        <v>0.732185007378876</v>
      </c>
      <c r="HB43" s="45" t="n">
        <f aca="false">ABS(FR43-EH43)</f>
        <v>0.320946525656792</v>
      </c>
      <c r="HC43" s="45" t="n">
        <f aca="false">ABS(FS43-EI43)</f>
        <v>0.164599790760898</v>
      </c>
      <c r="HD43" s="45" t="n">
        <f aca="false">ABS(FT43-EJ43)</f>
        <v>0.320946525656792</v>
      </c>
      <c r="HE43" s="45" t="n">
        <f aca="false">ABS(FU43-EK43)</f>
        <v>0.320946525656792</v>
      </c>
      <c r="HF43" s="45" t="n">
        <f aca="false">ABS(FV43-EL43)</f>
        <v>1.76408177437597</v>
      </c>
      <c r="HG43" s="45" t="n">
        <f aca="false">ABS(FW43-EM43)</f>
        <v>0.237262585621258</v>
      </c>
      <c r="HH43" s="71" t="n">
        <f aca="false">ABS(FX43-EN43)</f>
        <v>0.320946525656792</v>
      </c>
      <c r="HI43" s="45" t="n">
        <f aca="false">ABS(FY43-EO43)</f>
        <v>1.26781499262112</v>
      </c>
      <c r="HJ43" s="45" t="n">
        <f aca="false">ABS(FZ43-EP43)</f>
        <v>0.408615708688256</v>
      </c>
      <c r="HK43" s="45" t="n">
        <f aca="false">ABS(GA43-EQ43)</f>
        <v>0.408032310054623</v>
      </c>
      <c r="HL43" s="45" t="n">
        <f aca="false">ABS(GB43-ER43)</f>
        <v>0.404605386677915</v>
      </c>
      <c r="HM43" s="45" t="n">
        <f aca="false">ABS(GC43-ES43)</f>
        <v>1.25287971224332</v>
      </c>
      <c r="HN43" s="62" t="n">
        <f aca="false">ABS(GD43-ET43)</f>
        <v>0.173042242386849</v>
      </c>
    </row>
    <row r="44" customFormat="false" ht="13.5" hidden="false" customHeight="false" outlineLevel="0" collapsed="false">
      <c r="B44" s="58" t="n">
        <v>30</v>
      </c>
      <c r="C44" s="58" t="n">
        <f aca="false">70-B44</f>
        <v>40</v>
      </c>
      <c r="D44" s="59" t="n">
        <f aca="false">C44/(C44+53)</f>
        <v>0.43010752688172</v>
      </c>
      <c r="E44" s="59" t="n">
        <f aca="false">53/(C44+53)</f>
        <v>0.56989247311828</v>
      </c>
      <c r="G44" s="1" t="n">
        <f aca="false">R算出!BX33</f>
        <v>30</v>
      </c>
      <c r="H44" s="13" t="n">
        <f aca="false">R算出!BY33</f>
        <v>3</v>
      </c>
      <c r="I44" s="13" t="n">
        <f aca="false">R算出!BZ33</f>
        <v>4</v>
      </c>
      <c r="J44" s="13" t="n">
        <f aca="false">R算出!CA33</f>
        <v>3</v>
      </c>
      <c r="K44" s="13" t="n">
        <f aca="false">R算出!CB33</f>
        <v>4</v>
      </c>
      <c r="L44" s="13" t="n">
        <f aca="false">R算出!CC33</f>
        <v>4</v>
      </c>
      <c r="M44" s="13" t="n">
        <f aca="false">R算出!CD33</f>
        <v>3</v>
      </c>
      <c r="N44" s="13" t="n">
        <f aca="false">R算出!CE33</f>
        <v>3</v>
      </c>
      <c r="O44" s="13" t="n">
        <f aca="false">R算出!CF33</f>
        <v>2</v>
      </c>
      <c r="P44" s="13" t="n">
        <f aca="false">R算出!CG33</f>
        <v>2</v>
      </c>
      <c r="Q44" s="13" t="n">
        <f aca="false">R算出!CH33</f>
        <v>2</v>
      </c>
      <c r="R44" s="13" t="n">
        <f aca="false">R算出!CI33</f>
        <v>1</v>
      </c>
      <c r="S44" s="13" t="n">
        <f aca="false">R算出!CJ33</f>
        <v>2</v>
      </c>
      <c r="T44" s="13" t="n">
        <f aca="false">R算出!CK33</f>
        <v>2</v>
      </c>
      <c r="U44" s="13" t="n">
        <f aca="false">R算出!CL33</f>
        <v>4</v>
      </c>
      <c r="V44" s="13" t="n">
        <f aca="false">R算出!CM33</f>
        <v>3</v>
      </c>
      <c r="W44" s="13" t="n">
        <f aca="false">R算出!CN33</f>
        <v>4</v>
      </c>
      <c r="X44" s="13" t="n">
        <f aca="false">R算出!CO33</f>
        <v>2</v>
      </c>
      <c r="Y44" s="13" t="n">
        <f aca="false">R算出!CP33</f>
        <v>1</v>
      </c>
      <c r="Z44" s="13" t="n">
        <f aca="false">R算出!CQ33</f>
        <v>3</v>
      </c>
      <c r="AA44" s="13" t="n">
        <f aca="false">R算出!CR33</f>
        <v>3</v>
      </c>
      <c r="AB44" s="13" t="n">
        <f aca="false">R算出!CS33</f>
        <v>3</v>
      </c>
      <c r="AC44" s="13" t="n">
        <f aca="false">R算出!CT33</f>
        <v>4</v>
      </c>
      <c r="AD44" s="13" t="n">
        <f aca="false">R算出!CU33</f>
        <v>2</v>
      </c>
      <c r="AE44" s="13" t="n">
        <f aca="false">R算出!CV33</f>
        <v>4</v>
      </c>
      <c r="AF44" s="13" t="n">
        <f aca="false">R算出!CW33</f>
        <v>4</v>
      </c>
      <c r="AG44" s="13" t="n">
        <f aca="false">R算出!CX33</f>
        <v>3</v>
      </c>
      <c r="AH44" s="13" t="n">
        <f aca="false">R算出!CY33</f>
        <v>3</v>
      </c>
      <c r="AI44" s="13" t="n">
        <f aca="false">R算出!CZ33</f>
        <v>4</v>
      </c>
      <c r="AJ44" s="13" t="n">
        <f aca="false">R算出!DA33</f>
        <v>3</v>
      </c>
      <c r="AK44" s="13" t="n">
        <f aca="false">R算出!DB33</f>
        <v>1</v>
      </c>
      <c r="AL44" s="13" t="n">
        <f aca="false">R算出!DC33</f>
        <v>1</v>
      </c>
      <c r="AM44" s="13" t="n">
        <f aca="false">R算出!DD33</f>
        <v>1</v>
      </c>
      <c r="AN44" s="13" t="n">
        <f aca="false">R算出!DE33</f>
        <v>3</v>
      </c>
      <c r="AO44" s="13" t="n">
        <f aca="false">R算出!DF33</f>
        <v>2</v>
      </c>
      <c r="AQ44" s="58" t="n">
        <f aca="false">C44</f>
        <v>40</v>
      </c>
      <c r="AR44" s="58" t="n">
        <v>30</v>
      </c>
      <c r="AS44" s="71" t="n">
        <f aca="false">(1-H44/($AQ44+$BM$5))*AS43/((1-H44/($AQ44+$BM$5))*AS43+(1-H44/(53+$BM$5))*CC43)</f>
        <v>0.584095484370158</v>
      </c>
      <c r="AT44" s="45" t="n">
        <f aca="false">(1-I44/($AQ44+$BM$5))*AT43/((1-I44/($AQ44+$BM$5))*AT43+(1-I44/(53+$BM$5))*CD43)</f>
        <v>0.574734382769993</v>
      </c>
      <c r="AU44" s="45" t="n">
        <f aca="false">(1-J44/($AQ44+$BM$5))*AU43/((1-J44/($AQ44+$BM$5))*AU43+(1-J44/(53+$BM$5))*CE43)</f>
        <v>0.573351465195182</v>
      </c>
      <c r="AV44" s="45" t="n">
        <f aca="false">(1-K44/($AQ44+$BM$5))*AV43/((1-K44/($AQ44+$BM$5))*AV43+(1-K44/(53+$BM$5))*CF43)</f>
        <v>0.574734382769993</v>
      </c>
      <c r="AW44" s="45" t="n">
        <f aca="false">(1-L44/($AQ44+$BM$5))*AW43/((1-L44/($AQ44+$BM$5))*AW43+(1-L44/(53+$BM$5))*CG43)</f>
        <v>0.574734382769993</v>
      </c>
      <c r="AX44" s="45" t="n">
        <f aca="false">(1-M44/($AQ44+$BM$5))*AX43/((1-M44/($AQ44+$BM$5))*AX43+(1-M44/(53+$BM$5))*CH43)</f>
        <v>0.573351465195182</v>
      </c>
      <c r="AY44" s="45" t="n">
        <f aca="false">(1-N44/($AQ44+$BM$5))*AY43/((1-N44/($AQ44+$BM$5))*AY43+(1-N44/(53+$BM$5))*CI43)</f>
        <v>0.573351465195182</v>
      </c>
      <c r="AZ44" s="45" t="n">
        <f aca="false">(1-O44/($AQ44+$BM$5))*AZ43/((1-O44/($AQ44+$BM$5))*AZ43+(1-O44/(53+$BM$5))*CJ43)</f>
        <v>0.590681787285753</v>
      </c>
      <c r="BA44" s="62" t="n">
        <f aca="false">(1-P44/($AQ44+$BM$5))*BA43/((1-P44/($AQ44+$BM$5))*BA43+(1-P44/(53+$BM$5))*CK43)</f>
        <v>0.584687826166937</v>
      </c>
      <c r="BB44" s="63" t="n">
        <f aca="false">(1-Q44/($AQ44+$BM$5))*BB43/((1-Q44/($AQ44+$BM$5))*BB43+(1-Q44/(53+$BM$5))*CL43)</f>
        <v>0.58320367664188</v>
      </c>
      <c r="BC44" s="51" t="n">
        <f aca="false">(1-R44/($AQ44+$BM$5))*BC43/((1-R44/($AQ44+$BM$5))*BC43+(1-R44/(53+$BM$5))*CM43)</f>
        <v>0.592675743711229</v>
      </c>
      <c r="BD44" s="51" t="n">
        <f aca="false">(1-S44/($AQ44+$BM$5))*BD43/((1-S44/($AQ44+$BM$5))*BD43+(1-S44/(53+$BM$5))*CN43)</f>
        <v>0.576022932806302</v>
      </c>
      <c r="BE44" s="51" t="n">
        <f aca="false">(1-T44/($AQ44+$BM$5))*BE43/((1-T44/($AQ44+$BM$5))*BE43+(1-T44/(53+$BM$5))*CO43)</f>
        <v>0.571949394063183</v>
      </c>
      <c r="BF44" s="51" t="n">
        <f aca="false">(1-U44/($AQ44+$BM$5))*BF43/((1-U44/($AQ44+$BM$5))*BF43+(1-U44/(53+$BM$5))*CP43)</f>
        <v>0.574734382769993</v>
      </c>
      <c r="BG44" s="51" t="n">
        <f aca="false">(1-V44/($AQ44+$BM$5))*BG43/((1-V44/($AQ44+$BM$5))*BG43+(1-V44/(53+$BM$5))*CQ43)</f>
        <v>0.573351465195182</v>
      </c>
      <c r="BH44" s="51" t="n">
        <f aca="false">(1-W44/($AQ44+$BM$5))*BH43/((1-W44/($AQ44+$BM$5))*BH43+(1-W44/(53+$BM$5))*CR43)</f>
        <v>0.574734382769993</v>
      </c>
      <c r="BI44" s="51" t="n">
        <f aca="false">(1-X44/($AQ44+$BM$5))*BI43/((1-X44/($AQ44+$BM$5))*BI43+(1-X44/(53+$BM$5))*CS43)</f>
        <v>0.581194095751077</v>
      </c>
      <c r="BJ44" s="65" t="n">
        <f aca="false">(1-Y44/($AQ44+$BM$5))*BJ43/((1-Y44/($AQ44+$BM$5))*BJ43+(1-Y44/(53+$BM$5))*CT43)</f>
        <v>0.583374301167684</v>
      </c>
      <c r="BK44" s="63" t="n">
        <f aca="false">(1-Z44/($AQ44+$BM$5))*BK43/((1-Z44/($AQ44+$BM$5))*BK43+(1-Z44/(53+$BM$5))*CU43)</f>
        <v>0.573351465195182</v>
      </c>
      <c r="BL44" s="51" t="n">
        <f aca="false">(1-AA44/($AQ44+$BM$5))*BL43/((1-AA44/($AQ44+$BM$5))*BL43+(1-AA44/(53+$BM$5))*CV43)</f>
        <v>0.583832608838537</v>
      </c>
      <c r="BM44" s="51" t="n">
        <f aca="false">(1-AB44/($AQ44+$BM$5))*BM43/((1-AB44/($AQ44+$BM$5))*BM43+(1-AB44/(53+$BM$5))*CW43)</f>
        <v>0.573351465195182</v>
      </c>
      <c r="BN44" s="51" t="n">
        <f aca="false">(1-AC44/($AQ44+$BM$5))*BN43/((1-AC44/($AQ44+$BM$5))*BN43+(1-AC44/(53+$BM$5))*CX43)</f>
        <v>0.574734382769993</v>
      </c>
      <c r="BO44" s="51" t="n">
        <f aca="false">(1-AD44/($AQ44+$BM$5))*BO43/((1-AD44/($AQ44+$BM$5))*BO43+(1-AD44/(53+$BM$5))*CY43)</f>
        <v>0.579670264393759</v>
      </c>
      <c r="BP44" s="51" t="n">
        <f aca="false">(1-AE44/($AQ44+$BM$5))*BP43/((1-AE44/($AQ44+$BM$5))*BP43+(1-AE44/(53+$BM$5))*CZ43)</f>
        <v>0.574734382769993</v>
      </c>
      <c r="BQ44" s="51" t="n">
        <f aca="false">(1-AF44/($AQ44+$BM$5))*BQ43/((1-AF44/($AQ44+$BM$5))*BQ43+(1-AF44/(53+$BM$5))*DA43)</f>
        <v>0.574734382769993</v>
      </c>
      <c r="BR44" s="51" t="n">
        <f aca="false">(1-AG44/($AQ44+$BM$5))*BR43/((1-AG44/($AQ44+$BM$5))*BR43+(1-AG44/(53+$BM$5))*DB43)</f>
        <v>0.584012159054846</v>
      </c>
      <c r="BS44" s="65" t="n">
        <f aca="false">(1-AH44/($AQ44+$BM$5))*BS43/((1-AH44/($AQ44+$BM$5))*BS43+(1-AH44/(53+$BM$5))*DC43)</f>
        <v>0.583562764623723</v>
      </c>
      <c r="BT44" s="45" t="n">
        <f aca="false">(1-AI44/($AQ44+$BM$5))*BT43/((1-AI44/($AQ44+$BM$5))*BT43+(1-AI44/(53+$BM$5))*DD43)</f>
        <v>0.574734382769993</v>
      </c>
      <c r="BU44" s="45" t="n">
        <f aca="false">(1-AJ44/($AQ44+$BM$5))*BU43/((1-AJ44/($AQ44+$BM$5))*BU43+(1-AJ44/(53+$BM$5))*DE43)</f>
        <v>0.573351465195182</v>
      </c>
      <c r="BV44" s="45" t="n">
        <f aca="false">(1-AK44/($AQ44+$BM$5))*BV43/((1-AK44/($AQ44+$BM$5))*BV43+(1-AK44/(53+$BM$5))*DF43)</f>
        <v>0.590105367526195</v>
      </c>
      <c r="BW44" s="45" t="n">
        <f aca="false">(1-AL44/($AQ44+$BM$5))*BW43/((1-AL44/($AQ44+$BM$5))*BW43+(1-AL44/(53+$BM$5))*DG43)</f>
        <v>0.590689328335769</v>
      </c>
      <c r="BX44" s="45" t="n">
        <f aca="false">(1-AM44/($AQ44+$BM$5))*BX43/((1-AM44/($AQ44+$BM$5))*BX43+(1-AM44/(53+$BM$5))*DH43)</f>
        <v>0.594119626778945</v>
      </c>
      <c r="BY44" s="45" t="n">
        <f aca="false">(1-AN44/($AQ44+$BM$5))*BY43/((1-AN44/($AQ44+$BM$5))*BY43+(1-AN44/(53+$BM$5))*DI43)</f>
        <v>0.578342740114202</v>
      </c>
      <c r="BZ44" s="62" t="n">
        <f aca="false">(1-AO44/($AQ44+$BM$5))*BZ43/((1-AO44/($AQ44+$BM$5))*BZ43+(1-AO44/(53+$BM$5))*DJ43)</f>
        <v>0.583899075116649</v>
      </c>
      <c r="CB44" s="1" t="n">
        <f aca="false">AQ44</f>
        <v>40</v>
      </c>
      <c r="CC44" s="63" t="n">
        <f aca="false">(1-H44/(53+$BM$5))*CC43/((1-H44/($CB44+$BM$5))*AS43+(1-H44/(53+$BM$5))*CC43)</f>
        <v>0.415904515629842</v>
      </c>
      <c r="CD44" s="51" t="n">
        <f aca="false">(1-I44/(53+$BM$5))*CD43/((1-I44/($CB44+$BM$5))*AT43+(1-I44/(53+$BM$5))*CD43)</f>
        <v>0.425265617230007</v>
      </c>
      <c r="CE44" s="51" t="n">
        <f aca="false">(1-J44/(53+$BM$5))*CE43/((1-J44/($CB44+$BM$5))*AU43+(1-J44/(53+$BM$5))*CE43)</f>
        <v>0.426648534804818</v>
      </c>
      <c r="CF44" s="51" t="n">
        <f aca="false">(1-K44/(53+$BM$5))*CF43/((1-K44/($CB44+$BM$5))*AV43+(1-K44/(53+$BM$5))*CF43)</f>
        <v>0.425265617230007</v>
      </c>
      <c r="CG44" s="51" t="n">
        <f aca="false">(1-L44/(53+$BM$5))*CG43/((1-L44/($CB44+$BM$5))*AW43+(1-L44/(53+$BM$5))*CG43)</f>
        <v>0.425265617230007</v>
      </c>
      <c r="CH44" s="51" t="n">
        <f aca="false">(1-M44/(53+$BM$5))*CH43/((1-M44/($CB44+$BM$5))*AX43+(1-M44/(53+$BM$5))*CH43)</f>
        <v>0.426648534804818</v>
      </c>
      <c r="CI44" s="51" t="n">
        <f aca="false">(1-N44/(53+$BM$5))*CI43/((1-N44/($CB44+$BM$5))*AY43+(1-N44/(53+$BM$5))*CI43)</f>
        <v>0.426648534804818</v>
      </c>
      <c r="CJ44" s="51" t="n">
        <f aca="false">(1-O44/(53+$BM$5))*CJ43/((1-O44/($CB44+$BM$5))*AZ43+(1-O44/(53+$BM$5))*CJ43)</f>
        <v>0.409318212714247</v>
      </c>
      <c r="CK44" s="65" t="n">
        <f aca="false">(1-P44/(53+$BM$5))*CK43/((1-P44/($CB44+$BM$5))*BA43+(1-P44/(53+$BM$5))*CK43)</f>
        <v>0.415312173833063</v>
      </c>
      <c r="CL44" s="63" t="n">
        <f aca="false">(1-Q44/(53+$BM$5))*CL43/((1-Q44/($CB44+$BM$5))*BB43+(1-Q44/(53+$BM$5))*CL43)</f>
        <v>0.41679632335812</v>
      </c>
      <c r="CM44" s="51" t="n">
        <f aca="false">(1-R44/(53+$BM$5))*CM43/((1-R44/($CB44+$BM$5))*BC43+(1-R44/(53+$BM$5))*CM43)</f>
        <v>0.407324256288771</v>
      </c>
      <c r="CN44" s="51" t="n">
        <f aca="false">(1-S44/(53+$BM$5))*CN43/((1-S44/($CB44+$BM$5))*BD43+(1-S44/(53+$BM$5))*CN43)</f>
        <v>0.423977067193698</v>
      </c>
      <c r="CO44" s="51" t="n">
        <f aca="false">(1-T44/(53+$BM$5))*CO43/((1-T44/($CB44+$BM$5))*BE43+(1-T44/(53+$BM$5))*CO43)</f>
        <v>0.428050605936817</v>
      </c>
      <c r="CP44" s="51" t="n">
        <f aca="false">(1-U44/(53+$BM$5))*CP43/((1-U44/($CB44+$BM$5))*BF43+(1-U44/(53+$BM$5))*CP43)</f>
        <v>0.425265617230007</v>
      </c>
      <c r="CQ44" s="51" t="n">
        <f aca="false">(1-V44/(53+$BM$5))*CQ43/((1-V44/($CB44+$BM$5))*BG43+(1-V44/(53+$BM$5))*CQ43)</f>
        <v>0.426648534804818</v>
      </c>
      <c r="CR44" s="51" t="n">
        <f aca="false">(1-W44/(53+$BM$5))*CR43/((1-W44/($CB44+$BM$5))*BH43+(1-W44/(53+$BM$5))*CR43)</f>
        <v>0.425265617230007</v>
      </c>
      <c r="CS44" s="51" t="n">
        <f aca="false">(1-X44/(53+$BM$5))*CS43/((1-X44/($CB44+$BM$5))*BI43+(1-X44/(53+$BM$5))*CS43)</f>
        <v>0.418805904248923</v>
      </c>
      <c r="CT44" s="65" t="n">
        <f aca="false">(1-Y44/(53+$BM$5))*CT43/((1-Y44/($CB44+$BM$5))*BJ43+(1-Y44/(53+$BM$5))*CT43)</f>
        <v>0.416625698832316</v>
      </c>
      <c r="CU44" s="63" t="n">
        <f aca="false">(1-Z44/(53+$BM$5))*CU43/((1-Z44/($CB44+$BM$5))*BK43+(1-Z44/(53+$BM$5))*CU43)</f>
        <v>0.426648534804818</v>
      </c>
      <c r="CV44" s="51" t="n">
        <f aca="false">(1-AA44/(53+$BM$5))*CV43/((1-AA44/($CB44+$BM$5))*BL43+(1-AA44/(53+$BM$5))*CV43)</f>
        <v>0.416167391161463</v>
      </c>
      <c r="CW44" s="51" t="n">
        <f aca="false">(1-AB44/(53+$BM$5))*CW43/((1-AB44/($CB44+$BM$5))*BM43+(1-AB44/(53+$BM$5))*CW43)</f>
        <v>0.426648534804818</v>
      </c>
      <c r="CX44" s="51" t="n">
        <f aca="false">(1-AC44/(53+$BM$5))*CX43/((1-AC44/($CB44+$BM$5))*BN43+(1-AC44/(53+$BM$5))*CX43)</f>
        <v>0.425265617230007</v>
      </c>
      <c r="CY44" s="51" t="n">
        <f aca="false">(1-AD44/(53+$BM$5))*CY43/((1-AD44/($CB44+$BM$5))*BO43+(1-AD44/(53+$BM$5))*CY43)</f>
        <v>0.420329735606241</v>
      </c>
      <c r="CZ44" s="51" t="n">
        <f aca="false">(1-AE44/(53+$BM$5))*CZ43/((1-AE44/($CB44+$BM$5))*BP43+(1-AE44/(53+$BM$5))*CZ43)</f>
        <v>0.425265617230007</v>
      </c>
      <c r="DA44" s="51" t="n">
        <f aca="false">(1-AF44/(53+$BM$5))*DA43/((1-AF44/($CB44+$BM$5))*BQ43+(1-AF44/(53+$BM$5))*DA43)</f>
        <v>0.425265617230007</v>
      </c>
      <c r="DB44" s="51" t="n">
        <f aca="false">(1-AG44/(53+$BM$5))*DB43/((1-AG44/($CB44+$BM$5))*BR43+(1-AG44/(53+$BM$5))*DB43)</f>
        <v>0.415987840945154</v>
      </c>
      <c r="DC44" s="64" t="n">
        <f aca="false">(1-AH44/(53+$BM$5))*DC43/((1-AH44/($CB44+$BM$5))*BS43+(1-AH44/(53+$BM$5))*DC43)</f>
        <v>0.416437235376277</v>
      </c>
      <c r="DD44" s="63" t="n">
        <f aca="false">(1-AI44/(53+$BM$5))*DD43/((1-AI44/($CB44+$BM$5))*BT43+(1-AI44/(53+$BM$5))*DD43)</f>
        <v>0.425265617230007</v>
      </c>
      <c r="DE44" s="51" t="n">
        <f aca="false">(1-AJ44/(53+$BM$5))*DE43/((1-AJ44/($CB44+$BM$5))*BU43+(1-AJ44/(53+$BM$5))*DE43)</f>
        <v>0.426648534804818</v>
      </c>
      <c r="DF44" s="51" t="n">
        <f aca="false">(1-AK44/(53+$BM$5))*DF43/((1-AK44/($CB44+$BM$5))*BV43+(1-AK44/(53+$BM$5))*DF43)</f>
        <v>0.409894632473805</v>
      </c>
      <c r="DG44" s="51" t="n">
        <f aca="false">(1-AL44/(53+$BM$5))*DG43/((1-AL44/($CB44+$BM$5))*BW43+(1-AL44/(53+$BM$5))*DG43)</f>
        <v>0.409310671664231</v>
      </c>
      <c r="DH44" s="51" t="n">
        <f aca="false">(1-AM44/(53+$BM$5))*DH43/((1-AM44/($CB44+$BM$5))*BX43+(1-AM44/(53+$BM$5))*DH43)</f>
        <v>0.405880373221055</v>
      </c>
      <c r="DI44" s="51" t="n">
        <f aca="false">(1-AN44/(53+$BM$5))*DI43/((1-AN44/($CB44+$BM$5))*BY43+(1-AN44/(53+$BM$5))*DI43)</f>
        <v>0.421657259885798</v>
      </c>
      <c r="DJ44" s="65" t="n">
        <f aca="false">(1-AO44/(53+$BM$5))*DJ43/((1-AO44/($CB44+$BM$5))*BZ43+(1-AO44/(53+$BM$5))*DJ43)</f>
        <v>0.416100924883351</v>
      </c>
      <c r="DL44" s="1" t="n">
        <f aca="false">CB44</f>
        <v>40</v>
      </c>
      <c r="DM44" s="72" t="n">
        <f aca="false">H44*AS44</f>
        <v>1.75228645311047</v>
      </c>
      <c r="DN44" s="73" t="n">
        <f aca="false">I44*AT44</f>
        <v>2.29893753107997</v>
      </c>
      <c r="DO44" s="73" t="n">
        <f aca="false">J44*AU44</f>
        <v>1.72005439558554</v>
      </c>
      <c r="DP44" s="73" t="n">
        <f aca="false">K44*AV44</f>
        <v>2.29893753107997</v>
      </c>
      <c r="DQ44" s="73" t="n">
        <f aca="false">L44*AW44</f>
        <v>2.29893753107997</v>
      </c>
      <c r="DR44" s="73" t="n">
        <f aca="false">M44*AX44</f>
        <v>1.72005439558554</v>
      </c>
      <c r="DS44" s="73" t="n">
        <f aca="false">N44*AY44</f>
        <v>1.72005439558554</v>
      </c>
      <c r="DT44" s="73" t="n">
        <f aca="false">O44*AZ44</f>
        <v>1.18136357457151</v>
      </c>
      <c r="DU44" s="73" t="n">
        <f aca="false">P44*BA44</f>
        <v>1.16937565233387</v>
      </c>
      <c r="DV44" s="72" t="n">
        <f aca="false">Q44*BB44</f>
        <v>1.16640735328376</v>
      </c>
      <c r="DW44" s="73" t="n">
        <f aca="false">R44*BC44</f>
        <v>0.592675743711229</v>
      </c>
      <c r="DX44" s="73" t="n">
        <f aca="false">S44*BD44</f>
        <v>1.1520458656126</v>
      </c>
      <c r="DY44" s="73" t="n">
        <f aca="false">T44*BE44</f>
        <v>1.14389878812637</v>
      </c>
      <c r="DZ44" s="73" t="n">
        <f aca="false">U44*BF44</f>
        <v>2.29893753107997</v>
      </c>
      <c r="EA44" s="73" t="n">
        <f aca="false">V44*BG44</f>
        <v>1.72005439558554</v>
      </c>
      <c r="EB44" s="73" t="n">
        <f aca="false">W44*BH44</f>
        <v>2.29893753107997</v>
      </c>
      <c r="EC44" s="73" t="n">
        <f aca="false">X44*BI44</f>
        <v>1.16238819150215</v>
      </c>
      <c r="ED44" s="74" t="n">
        <f aca="false">Y44*BJ44</f>
        <v>0.583374301167684</v>
      </c>
      <c r="EE44" s="73" t="n">
        <f aca="false">Z44*BK44</f>
        <v>1.72005439558554</v>
      </c>
      <c r="EF44" s="73" t="n">
        <f aca="false">AA44*BL44</f>
        <v>1.75149782651561</v>
      </c>
      <c r="EG44" s="73" t="n">
        <f aca="false">AB44*BM44</f>
        <v>1.72005439558554</v>
      </c>
      <c r="EH44" s="73" t="n">
        <f aca="false">AC44*BN44</f>
        <v>2.29893753107997</v>
      </c>
      <c r="EI44" s="73" t="n">
        <f aca="false">AD44*BO44</f>
        <v>1.15934052878752</v>
      </c>
      <c r="EJ44" s="73" t="n">
        <f aca="false">AE44*BP44</f>
        <v>2.29893753107997</v>
      </c>
      <c r="EK44" s="73" t="n">
        <f aca="false">AF44*BQ44</f>
        <v>2.29893753107997</v>
      </c>
      <c r="EL44" s="73" t="n">
        <f aca="false">AG44*BR44</f>
        <v>1.75203647716454</v>
      </c>
      <c r="EM44" s="73" t="n">
        <f aca="false">AH44*BS44</f>
        <v>1.75068829387117</v>
      </c>
      <c r="EN44" s="72" t="n">
        <f aca="false">AI44*BT44</f>
        <v>2.29893753107997</v>
      </c>
      <c r="EO44" s="73" t="n">
        <f aca="false">AJ44*BU44</f>
        <v>1.72005439558554</v>
      </c>
      <c r="EP44" s="73" t="n">
        <f aca="false">AK44*BV44</f>
        <v>0.590105367526195</v>
      </c>
      <c r="EQ44" s="73" t="n">
        <f aca="false">AL44*BW44</f>
        <v>0.590689328335769</v>
      </c>
      <c r="ER44" s="73" t="n">
        <f aca="false">AM44*BX44</f>
        <v>0.594119626778945</v>
      </c>
      <c r="ES44" s="73" t="n">
        <f aca="false">AN44*BY44</f>
        <v>1.73502822034261</v>
      </c>
      <c r="ET44" s="74" t="n">
        <f aca="false">AO44*BZ44</f>
        <v>1.1677981502333</v>
      </c>
      <c r="EU44" s="45"/>
      <c r="EW44" s="40" t="n">
        <f aca="false">R算出!DI33</f>
        <v>1</v>
      </c>
      <c r="EX44" s="75" t="n">
        <f aca="false">R算出!DJ33</f>
        <v>1</v>
      </c>
      <c r="EY44" s="75" t="n">
        <f aca="false">R算出!DK33</f>
        <v>1</v>
      </c>
      <c r="EZ44" s="75" t="n">
        <f aca="false">R算出!DL33</f>
        <v>2</v>
      </c>
      <c r="FA44" s="75" t="n">
        <f aca="false">R算出!DM33</f>
        <v>1</v>
      </c>
      <c r="FB44" s="75" t="n">
        <f aca="false">R算出!DN33</f>
        <v>0</v>
      </c>
      <c r="FC44" s="75" t="n">
        <f aca="false">R算出!DO33</f>
        <v>0</v>
      </c>
      <c r="FD44" s="75" t="n">
        <f aca="false">R算出!DP33</f>
        <v>1</v>
      </c>
      <c r="FE44" s="75" t="n">
        <f aca="false">R算出!DQ33</f>
        <v>1</v>
      </c>
      <c r="FF44" s="40" t="n">
        <f aca="false">R算出!DR33</f>
        <v>0</v>
      </c>
      <c r="FG44" s="75" t="n">
        <f aca="false">R算出!DS33</f>
        <v>0</v>
      </c>
      <c r="FH44" s="75" t="n">
        <f aca="false">R算出!DT33</f>
        <v>0</v>
      </c>
      <c r="FI44" s="75" t="n">
        <f aca="false">R算出!DU33</f>
        <v>1</v>
      </c>
      <c r="FJ44" s="75" t="n">
        <f aca="false">R算出!DV33</f>
        <v>2</v>
      </c>
      <c r="FK44" s="75" t="n">
        <f aca="false">R算出!DW33</f>
        <v>1</v>
      </c>
      <c r="FL44" s="75" t="n">
        <f aca="false">R算出!DX33</f>
        <v>2</v>
      </c>
      <c r="FM44" s="75" t="n">
        <f aca="false">R算出!DY33</f>
        <v>1</v>
      </c>
      <c r="FN44" s="41" t="n">
        <f aca="false">R算出!DZ33</f>
        <v>0</v>
      </c>
      <c r="FO44" s="75" t="n">
        <f aca="false">R算出!EA33</f>
        <v>1</v>
      </c>
      <c r="FP44" s="75" t="n">
        <f aca="false">R算出!EB33</f>
        <v>2</v>
      </c>
      <c r="FQ44" s="75" t="n">
        <f aca="false">R算出!EC33</f>
        <v>1</v>
      </c>
      <c r="FR44" s="75" t="n">
        <f aca="false">R算出!ED33</f>
        <v>2</v>
      </c>
      <c r="FS44" s="75" t="n">
        <f aca="false">R算出!EE33</f>
        <v>1</v>
      </c>
      <c r="FT44" s="75" t="n">
        <f aca="false">R算出!EF33</f>
        <v>2</v>
      </c>
      <c r="FU44" s="75" t="n">
        <f aca="false">R算出!EG33</f>
        <v>2</v>
      </c>
      <c r="FV44" s="75" t="n">
        <f aca="false">R算出!EH33</f>
        <v>0</v>
      </c>
      <c r="FW44" s="75" t="n">
        <f aca="false">R算出!EI33</f>
        <v>2</v>
      </c>
      <c r="FX44" s="40" t="n">
        <f aca="false">R算出!EJ33</f>
        <v>2</v>
      </c>
      <c r="FY44" s="75" t="n">
        <f aca="false">R算出!EK33</f>
        <v>3</v>
      </c>
      <c r="FZ44" s="75" t="n">
        <f aca="false">R算出!EL33</f>
        <v>1</v>
      </c>
      <c r="GA44" s="75" t="n">
        <f aca="false">R算出!EM33</f>
        <v>1</v>
      </c>
      <c r="GB44" s="75" t="n">
        <f aca="false">R算出!EN33</f>
        <v>1</v>
      </c>
      <c r="GC44" s="75" t="n">
        <f aca="false">R算出!EO33</f>
        <v>3</v>
      </c>
      <c r="GD44" s="41" t="n">
        <f aca="false">R算出!EP33</f>
        <v>1</v>
      </c>
      <c r="GG44" s="71" t="n">
        <f aca="false">ABS(EW44-DM44)</f>
        <v>0.752286453110474</v>
      </c>
      <c r="GH44" s="45" t="n">
        <f aca="false">ABS(EX44-DN44)</f>
        <v>1.29893753107997</v>
      </c>
      <c r="GI44" s="45" t="n">
        <f aca="false">ABS(EY44-DO44)</f>
        <v>0.720054395585545</v>
      </c>
      <c r="GJ44" s="45" t="n">
        <f aca="false">ABS(EZ44-DP44)</f>
        <v>0.298937531079971</v>
      </c>
      <c r="GK44" s="45" t="n">
        <f aca="false">ABS(FA44-DQ44)</f>
        <v>1.29893753107997</v>
      </c>
      <c r="GL44" s="45" t="n">
        <f aca="false">ABS(FB44-DR44)</f>
        <v>1.72005439558554</v>
      </c>
      <c r="GM44" s="45" t="n">
        <f aca="false">ABS(FC44-DS44)</f>
        <v>1.72005439558554</v>
      </c>
      <c r="GN44" s="45" t="n">
        <f aca="false">ABS(FD44-DT44)</f>
        <v>0.181363574571505</v>
      </c>
      <c r="GO44" s="45" t="n">
        <f aca="false">ABS(FE44-DU44)</f>
        <v>0.169375652333874</v>
      </c>
      <c r="GP44" s="71" t="n">
        <f aca="false">ABS(FF44-DV44)</f>
        <v>1.16640735328376</v>
      </c>
      <c r="GQ44" s="45" t="n">
        <f aca="false">ABS(FG44-DW44)</f>
        <v>0.592675743711229</v>
      </c>
      <c r="GR44" s="45" t="n">
        <f aca="false">ABS(FH44-DX44)</f>
        <v>1.1520458656126</v>
      </c>
      <c r="GS44" s="45" t="n">
        <f aca="false">ABS(FI44-DY44)</f>
        <v>0.143898788126366</v>
      </c>
      <c r="GT44" s="45" t="n">
        <f aca="false">ABS(FJ44-DZ44)</f>
        <v>0.298937531079971</v>
      </c>
      <c r="GU44" s="45" t="n">
        <f aca="false">ABS(FK44-EA44)</f>
        <v>0.720054395585545</v>
      </c>
      <c r="GV44" s="45" t="n">
        <f aca="false">ABS(FL44-EB44)</f>
        <v>0.298937531079971</v>
      </c>
      <c r="GW44" s="45" t="n">
        <f aca="false">ABS(FM44-EC44)</f>
        <v>0.162388191502154</v>
      </c>
      <c r="GX44" s="62" t="n">
        <f aca="false">ABS(FN44-ED44)</f>
        <v>0.583374301167684</v>
      </c>
      <c r="GY44" s="45" t="n">
        <f aca="false">ABS(FO44-EE44)</f>
        <v>0.720054395585545</v>
      </c>
      <c r="GZ44" s="45" t="n">
        <f aca="false">ABS(FP44-EF44)</f>
        <v>0.248502173484388</v>
      </c>
      <c r="HA44" s="45" t="n">
        <f aca="false">ABS(FQ44-EG44)</f>
        <v>0.720054395585545</v>
      </c>
      <c r="HB44" s="45" t="n">
        <f aca="false">ABS(FR44-EH44)</f>
        <v>0.298937531079971</v>
      </c>
      <c r="HC44" s="45" t="n">
        <f aca="false">ABS(FS44-EI44)</f>
        <v>0.159340528787518</v>
      </c>
      <c r="HD44" s="45" t="n">
        <f aca="false">ABS(FT44-EJ44)</f>
        <v>0.298937531079971</v>
      </c>
      <c r="HE44" s="45" t="n">
        <f aca="false">ABS(FU44-EK44)</f>
        <v>0.298937531079971</v>
      </c>
      <c r="HF44" s="45" t="n">
        <f aca="false">ABS(FV44-EL44)</f>
        <v>1.75203647716454</v>
      </c>
      <c r="HG44" s="45" t="n">
        <f aca="false">ABS(FW44-EM44)</f>
        <v>0.24931170612883</v>
      </c>
      <c r="HH44" s="71" t="n">
        <f aca="false">ABS(FX44-EN44)</f>
        <v>0.298937531079971</v>
      </c>
      <c r="HI44" s="45" t="n">
        <f aca="false">ABS(FY44-EO44)</f>
        <v>1.27994560441446</v>
      </c>
      <c r="HJ44" s="45" t="n">
        <f aca="false">ABS(FZ44-EP44)</f>
        <v>0.409894632473805</v>
      </c>
      <c r="HK44" s="45" t="n">
        <f aca="false">ABS(GA44-EQ44)</f>
        <v>0.409310671664231</v>
      </c>
      <c r="HL44" s="45" t="n">
        <f aca="false">ABS(GB44-ER44)</f>
        <v>0.405880373221055</v>
      </c>
      <c r="HM44" s="45" t="n">
        <f aca="false">ABS(GC44-ES44)</f>
        <v>1.26497177965739</v>
      </c>
      <c r="HN44" s="62" t="n">
        <f aca="false">ABS(GD44-ET44)</f>
        <v>0.167798150233297</v>
      </c>
    </row>
    <row r="45" customFormat="false" ht="13.5" hidden="false" customHeight="false" outlineLevel="0" collapsed="false">
      <c r="B45" s="58" t="n">
        <v>31</v>
      </c>
      <c r="C45" s="58" t="n">
        <f aca="false">70-B45</f>
        <v>39</v>
      </c>
      <c r="D45" s="59" t="n">
        <f aca="false">C45/(C45+53)</f>
        <v>0.423913043478261</v>
      </c>
      <c r="E45" s="59" t="n">
        <f aca="false">53/(C45+53)</f>
        <v>0.576086956521739</v>
      </c>
      <c r="G45" s="1" t="n">
        <f aca="false">R算出!BX34</f>
        <v>31</v>
      </c>
      <c r="H45" s="13" t="n">
        <f aca="false">R算出!BY34</f>
        <v>3</v>
      </c>
      <c r="I45" s="13" t="n">
        <f aca="false">R算出!BZ34</f>
        <v>4</v>
      </c>
      <c r="J45" s="13" t="n">
        <f aca="false">R算出!CA34</f>
        <v>3</v>
      </c>
      <c r="K45" s="13" t="n">
        <f aca="false">R算出!CB34</f>
        <v>4</v>
      </c>
      <c r="L45" s="13" t="n">
        <f aca="false">R算出!CC34</f>
        <v>4</v>
      </c>
      <c r="M45" s="13" t="n">
        <f aca="false">R算出!CD34</f>
        <v>3</v>
      </c>
      <c r="N45" s="13" t="n">
        <f aca="false">R算出!CE34</f>
        <v>3</v>
      </c>
      <c r="O45" s="13" t="n">
        <f aca="false">R算出!CF34</f>
        <v>2</v>
      </c>
      <c r="P45" s="13" t="n">
        <f aca="false">R算出!CG34</f>
        <v>2</v>
      </c>
      <c r="Q45" s="13" t="n">
        <f aca="false">R算出!CH34</f>
        <v>2</v>
      </c>
      <c r="R45" s="13" t="n">
        <f aca="false">R算出!CI34</f>
        <v>1</v>
      </c>
      <c r="S45" s="13" t="n">
        <f aca="false">R算出!CJ34</f>
        <v>2</v>
      </c>
      <c r="T45" s="13" t="n">
        <f aca="false">R算出!CK34</f>
        <v>2</v>
      </c>
      <c r="U45" s="13" t="n">
        <f aca="false">R算出!CL34</f>
        <v>4</v>
      </c>
      <c r="V45" s="13" t="n">
        <f aca="false">R算出!CM34</f>
        <v>3</v>
      </c>
      <c r="W45" s="13" t="n">
        <f aca="false">R算出!CN34</f>
        <v>4</v>
      </c>
      <c r="X45" s="13" t="n">
        <f aca="false">R算出!CO34</f>
        <v>2</v>
      </c>
      <c r="Y45" s="13" t="n">
        <f aca="false">R算出!CP34</f>
        <v>1</v>
      </c>
      <c r="Z45" s="13" t="n">
        <f aca="false">R算出!CQ34</f>
        <v>3</v>
      </c>
      <c r="AA45" s="13" t="n">
        <f aca="false">R算出!CR34</f>
        <v>3</v>
      </c>
      <c r="AB45" s="13" t="n">
        <f aca="false">R算出!CS34</f>
        <v>3</v>
      </c>
      <c r="AC45" s="13" t="n">
        <f aca="false">R算出!CT34</f>
        <v>4</v>
      </c>
      <c r="AD45" s="13" t="n">
        <f aca="false">R算出!CU34</f>
        <v>2</v>
      </c>
      <c r="AE45" s="13" t="n">
        <f aca="false">R算出!CV34</f>
        <v>4</v>
      </c>
      <c r="AF45" s="13" t="n">
        <f aca="false">R算出!CW34</f>
        <v>4</v>
      </c>
      <c r="AG45" s="13" t="n">
        <f aca="false">R算出!CX34</f>
        <v>3</v>
      </c>
      <c r="AH45" s="13" t="n">
        <f aca="false">R算出!CY34</f>
        <v>3</v>
      </c>
      <c r="AI45" s="13" t="n">
        <f aca="false">R算出!CZ34</f>
        <v>4</v>
      </c>
      <c r="AJ45" s="13" t="n">
        <f aca="false">R算出!DA34</f>
        <v>3</v>
      </c>
      <c r="AK45" s="13" t="n">
        <f aca="false">R算出!DB34</f>
        <v>1</v>
      </c>
      <c r="AL45" s="13" t="n">
        <f aca="false">R算出!DC34</f>
        <v>1</v>
      </c>
      <c r="AM45" s="13" t="n">
        <f aca="false">R算出!DD34</f>
        <v>1</v>
      </c>
      <c r="AN45" s="13" t="n">
        <f aca="false">R算出!DE34</f>
        <v>2</v>
      </c>
      <c r="AO45" s="13" t="n">
        <f aca="false">R算出!DF34</f>
        <v>2</v>
      </c>
      <c r="AQ45" s="58" t="n">
        <f aca="false">C45</f>
        <v>39</v>
      </c>
      <c r="AR45" s="58" t="n">
        <v>31</v>
      </c>
      <c r="AS45" s="71" t="n">
        <f aca="false">(1-H45/($AQ45+$BM$5))*AS44/((1-H45/($AQ45+$BM$5))*AS44+(1-H45/(53+$BM$5))*CC44)</f>
        <v>0.57965451982776</v>
      </c>
      <c r="AT45" s="45" t="n">
        <f aca="false">(1-I45/($AQ45+$BM$5))*AT44/((1-I45/($AQ45+$BM$5))*AT44+(1-I45/(53+$BM$5))*CD44)</f>
        <v>0.568642546994497</v>
      </c>
      <c r="AU45" s="45" t="n">
        <f aca="false">(1-J45/($AQ45+$BM$5))*AU44/((1-J45/($AQ45+$BM$5))*AU44+(1-J45/(53+$BM$5))*CE44)</f>
        <v>0.568880454441064</v>
      </c>
      <c r="AV45" s="45" t="n">
        <f aca="false">(1-K45/($AQ45+$BM$5))*AV44/((1-K45/($AQ45+$BM$5))*AV44+(1-K45/(53+$BM$5))*CF44)</f>
        <v>0.568642546994497</v>
      </c>
      <c r="AW45" s="45" t="n">
        <f aca="false">(1-L45/($AQ45+$BM$5))*AW44/((1-L45/($AQ45+$BM$5))*AW44+(1-L45/(53+$BM$5))*CG44)</f>
        <v>0.568642546994497</v>
      </c>
      <c r="AX45" s="45" t="n">
        <f aca="false">(1-M45/($AQ45+$BM$5))*AX44/((1-M45/($AQ45+$BM$5))*AX44+(1-M45/(53+$BM$5))*CH44)</f>
        <v>0.568880454441064</v>
      </c>
      <c r="AY45" s="45" t="n">
        <f aca="false">(1-N45/($AQ45+$BM$5))*AY44/((1-N45/($AQ45+$BM$5))*AY44+(1-N45/(53+$BM$5))*CI44)</f>
        <v>0.568880454441064</v>
      </c>
      <c r="AZ45" s="45" t="n">
        <f aca="false">(1-O45/($AQ45+$BM$5))*AZ44/((1-O45/($AQ45+$BM$5))*AZ44+(1-O45/(53+$BM$5))*CJ44)</f>
        <v>0.587799154346013</v>
      </c>
      <c r="BA45" s="62" t="n">
        <f aca="false">(1-P45/($AQ45+$BM$5))*BA44/((1-P45/($AQ45+$BM$5))*BA44+(1-P45/(53+$BM$5))*CK44)</f>
        <v>0.581792867461687</v>
      </c>
      <c r="BB45" s="63" t="n">
        <f aca="false">(1-Q45/($AQ45+$BM$5))*BB44/((1-Q45/($AQ45+$BM$5))*BB44+(1-Q45/(53+$BM$5))*CL44)</f>
        <v>0.580305798571063</v>
      </c>
      <c r="BC45" s="51" t="n">
        <f aca="false">(1-R45/($AQ45+$BM$5))*BC44/((1-R45/($AQ45+$BM$5))*BC44+(1-R45/(53+$BM$5))*CM44)</f>
        <v>0.591267337112649</v>
      </c>
      <c r="BD45" s="51" t="n">
        <f aca="false">(1-S45/($AQ45+$BM$5))*BD44/((1-S45/($AQ45+$BM$5))*BD44+(1-S45/(53+$BM$5))*CN44)</f>
        <v>0.573111673166515</v>
      </c>
      <c r="BE45" s="51" t="n">
        <f aca="false">(1-T45/($AQ45+$BM$5))*BE44/((1-T45/($AQ45+$BM$5))*BE44+(1-T45/(53+$BM$5))*CO44)</f>
        <v>0.569031090730213</v>
      </c>
      <c r="BF45" s="51" t="n">
        <f aca="false">(1-U45/($AQ45+$BM$5))*BF44/((1-U45/($AQ45+$BM$5))*BF44+(1-U45/(53+$BM$5))*CP44)</f>
        <v>0.568642546994497</v>
      </c>
      <c r="BG45" s="51" t="n">
        <f aca="false">(1-V45/($AQ45+$BM$5))*BG44/((1-V45/($AQ45+$BM$5))*BG44+(1-V45/(53+$BM$5))*CQ44)</f>
        <v>0.568880454441064</v>
      </c>
      <c r="BH45" s="51" t="n">
        <f aca="false">(1-W45/($AQ45+$BM$5))*BH44/((1-W45/($AQ45+$BM$5))*BH44+(1-W45/(53+$BM$5))*CR44)</f>
        <v>0.568642546994497</v>
      </c>
      <c r="BI45" s="51" t="n">
        <f aca="false">(1-X45/($AQ45+$BM$5))*BI44/((1-X45/($AQ45+$BM$5))*BI44+(1-X45/(53+$BM$5))*CS44)</f>
        <v>0.578292348639489</v>
      </c>
      <c r="BJ45" s="65" t="n">
        <f aca="false">(1-Y45/($AQ45+$BM$5))*BJ44/((1-Y45/($AQ45+$BM$5))*BJ44+(1-Y45/(53+$BM$5))*CT44)</f>
        <v>0.581956418130295</v>
      </c>
      <c r="BK45" s="63" t="n">
        <f aca="false">(1-Z45/($AQ45+$BM$5))*BK44/((1-Z45/($AQ45+$BM$5))*BK44+(1-Z45/(53+$BM$5))*CU44)</f>
        <v>0.568880454441064</v>
      </c>
      <c r="BL45" s="51" t="n">
        <f aca="false">(1-AA45/($AQ45+$BM$5))*BL44/((1-AA45/($AQ45+$BM$5))*BL44+(1-AA45/(53+$BM$5))*CV44)</f>
        <v>0.579390858641888</v>
      </c>
      <c r="BM45" s="51" t="n">
        <f aca="false">(1-AB45/($AQ45+$BM$5))*BM44/((1-AB45/($AQ45+$BM$5))*BM44+(1-AB45/(53+$BM$5))*CW44)</f>
        <v>0.568880454441064</v>
      </c>
      <c r="BN45" s="51" t="n">
        <f aca="false">(1-AC45/($AQ45+$BM$5))*BN44/((1-AC45/($AQ45+$BM$5))*BN44+(1-AC45/(53+$BM$5))*CX44)</f>
        <v>0.568642546994497</v>
      </c>
      <c r="BO45" s="51" t="n">
        <f aca="false">(1-AD45/($AQ45+$BM$5))*BO44/((1-AD45/($AQ45+$BM$5))*BO44+(1-AD45/(53+$BM$5))*CY44)</f>
        <v>0.57676564776454</v>
      </c>
      <c r="BP45" s="51" t="n">
        <f aca="false">(1-AE45/($AQ45+$BM$5))*BP44/((1-AE45/($AQ45+$BM$5))*BP44+(1-AE45/(53+$BM$5))*CZ44)</f>
        <v>0.568642546994497</v>
      </c>
      <c r="BQ45" s="51" t="n">
        <f aca="false">(1-AF45/($AQ45+$BM$5))*BQ44/((1-AF45/($AQ45+$BM$5))*BQ44+(1-AF45/(53+$BM$5))*DA44)</f>
        <v>0.568642546994497</v>
      </c>
      <c r="BR45" s="51" t="n">
        <f aca="false">(1-AG45/($AQ45+$BM$5))*BR44/((1-AG45/($AQ45+$BM$5))*BR44+(1-AG45/(53+$BM$5))*DB44)</f>
        <v>0.579570945204344</v>
      </c>
      <c r="BS45" s="65" t="n">
        <f aca="false">(1-AH45/($AQ45+$BM$5))*BS44/((1-AH45/($AQ45+$BM$5))*BS44+(1-AH45/(53+$BM$5))*DC44)</f>
        <v>0.579120210581315</v>
      </c>
      <c r="BT45" s="45" t="n">
        <f aca="false">(1-AI45/($AQ45+$BM$5))*BT44/((1-AI45/($AQ45+$BM$5))*BT44+(1-AI45/(53+$BM$5))*DD44)</f>
        <v>0.568642546994497</v>
      </c>
      <c r="BU45" s="45" t="n">
        <f aca="false">(1-AJ45/($AQ45+$BM$5))*BU44/((1-AJ45/($AQ45+$BM$5))*BU44+(1-AJ45/(53+$BM$5))*DE44)</f>
        <v>0.568880454441064</v>
      </c>
      <c r="BV45" s="45" t="n">
        <f aca="false">(1-AK45/($AQ45+$BM$5))*BV44/((1-AK45/($AQ45+$BM$5))*BV44+(1-AK45/(53+$BM$5))*DF44)</f>
        <v>0.588694241154163</v>
      </c>
      <c r="BW45" s="45" t="n">
        <f aca="false">(1-AL45/($AQ45+$BM$5))*BW44/((1-AL45/($AQ45+$BM$5))*BW44+(1-AL45/(53+$BM$5))*DG44)</f>
        <v>0.589278813091418</v>
      </c>
      <c r="BX45" s="45" t="n">
        <f aca="false">(1-AM45/($AQ45+$BM$5))*BX44/((1-AM45/($AQ45+$BM$5))*BX44+(1-AM45/(53+$BM$5))*DH44)</f>
        <v>0.592712781836812</v>
      </c>
      <c r="BY45" s="45" t="n">
        <f aca="false">(1-AN45/($AQ45+$BM$5))*BY44/((1-AN45/($AQ45+$BM$5))*BY44+(1-AN45/(53+$BM$5))*DI44)</f>
        <v>0.575435668840693</v>
      </c>
      <c r="BZ45" s="62" t="n">
        <f aca="false">(1-AO45/($AQ45+$BM$5))*BZ44/((1-AO45/($AQ45+$BM$5))*BZ44+(1-AO45/(53+$BM$5))*DJ44)</f>
        <v>0.581002558363099</v>
      </c>
      <c r="CB45" s="1" t="n">
        <f aca="false">AQ45</f>
        <v>39</v>
      </c>
      <c r="CC45" s="63" t="n">
        <f aca="false">(1-H45/(53+$BM$5))*CC44/((1-H45/($CB45+$BM$5))*AS44+(1-H45/(53+$BM$5))*CC44)</f>
        <v>0.42034548017224</v>
      </c>
      <c r="CD45" s="51" t="n">
        <f aca="false">(1-I45/(53+$BM$5))*CD44/((1-I45/($CB45+$BM$5))*AT44+(1-I45/(53+$BM$5))*CD44)</f>
        <v>0.431357453005503</v>
      </c>
      <c r="CE45" s="51" t="n">
        <f aca="false">(1-J45/(53+$BM$5))*CE44/((1-J45/($CB45+$BM$5))*AU44+(1-J45/(53+$BM$5))*CE44)</f>
        <v>0.431119545558936</v>
      </c>
      <c r="CF45" s="51" t="n">
        <f aca="false">(1-K45/(53+$BM$5))*CF44/((1-K45/($CB45+$BM$5))*AV44+(1-K45/(53+$BM$5))*CF44)</f>
        <v>0.431357453005503</v>
      </c>
      <c r="CG45" s="51" t="n">
        <f aca="false">(1-L45/(53+$BM$5))*CG44/((1-L45/($CB45+$BM$5))*AW44+(1-L45/(53+$BM$5))*CG44)</f>
        <v>0.431357453005503</v>
      </c>
      <c r="CH45" s="51" t="n">
        <f aca="false">(1-M45/(53+$BM$5))*CH44/((1-M45/($CB45+$BM$5))*AX44+(1-M45/(53+$BM$5))*CH44)</f>
        <v>0.431119545558936</v>
      </c>
      <c r="CI45" s="51" t="n">
        <f aca="false">(1-N45/(53+$BM$5))*CI44/((1-N45/($CB45+$BM$5))*AY44+(1-N45/(53+$BM$5))*CI44)</f>
        <v>0.431119545558936</v>
      </c>
      <c r="CJ45" s="51" t="n">
        <f aca="false">(1-O45/(53+$BM$5))*CJ44/((1-O45/($CB45+$BM$5))*AZ44+(1-O45/(53+$BM$5))*CJ44)</f>
        <v>0.412200845653987</v>
      </c>
      <c r="CK45" s="65" t="n">
        <f aca="false">(1-P45/(53+$BM$5))*CK44/((1-P45/($CB45+$BM$5))*BA44+(1-P45/(53+$BM$5))*CK44)</f>
        <v>0.418207132538313</v>
      </c>
      <c r="CL45" s="63" t="n">
        <f aca="false">(1-Q45/(53+$BM$5))*CL44/((1-Q45/($CB45+$BM$5))*BB44+(1-Q45/(53+$BM$5))*CL44)</f>
        <v>0.419694201428937</v>
      </c>
      <c r="CM45" s="51" t="n">
        <f aca="false">(1-R45/(53+$BM$5))*CM44/((1-R45/($CB45+$BM$5))*BC44+(1-R45/(53+$BM$5))*CM44)</f>
        <v>0.408732662887352</v>
      </c>
      <c r="CN45" s="51" t="n">
        <f aca="false">(1-S45/(53+$BM$5))*CN44/((1-S45/($CB45+$BM$5))*BD44+(1-S45/(53+$BM$5))*CN44)</f>
        <v>0.426888326833485</v>
      </c>
      <c r="CO45" s="51" t="n">
        <f aca="false">(1-T45/(53+$BM$5))*CO44/((1-T45/($CB45+$BM$5))*BE44+(1-T45/(53+$BM$5))*CO44)</f>
        <v>0.430968909269787</v>
      </c>
      <c r="CP45" s="51" t="n">
        <f aca="false">(1-U45/(53+$BM$5))*CP44/((1-U45/($CB45+$BM$5))*BF44+(1-U45/(53+$BM$5))*CP44)</f>
        <v>0.431357453005503</v>
      </c>
      <c r="CQ45" s="51" t="n">
        <f aca="false">(1-V45/(53+$BM$5))*CQ44/((1-V45/($CB45+$BM$5))*BG44+(1-V45/(53+$BM$5))*CQ44)</f>
        <v>0.431119545558936</v>
      </c>
      <c r="CR45" s="51" t="n">
        <f aca="false">(1-W45/(53+$BM$5))*CR44/((1-W45/($CB45+$BM$5))*BH44+(1-W45/(53+$BM$5))*CR44)</f>
        <v>0.431357453005503</v>
      </c>
      <c r="CS45" s="51" t="n">
        <f aca="false">(1-X45/(53+$BM$5))*CS44/((1-X45/($CB45+$BM$5))*BI44+(1-X45/(53+$BM$5))*CS44)</f>
        <v>0.421707651360511</v>
      </c>
      <c r="CT45" s="65" t="n">
        <f aca="false">(1-Y45/(53+$BM$5))*CT44/((1-Y45/($CB45+$BM$5))*BJ44+(1-Y45/(53+$BM$5))*CT44)</f>
        <v>0.418043581869705</v>
      </c>
      <c r="CU45" s="63" t="n">
        <f aca="false">(1-Z45/(53+$BM$5))*CU44/((1-Z45/($CB45+$BM$5))*BK44+(1-Z45/(53+$BM$5))*CU44)</f>
        <v>0.431119545558936</v>
      </c>
      <c r="CV45" s="51" t="n">
        <f aca="false">(1-AA45/(53+$BM$5))*CV44/((1-AA45/($CB45+$BM$5))*BL44+(1-AA45/(53+$BM$5))*CV44)</f>
        <v>0.420609141358112</v>
      </c>
      <c r="CW45" s="51" t="n">
        <f aca="false">(1-AB45/(53+$BM$5))*CW44/((1-AB45/($CB45+$BM$5))*BM44+(1-AB45/(53+$BM$5))*CW44)</f>
        <v>0.431119545558936</v>
      </c>
      <c r="CX45" s="51" t="n">
        <f aca="false">(1-AC45/(53+$BM$5))*CX44/((1-AC45/($CB45+$BM$5))*BN44+(1-AC45/(53+$BM$5))*CX44)</f>
        <v>0.431357453005503</v>
      </c>
      <c r="CY45" s="51" t="n">
        <f aca="false">(1-AD45/(53+$BM$5))*CY44/((1-AD45/($CB45+$BM$5))*BO44+(1-AD45/(53+$BM$5))*CY44)</f>
        <v>0.42323435223546</v>
      </c>
      <c r="CZ45" s="51" t="n">
        <f aca="false">(1-AE45/(53+$BM$5))*CZ44/((1-AE45/($CB45+$BM$5))*BP44+(1-AE45/(53+$BM$5))*CZ44)</f>
        <v>0.431357453005503</v>
      </c>
      <c r="DA45" s="51" t="n">
        <f aca="false">(1-AF45/(53+$BM$5))*DA44/((1-AF45/($CB45+$BM$5))*BQ44+(1-AF45/(53+$BM$5))*DA44)</f>
        <v>0.431357453005503</v>
      </c>
      <c r="DB45" s="51" t="n">
        <f aca="false">(1-AG45/(53+$BM$5))*DB44/((1-AG45/($CB45+$BM$5))*BR44+(1-AG45/(53+$BM$5))*DB44)</f>
        <v>0.420429054795656</v>
      </c>
      <c r="DC45" s="64" t="n">
        <f aca="false">(1-AH45/(53+$BM$5))*DC44/((1-AH45/($CB45+$BM$5))*BS44+(1-AH45/(53+$BM$5))*DC44)</f>
        <v>0.420879789418685</v>
      </c>
      <c r="DD45" s="63" t="n">
        <f aca="false">(1-AI45/(53+$BM$5))*DD44/((1-AI45/($CB45+$BM$5))*BT44+(1-AI45/(53+$BM$5))*DD44)</f>
        <v>0.431357453005503</v>
      </c>
      <c r="DE45" s="51" t="n">
        <f aca="false">(1-AJ45/(53+$BM$5))*DE44/((1-AJ45/($CB45+$BM$5))*BU44+(1-AJ45/(53+$BM$5))*DE44)</f>
        <v>0.431119545558936</v>
      </c>
      <c r="DF45" s="51" t="n">
        <f aca="false">(1-AK45/(53+$BM$5))*DF44/((1-AK45/($CB45+$BM$5))*BV44+(1-AK45/(53+$BM$5))*DF44)</f>
        <v>0.411305758845836</v>
      </c>
      <c r="DG45" s="51" t="n">
        <f aca="false">(1-AL45/(53+$BM$5))*DG44/((1-AL45/($CB45+$BM$5))*BW44+(1-AL45/(53+$BM$5))*DG44)</f>
        <v>0.410721186908582</v>
      </c>
      <c r="DH45" s="51" t="n">
        <f aca="false">(1-AM45/(53+$BM$5))*DH44/((1-AM45/($CB45+$BM$5))*BX44+(1-AM45/(53+$BM$5))*DH44)</f>
        <v>0.407287218163188</v>
      </c>
      <c r="DI45" s="51" t="n">
        <f aca="false">(1-AN45/(53+$BM$5))*DI44/((1-AN45/($CB45+$BM$5))*BY44+(1-AN45/(53+$BM$5))*DI44)</f>
        <v>0.424564331159307</v>
      </c>
      <c r="DJ45" s="65" t="n">
        <f aca="false">(1-AO45/(53+$BM$5))*DJ44/((1-AO45/($CB45+$BM$5))*BZ44+(1-AO45/(53+$BM$5))*DJ44)</f>
        <v>0.418997441636901</v>
      </c>
      <c r="DL45" s="1" t="n">
        <f aca="false">CB45</f>
        <v>39</v>
      </c>
      <c r="DM45" s="72" t="n">
        <f aca="false">H45*AS45</f>
        <v>1.73896355948328</v>
      </c>
      <c r="DN45" s="73" t="n">
        <f aca="false">I45*AT45</f>
        <v>2.27457018797799</v>
      </c>
      <c r="DO45" s="73" t="n">
        <f aca="false">J45*AU45</f>
        <v>1.70664136332319</v>
      </c>
      <c r="DP45" s="73" t="n">
        <f aca="false">K45*AV45</f>
        <v>2.27457018797799</v>
      </c>
      <c r="DQ45" s="73" t="n">
        <f aca="false">L45*AW45</f>
        <v>2.27457018797799</v>
      </c>
      <c r="DR45" s="73" t="n">
        <f aca="false">M45*AX45</f>
        <v>1.70664136332319</v>
      </c>
      <c r="DS45" s="73" t="n">
        <f aca="false">N45*AY45</f>
        <v>1.70664136332319</v>
      </c>
      <c r="DT45" s="73" t="n">
        <f aca="false">O45*AZ45</f>
        <v>1.17559830869203</v>
      </c>
      <c r="DU45" s="73" t="n">
        <f aca="false">P45*BA45</f>
        <v>1.16358573492337</v>
      </c>
      <c r="DV45" s="72" t="n">
        <f aca="false">Q45*BB45</f>
        <v>1.16061159714213</v>
      </c>
      <c r="DW45" s="73" t="n">
        <f aca="false">R45*BC45</f>
        <v>0.591267337112649</v>
      </c>
      <c r="DX45" s="73" t="n">
        <f aca="false">S45*BD45</f>
        <v>1.14622334633303</v>
      </c>
      <c r="DY45" s="73" t="n">
        <f aca="false">T45*BE45</f>
        <v>1.13806218146043</v>
      </c>
      <c r="DZ45" s="73" t="n">
        <f aca="false">U45*BF45</f>
        <v>2.27457018797799</v>
      </c>
      <c r="EA45" s="73" t="n">
        <f aca="false">V45*BG45</f>
        <v>1.70664136332319</v>
      </c>
      <c r="EB45" s="73" t="n">
        <f aca="false">W45*BH45</f>
        <v>2.27457018797799</v>
      </c>
      <c r="EC45" s="73" t="n">
        <f aca="false">X45*BI45</f>
        <v>1.15658469727898</v>
      </c>
      <c r="ED45" s="74" t="n">
        <f aca="false">Y45*BJ45</f>
        <v>0.581956418130295</v>
      </c>
      <c r="EE45" s="73" t="n">
        <f aca="false">Z45*BK45</f>
        <v>1.70664136332319</v>
      </c>
      <c r="EF45" s="73" t="n">
        <f aca="false">AA45*BL45</f>
        <v>1.73817257592567</v>
      </c>
      <c r="EG45" s="73" t="n">
        <f aca="false">AB45*BM45</f>
        <v>1.70664136332319</v>
      </c>
      <c r="EH45" s="73" t="n">
        <f aca="false">AC45*BN45</f>
        <v>2.27457018797799</v>
      </c>
      <c r="EI45" s="73" t="n">
        <f aca="false">AD45*BO45</f>
        <v>1.15353129552908</v>
      </c>
      <c r="EJ45" s="73" t="n">
        <f aca="false">AE45*BP45</f>
        <v>2.27457018797799</v>
      </c>
      <c r="EK45" s="73" t="n">
        <f aca="false">AF45*BQ45</f>
        <v>2.27457018797799</v>
      </c>
      <c r="EL45" s="73" t="n">
        <f aca="false">AG45*BR45</f>
        <v>1.73871283561303</v>
      </c>
      <c r="EM45" s="73" t="n">
        <f aca="false">AH45*BS45</f>
        <v>1.73736063174395</v>
      </c>
      <c r="EN45" s="72" t="n">
        <f aca="false">AI45*BT45</f>
        <v>2.27457018797799</v>
      </c>
      <c r="EO45" s="73" t="n">
        <f aca="false">AJ45*BU45</f>
        <v>1.70664136332319</v>
      </c>
      <c r="EP45" s="73" t="n">
        <f aca="false">AK45*BV45</f>
        <v>0.588694241154163</v>
      </c>
      <c r="EQ45" s="73" t="n">
        <f aca="false">AL45*BW45</f>
        <v>0.589278813091418</v>
      </c>
      <c r="ER45" s="73" t="n">
        <f aca="false">AM45*BX45</f>
        <v>0.592712781836812</v>
      </c>
      <c r="ES45" s="73" t="n">
        <f aca="false">AN45*BY45</f>
        <v>1.15087133768139</v>
      </c>
      <c r="ET45" s="74" t="n">
        <f aca="false">AO45*BZ45</f>
        <v>1.1620051167262</v>
      </c>
      <c r="EU45" s="45"/>
      <c r="EW45" s="40" t="n">
        <f aca="false">R算出!DI34</f>
        <v>1</v>
      </c>
      <c r="EX45" s="75" t="n">
        <f aca="false">R算出!DJ34</f>
        <v>1</v>
      </c>
      <c r="EY45" s="75" t="n">
        <f aca="false">R算出!DK34</f>
        <v>1</v>
      </c>
      <c r="EZ45" s="75" t="n">
        <f aca="false">R算出!DL34</f>
        <v>2</v>
      </c>
      <c r="FA45" s="75" t="n">
        <f aca="false">R算出!DM34</f>
        <v>1</v>
      </c>
      <c r="FB45" s="75" t="n">
        <f aca="false">R算出!DN34</f>
        <v>0</v>
      </c>
      <c r="FC45" s="75" t="n">
        <f aca="false">R算出!DO34</f>
        <v>0</v>
      </c>
      <c r="FD45" s="75" t="n">
        <f aca="false">R算出!DP34</f>
        <v>1</v>
      </c>
      <c r="FE45" s="75" t="n">
        <f aca="false">R算出!DQ34</f>
        <v>1</v>
      </c>
      <c r="FF45" s="40" t="n">
        <f aca="false">R算出!DR34</f>
        <v>0</v>
      </c>
      <c r="FG45" s="75" t="n">
        <f aca="false">R算出!DS34</f>
        <v>0</v>
      </c>
      <c r="FH45" s="75" t="n">
        <f aca="false">R算出!DT34</f>
        <v>0</v>
      </c>
      <c r="FI45" s="75" t="n">
        <f aca="false">R算出!DU34</f>
        <v>1</v>
      </c>
      <c r="FJ45" s="75" t="n">
        <f aca="false">R算出!DV34</f>
        <v>2</v>
      </c>
      <c r="FK45" s="75" t="n">
        <f aca="false">R算出!DW34</f>
        <v>1</v>
      </c>
      <c r="FL45" s="75" t="n">
        <f aca="false">R算出!DX34</f>
        <v>2</v>
      </c>
      <c r="FM45" s="75" t="n">
        <f aca="false">R算出!DY34</f>
        <v>1</v>
      </c>
      <c r="FN45" s="41" t="n">
        <f aca="false">R算出!DZ34</f>
        <v>0</v>
      </c>
      <c r="FO45" s="75" t="n">
        <f aca="false">R算出!EA34</f>
        <v>1</v>
      </c>
      <c r="FP45" s="75" t="n">
        <f aca="false">R算出!EB34</f>
        <v>2</v>
      </c>
      <c r="FQ45" s="75" t="n">
        <f aca="false">R算出!EC34</f>
        <v>1</v>
      </c>
      <c r="FR45" s="75" t="n">
        <f aca="false">R算出!ED34</f>
        <v>2</v>
      </c>
      <c r="FS45" s="75" t="n">
        <f aca="false">R算出!EE34</f>
        <v>1</v>
      </c>
      <c r="FT45" s="75" t="n">
        <f aca="false">R算出!EF34</f>
        <v>2</v>
      </c>
      <c r="FU45" s="75" t="n">
        <f aca="false">R算出!EG34</f>
        <v>2</v>
      </c>
      <c r="FV45" s="75" t="n">
        <f aca="false">R算出!EH34</f>
        <v>0</v>
      </c>
      <c r="FW45" s="75" t="n">
        <f aca="false">R算出!EI34</f>
        <v>2</v>
      </c>
      <c r="FX45" s="40" t="n">
        <f aca="false">R算出!EJ34</f>
        <v>2</v>
      </c>
      <c r="FY45" s="75" t="n">
        <f aca="false">R算出!EK34</f>
        <v>3</v>
      </c>
      <c r="FZ45" s="75" t="n">
        <f aca="false">R算出!EL34</f>
        <v>1</v>
      </c>
      <c r="GA45" s="75" t="n">
        <f aca="false">R算出!EM34</f>
        <v>1</v>
      </c>
      <c r="GB45" s="75" t="n">
        <f aca="false">R算出!EN34</f>
        <v>1</v>
      </c>
      <c r="GC45" s="75" t="n">
        <f aca="false">R算出!EO34</f>
        <v>2</v>
      </c>
      <c r="GD45" s="41" t="n">
        <f aca="false">R算出!EP34</f>
        <v>1</v>
      </c>
      <c r="GG45" s="71" t="n">
        <f aca="false">ABS(EW45-DM45)</f>
        <v>0.73896355948328</v>
      </c>
      <c r="GH45" s="45" t="n">
        <f aca="false">ABS(EX45-DN45)</f>
        <v>1.27457018797799</v>
      </c>
      <c r="GI45" s="45" t="n">
        <f aca="false">ABS(EY45-DO45)</f>
        <v>0.706641363323192</v>
      </c>
      <c r="GJ45" s="45" t="n">
        <f aca="false">ABS(EZ45-DP45)</f>
        <v>0.274570187977986</v>
      </c>
      <c r="GK45" s="45" t="n">
        <f aca="false">ABS(FA45-DQ45)</f>
        <v>1.27457018797799</v>
      </c>
      <c r="GL45" s="45" t="n">
        <f aca="false">ABS(FB45-DR45)</f>
        <v>1.70664136332319</v>
      </c>
      <c r="GM45" s="45" t="n">
        <f aca="false">ABS(FC45-DS45)</f>
        <v>1.70664136332319</v>
      </c>
      <c r="GN45" s="45" t="n">
        <f aca="false">ABS(FD45-DT45)</f>
        <v>0.175598308692026</v>
      </c>
      <c r="GO45" s="45" t="n">
        <f aca="false">ABS(FE45-DU45)</f>
        <v>0.163585734923373</v>
      </c>
      <c r="GP45" s="71" t="n">
        <f aca="false">ABS(FF45-DV45)</f>
        <v>1.16061159714213</v>
      </c>
      <c r="GQ45" s="45" t="n">
        <f aca="false">ABS(FG45-DW45)</f>
        <v>0.591267337112649</v>
      </c>
      <c r="GR45" s="45" t="n">
        <f aca="false">ABS(FH45-DX45)</f>
        <v>1.14622334633303</v>
      </c>
      <c r="GS45" s="45" t="n">
        <f aca="false">ABS(FI45-DY45)</f>
        <v>0.138062181460426</v>
      </c>
      <c r="GT45" s="45" t="n">
        <f aca="false">ABS(FJ45-DZ45)</f>
        <v>0.274570187977986</v>
      </c>
      <c r="GU45" s="45" t="n">
        <f aca="false">ABS(FK45-EA45)</f>
        <v>0.706641363323192</v>
      </c>
      <c r="GV45" s="45" t="n">
        <f aca="false">ABS(FL45-EB45)</f>
        <v>0.274570187977986</v>
      </c>
      <c r="GW45" s="45" t="n">
        <f aca="false">ABS(FM45-EC45)</f>
        <v>0.156584697278978</v>
      </c>
      <c r="GX45" s="62" t="n">
        <f aca="false">ABS(FN45-ED45)</f>
        <v>0.581956418130295</v>
      </c>
      <c r="GY45" s="45" t="n">
        <f aca="false">ABS(FO45-EE45)</f>
        <v>0.706641363323192</v>
      </c>
      <c r="GZ45" s="45" t="n">
        <f aca="false">ABS(FP45-EF45)</f>
        <v>0.261827424074335</v>
      </c>
      <c r="HA45" s="45" t="n">
        <f aca="false">ABS(FQ45-EG45)</f>
        <v>0.706641363323192</v>
      </c>
      <c r="HB45" s="45" t="n">
        <f aca="false">ABS(FR45-EH45)</f>
        <v>0.274570187977986</v>
      </c>
      <c r="HC45" s="45" t="n">
        <f aca="false">ABS(FS45-EI45)</f>
        <v>0.15353129552908</v>
      </c>
      <c r="HD45" s="45" t="n">
        <f aca="false">ABS(FT45-EJ45)</f>
        <v>0.274570187977986</v>
      </c>
      <c r="HE45" s="45" t="n">
        <f aca="false">ABS(FU45-EK45)</f>
        <v>0.274570187977986</v>
      </c>
      <c r="HF45" s="45" t="n">
        <f aca="false">ABS(FV45-EL45)</f>
        <v>1.73871283561303</v>
      </c>
      <c r="HG45" s="45" t="n">
        <f aca="false">ABS(FW45-EM45)</f>
        <v>0.262639368256054</v>
      </c>
      <c r="HH45" s="71" t="n">
        <f aca="false">ABS(FX45-EN45)</f>
        <v>0.274570187977986</v>
      </c>
      <c r="HI45" s="45" t="n">
        <f aca="false">ABS(FY45-EO45)</f>
        <v>1.29335863667681</v>
      </c>
      <c r="HJ45" s="45" t="n">
        <f aca="false">ABS(FZ45-EP45)</f>
        <v>0.411305758845837</v>
      </c>
      <c r="HK45" s="45" t="n">
        <f aca="false">ABS(GA45-EQ45)</f>
        <v>0.410721186908582</v>
      </c>
      <c r="HL45" s="45" t="n">
        <f aca="false">ABS(GB45-ER45)</f>
        <v>0.407287218163188</v>
      </c>
      <c r="HM45" s="45" t="n">
        <f aca="false">ABS(GC45-ES45)</f>
        <v>0.849128662318613</v>
      </c>
      <c r="HN45" s="62" t="n">
        <f aca="false">ABS(GD45-ET45)</f>
        <v>0.162005116726198</v>
      </c>
    </row>
    <row r="46" customFormat="false" ht="13.5" hidden="false" customHeight="false" outlineLevel="0" collapsed="false">
      <c r="B46" s="58" t="n">
        <v>32</v>
      </c>
      <c r="C46" s="58" t="n">
        <f aca="false">70-B46</f>
        <v>38</v>
      </c>
      <c r="D46" s="59" t="n">
        <f aca="false">C46/(C46+53)</f>
        <v>0.417582417582418</v>
      </c>
      <c r="E46" s="59" t="n">
        <f aca="false">53/(C46+53)</f>
        <v>0.582417582417582</v>
      </c>
      <c r="G46" s="1" t="n">
        <f aca="false">R算出!BX35</f>
        <v>32</v>
      </c>
      <c r="H46" s="13" t="n">
        <f aca="false">R算出!BY35</f>
        <v>3</v>
      </c>
      <c r="I46" s="13" t="n">
        <f aca="false">R算出!BZ35</f>
        <v>4</v>
      </c>
      <c r="J46" s="13" t="n">
        <f aca="false">R算出!CA35</f>
        <v>3</v>
      </c>
      <c r="K46" s="13" t="n">
        <f aca="false">R算出!CB35</f>
        <v>4</v>
      </c>
      <c r="L46" s="13" t="n">
        <f aca="false">R算出!CC35</f>
        <v>4</v>
      </c>
      <c r="M46" s="13" t="n">
        <f aca="false">R算出!CD35</f>
        <v>3</v>
      </c>
      <c r="N46" s="13" t="n">
        <f aca="false">R算出!CE35</f>
        <v>3</v>
      </c>
      <c r="O46" s="13" t="n">
        <f aca="false">R算出!CF35</f>
        <v>2</v>
      </c>
      <c r="P46" s="13" t="n">
        <f aca="false">R算出!CG35</f>
        <v>2</v>
      </c>
      <c r="Q46" s="13" t="n">
        <f aca="false">R算出!CH35</f>
        <v>2</v>
      </c>
      <c r="R46" s="13" t="n">
        <f aca="false">R算出!CI35</f>
        <v>0</v>
      </c>
      <c r="S46" s="13" t="n">
        <f aca="false">R算出!CJ35</f>
        <v>2</v>
      </c>
      <c r="T46" s="13" t="n">
        <f aca="false">R算出!CK35</f>
        <v>2</v>
      </c>
      <c r="U46" s="13" t="n">
        <f aca="false">R算出!CL35</f>
        <v>4</v>
      </c>
      <c r="V46" s="13" t="n">
        <f aca="false">R算出!CM35</f>
        <v>3</v>
      </c>
      <c r="W46" s="13" t="n">
        <f aca="false">R算出!CN35</f>
        <v>4</v>
      </c>
      <c r="X46" s="13" t="n">
        <f aca="false">R算出!CO35</f>
        <v>2</v>
      </c>
      <c r="Y46" s="13" t="n">
        <f aca="false">R算出!CP35</f>
        <v>1</v>
      </c>
      <c r="Z46" s="13" t="n">
        <f aca="false">R算出!CQ35</f>
        <v>3</v>
      </c>
      <c r="AA46" s="13" t="n">
        <f aca="false">R算出!CR35</f>
        <v>3</v>
      </c>
      <c r="AB46" s="13" t="n">
        <f aca="false">R算出!CS35</f>
        <v>3</v>
      </c>
      <c r="AC46" s="13" t="n">
        <f aca="false">R算出!CT35</f>
        <v>4</v>
      </c>
      <c r="AD46" s="13" t="n">
        <f aca="false">R算出!CU35</f>
        <v>2</v>
      </c>
      <c r="AE46" s="13" t="n">
        <f aca="false">R算出!CV35</f>
        <v>4</v>
      </c>
      <c r="AF46" s="13" t="n">
        <f aca="false">R算出!CW35</f>
        <v>4</v>
      </c>
      <c r="AG46" s="13" t="n">
        <f aca="false">R算出!CX35</f>
        <v>3</v>
      </c>
      <c r="AH46" s="13" t="n">
        <f aca="false">R算出!CY35</f>
        <v>3</v>
      </c>
      <c r="AI46" s="13" t="n">
        <f aca="false">R算出!CZ35</f>
        <v>4</v>
      </c>
      <c r="AJ46" s="13" t="n">
        <f aca="false">R算出!DA35</f>
        <v>3</v>
      </c>
      <c r="AK46" s="13" t="n">
        <f aca="false">R算出!DB35</f>
        <v>1</v>
      </c>
      <c r="AL46" s="13" t="n">
        <f aca="false">R算出!DC35</f>
        <v>1</v>
      </c>
      <c r="AM46" s="13" t="n">
        <f aca="false">R算出!DD35</f>
        <v>1</v>
      </c>
      <c r="AN46" s="13" t="n">
        <f aca="false">R算出!DE35</f>
        <v>2</v>
      </c>
      <c r="AO46" s="13" t="n">
        <f aca="false">R算出!DF35</f>
        <v>2</v>
      </c>
      <c r="AQ46" s="58" t="n">
        <f aca="false">C46</f>
        <v>38</v>
      </c>
      <c r="AR46" s="58" t="n">
        <v>32</v>
      </c>
      <c r="AS46" s="71" t="n">
        <f aca="false">(1-H46/($AQ46+$BM$5))*AS45/((1-H46/($AQ46+$BM$5))*AS45+(1-H46/(53+$BM$5))*CC45)</f>
        <v>0.574763844038127</v>
      </c>
      <c r="AT46" s="45" t="n">
        <f aca="false">(1-I46/($AQ46+$BM$5))*AT45/((1-I46/($AQ46+$BM$5))*AT45+(1-I46/(53+$BM$5))*CD45)</f>
        <v>0.56192809076172</v>
      </c>
      <c r="AU46" s="45" t="n">
        <f aca="false">(1-J46/($AQ46+$BM$5))*AU45/((1-J46/($AQ46+$BM$5))*AU45+(1-J46/(53+$BM$5))*CE45)</f>
        <v>0.563958721089844</v>
      </c>
      <c r="AV46" s="45" t="n">
        <f aca="false">(1-K46/($AQ46+$BM$5))*AV45/((1-K46/($AQ46+$BM$5))*AV45+(1-K46/(53+$BM$5))*CF45)</f>
        <v>0.56192809076172</v>
      </c>
      <c r="AW46" s="45" t="n">
        <f aca="false">(1-L46/($AQ46+$BM$5))*AW45/((1-L46/($AQ46+$BM$5))*AW45+(1-L46/(53+$BM$5))*CG45)</f>
        <v>0.56192809076172</v>
      </c>
      <c r="AX46" s="45" t="n">
        <f aca="false">(1-M46/($AQ46+$BM$5))*AX45/((1-M46/($AQ46+$BM$5))*AX45+(1-M46/(53+$BM$5))*CH45)</f>
        <v>0.563958721089844</v>
      </c>
      <c r="AY46" s="45" t="n">
        <f aca="false">(1-N46/($AQ46+$BM$5))*AY45/((1-N46/($AQ46+$BM$5))*AY45+(1-N46/(53+$BM$5))*CI45)</f>
        <v>0.563958721089844</v>
      </c>
      <c r="AZ46" s="45" t="n">
        <f aca="false">(1-O46/($AQ46+$BM$5))*AZ45/((1-O46/($AQ46+$BM$5))*AZ45+(1-O46/(53+$BM$5))*CJ45)</f>
        <v>0.584628308514919</v>
      </c>
      <c r="BA46" s="62" t="n">
        <f aca="false">(1-P46/($AQ46+$BM$5))*BA45/((1-P46/($AQ46+$BM$5))*BA45+(1-P46/(53+$BM$5))*CK45)</f>
        <v>0.578608941327298</v>
      </c>
      <c r="BB46" s="63" t="n">
        <f aca="false">(1-Q46/($AQ46+$BM$5))*BB45/((1-Q46/($AQ46+$BM$5))*BB45+(1-Q46/(53+$BM$5))*CL45)</f>
        <v>0.577118780077193</v>
      </c>
      <c r="BC46" s="51" t="n">
        <f aca="false">(1-R46/($AQ46+$BM$5))*BC45/((1-R46/($AQ46+$BM$5))*BC45+(1-R46/(53+$BM$5))*CM45)</f>
        <v>0.591267337112649</v>
      </c>
      <c r="BD46" s="51" t="n">
        <f aca="false">(1-S46/($AQ46+$BM$5))*BD45/((1-S46/($AQ46+$BM$5))*BD45+(1-S46/(53+$BM$5))*CN45)</f>
        <v>0.569910513357411</v>
      </c>
      <c r="BE46" s="51" t="n">
        <f aca="false">(1-T46/($AQ46+$BM$5))*BE45/((1-T46/($AQ46+$BM$5))*BE45+(1-T46/(53+$BM$5))*CO45)</f>
        <v>0.565822512950652</v>
      </c>
      <c r="BF46" s="51" t="n">
        <f aca="false">(1-U46/($AQ46+$BM$5))*BF45/((1-U46/($AQ46+$BM$5))*BF45+(1-U46/(53+$BM$5))*CP45)</f>
        <v>0.56192809076172</v>
      </c>
      <c r="BG46" s="51" t="n">
        <f aca="false">(1-V46/($AQ46+$BM$5))*BG45/((1-V46/($AQ46+$BM$5))*BG45+(1-V46/(53+$BM$5))*CQ45)</f>
        <v>0.563958721089844</v>
      </c>
      <c r="BH46" s="51" t="n">
        <f aca="false">(1-W46/($AQ46+$BM$5))*BH45/((1-W46/($AQ46+$BM$5))*BH45+(1-W46/(53+$BM$5))*CR45)</f>
        <v>0.56192809076172</v>
      </c>
      <c r="BI46" s="51" t="n">
        <f aca="false">(1-X46/($AQ46+$BM$5))*BI45/((1-X46/($AQ46+$BM$5))*BI45+(1-X46/(53+$BM$5))*CS45)</f>
        <v>0.575101235595312</v>
      </c>
      <c r="BJ46" s="65" t="n">
        <f aca="false">(1-Y46/($AQ46+$BM$5))*BJ45/((1-Y46/($AQ46+$BM$5))*BJ45+(1-Y46/(53+$BM$5))*CT45)</f>
        <v>0.580399087491983</v>
      </c>
      <c r="BK46" s="63" t="n">
        <f aca="false">(1-Z46/($AQ46+$BM$5))*BK45/((1-Z46/($AQ46+$BM$5))*BK45+(1-Z46/(53+$BM$5))*CU45)</f>
        <v>0.563958721089844</v>
      </c>
      <c r="BL46" s="51" t="n">
        <f aca="false">(1-AA46/($AQ46+$BM$5))*BL45/((1-AA46/($AQ46+$BM$5))*BL45+(1-AA46/(53+$BM$5))*CV45)</f>
        <v>0.574499367033011</v>
      </c>
      <c r="BM46" s="51" t="n">
        <f aca="false">(1-AB46/($AQ46+$BM$5))*BM45/((1-AB46/($AQ46+$BM$5))*BM45+(1-AB46/(53+$BM$5))*CW45)</f>
        <v>0.563958721089844</v>
      </c>
      <c r="BN46" s="51" t="n">
        <f aca="false">(1-AC46/($AQ46+$BM$5))*BN45/((1-AC46/($AQ46+$BM$5))*BN45+(1-AC46/(53+$BM$5))*CX45)</f>
        <v>0.56192809076172</v>
      </c>
      <c r="BO46" s="51" t="n">
        <f aca="false">(1-AD46/($AQ46+$BM$5))*BO45/((1-AD46/($AQ46+$BM$5))*BO45+(1-AD46/(53+$BM$5))*CY45)</f>
        <v>0.573571500887712</v>
      </c>
      <c r="BP46" s="51" t="n">
        <f aca="false">(1-AE46/($AQ46+$BM$5))*BP45/((1-AE46/($AQ46+$BM$5))*BP45+(1-AE46/(53+$BM$5))*CZ45)</f>
        <v>0.56192809076172</v>
      </c>
      <c r="BQ46" s="51" t="n">
        <f aca="false">(1-AF46/($AQ46+$BM$5))*BQ45/((1-AF46/($AQ46+$BM$5))*BQ45+(1-AF46/(53+$BM$5))*DA45)</f>
        <v>0.56192809076172</v>
      </c>
      <c r="BR46" s="51" t="n">
        <f aca="false">(1-AG46/($AQ46+$BM$5))*BR45/((1-AG46/($AQ46+$BM$5))*BR45+(1-AG46/(53+$BM$5))*DB45)</f>
        <v>0.574680010515458</v>
      </c>
      <c r="BS46" s="65" t="n">
        <f aca="false">(1-AH46/($AQ46+$BM$5))*BS45/((1-AH46/($AQ46+$BM$5))*BS45+(1-AH46/(53+$BM$5))*DC45)</f>
        <v>0.574227884446012</v>
      </c>
      <c r="BT46" s="45" t="n">
        <f aca="false">(1-AI46/($AQ46+$BM$5))*BT45/((1-AI46/($AQ46+$BM$5))*BT45+(1-AI46/(53+$BM$5))*DD45)</f>
        <v>0.56192809076172</v>
      </c>
      <c r="BU46" s="45" t="n">
        <f aca="false">(1-AJ46/($AQ46+$BM$5))*BU45/((1-AJ46/($AQ46+$BM$5))*BU45+(1-AJ46/(53+$BM$5))*DE45)</f>
        <v>0.563958721089844</v>
      </c>
      <c r="BV46" s="45" t="n">
        <f aca="false">(1-AK46/($AQ46+$BM$5))*BV45/((1-AK46/($AQ46+$BM$5))*BV45+(1-AK46/(53+$BM$5))*DF45)</f>
        <v>0.587144203975933</v>
      </c>
      <c r="BW46" s="45" t="n">
        <f aca="false">(1-AL46/($AQ46+$BM$5))*BW45/((1-AL46/($AQ46+$BM$5))*BW45+(1-AL46/(53+$BM$5))*DG45)</f>
        <v>0.587729436123602</v>
      </c>
      <c r="BX46" s="45" t="n">
        <f aca="false">(1-AM46/($AQ46+$BM$5))*BX45/((1-AM46/($AQ46+$BM$5))*BX45+(1-AM46/(53+$BM$5))*DH45)</f>
        <v>0.591167371604145</v>
      </c>
      <c r="BY46" s="45" t="n">
        <f aca="false">(1-AN46/($AQ46+$BM$5))*BY45/((1-AN46/($AQ46+$BM$5))*BY45+(1-AN46/(53+$BM$5))*DI45)</f>
        <v>0.57223892886573</v>
      </c>
      <c r="BZ46" s="62" t="n">
        <f aca="false">(1-AO46/($AQ46+$BM$5))*BZ45/((1-AO46/($AQ46+$BM$5))*BZ45+(1-AO46/(53+$BM$5))*DJ45)</f>
        <v>0.57781698156036</v>
      </c>
      <c r="CB46" s="1" t="n">
        <f aca="false">AQ46</f>
        <v>38</v>
      </c>
      <c r="CC46" s="63" t="n">
        <f aca="false">(1-H46/(53+$BM$5))*CC45/((1-H46/($CB46+$BM$5))*AS45+(1-H46/(53+$BM$5))*CC45)</f>
        <v>0.425236155961873</v>
      </c>
      <c r="CD46" s="51" t="n">
        <f aca="false">(1-I46/(53+$BM$5))*CD45/((1-I46/($CB46+$BM$5))*AT45+(1-I46/(53+$BM$5))*CD45)</f>
        <v>0.43807190923828</v>
      </c>
      <c r="CE46" s="51" t="n">
        <f aca="false">(1-J46/(53+$BM$5))*CE45/((1-J46/($CB46+$BM$5))*AU45+(1-J46/(53+$BM$5))*CE45)</f>
        <v>0.436041278910156</v>
      </c>
      <c r="CF46" s="51" t="n">
        <f aca="false">(1-K46/(53+$BM$5))*CF45/((1-K46/($CB46+$BM$5))*AV45+(1-K46/(53+$BM$5))*CF45)</f>
        <v>0.43807190923828</v>
      </c>
      <c r="CG46" s="51" t="n">
        <f aca="false">(1-L46/(53+$BM$5))*CG45/((1-L46/($CB46+$BM$5))*AW45+(1-L46/(53+$BM$5))*CG45)</f>
        <v>0.43807190923828</v>
      </c>
      <c r="CH46" s="51" t="n">
        <f aca="false">(1-M46/(53+$BM$5))*CH45/((1-M46/($CB46+$BM$5))*AX45+(1-M46/(53+$BM$5))*CH45)</f>
        <v>0.436041278910156</v>
      </c>
      <c r="CI46" s="51" t="n">
        <f aca="false">(1-N46/(53+$BM$5))*CI45/((1-N46/($CB46+$BM$5))*AY45+(1-N46/(53+$BM$5))*CI45)</f>
        <v>0.436041278910156</v>
      </c>
      <c r="CJ46" s="51" t="n">
        <f aca="false">(1-O46/(53+$BM$5))*CJ45/((1-O46/($CB46+$BM$5))*AZ45+(1-O46/(53+$BM$5))*CJ45)</f>
        <v>0.415371691485081</v>
      </c>
      <c r="CK46" s="65" t="n">
        <f aca="false">(1-P46/(53+$BM$5))*CK45/((1-P46/($CB46+$BM$5))*BA45+(1-P46/(53+$BM$5))*CK45)</f>
        <v>0.421391058672702</v>
      </c>
      <c r="CL46" s="63" t="n">
        <f aca="false">(1-Q46/(53+$BM$5))*CL45/((1-Q46/($CB46+$BM$5))*BB45+(1-Q46/(53+$BM$5))*CL45)</f>
        <v>0.422881219922807</v>
      </c>
      <c r="CM46" s="51" t="n">
        <f aca="false">(1-R46/(53+$BM$5))*CM45/((1-R46/($CB46+$BM$5))*BC45+(1-R46/(53+$BM$5))*CM45)</f>
        <v>0.408732662887352</v>
      </c>
      <c r="CN46" s="51" t="n">
        <f aca="false">(1-S46/(53+$BM$5))*CN45/((1-S46/($CB46+$BM$5))*BD45+(1-S46/(53+$BM$5))*CN45)</f>
        <v>0.430089486642589</v>
      </c>
      <c r="CO46" s="51" t="n">
        <f aca="false">(1-T46/(53+$BM$5))*CO45/((1-T46/($CB46+$BM$5))*BE45+(1-T46/(53+$BM$5))*CO45)</f>
        <v>0.434177487049348</v>
      </c>
      <c r="CP46" s="51" t="n">
        <f aca="false">(1-U46/(53+$BM$5))*CP45/((1-U46/($CB46+$BM$5))*BF45+(1-U46/(53+$BM$5))*CP45)</f>
        <v>0.43807190923828</v>
      </c>
      <c r="CQ46" s="51" t="n">
        <f aca="false">(1-V46/(53+$BM$5))*CQ45/((1-V46/($CB46+$BM$5))*BG45+(1-V46/(53+$BM$5))*CQ45)</f>
        <v>0.436041278910156</v>
      </c>
      <c r="CR46" s="51" t="n">
        <f aca="false">(1-W46/(53+$BM$5))*CR45/((1-W46/($CB46+$BM$5))*BH45+(1-W46/(53+$BM$5))*CR45)</f>
        <v>0.43807190923828</v>
      </c>
      <c r="CS46" s="51" t="n">
        <f aca="false">(1-X46/(53+$BM$5))*CS45/((1-X46/($CB46+$BM$5))*BI45+(1-X46/(53+$BM$5))*CS45)</f>
        <v>0.424898764404688</v>
      </c>
      <c r="CT46" s="65" t="n">
        <f aca="false">(1-Y46/(53+$BM$5))*CT45/((1-Y46/($CB46+$BM$5))*BJ45+(1-Y46/(53+$BM$5))*CT45)</f>
        <v>0.419600912508017</v>
      </c>
      <c r="CU46" s="63" t="n">
        <f aca="false">(1-Z46/(53+$BM$5))*CU45/((1-Z46/($CB46+$BM$5))*BK45+(1-Z46/(53+$BM$5))*CU45)</f>
        <v>0.436041278910156</v>
      </c>
      <c r="CV46" s="51" t="n">
        <f aca="false">(1-AA46/(53+$BM$5))*CV45/((1-AA46/($CB46+$BM$5))*BL45+(1-AA46/(53+$BM$5))*CV45)</f>
        <v>0.425500632966989</v>
      </c>
      <c r="CW46" s="51" t="n">
        <f aca="false">(1-AB46/(53+$BM$5))*CW45/((1-AB46/($CB46+$BM$5))*BM45+(1-AB46/(53+$BM$5))*CW45)</f>
        <v>0.436041278910156</v>
      </c>
      <c r="CX46" s="51" t="n">
        <f aca="false">(1-AC46/(53+$BM$5))*CX45/((1-AC46/($CB46+$BM$5))*BN45+(1-AC46/(53+$BM$5))*CX45)</f>
        <v>0.43807190923828</v>
      </c>
      <c r="CY46" s="51" t="n">
        <f aca="false">(1-AD46/(53+$BM$5))*CY45/((1-AD46/($CB46+$BM$5))*BO45+(1-AD46/(53+$BM$5))*CY45)</f>
        <v>0.426428499112288</v>
      </c>
      <c r="CZ46" s="51" t="n">
        <f aca="false">(1-AE46/(53+$BM$5))*CZ45/((1-AE46/($CB46+$BM$5))*BP45+(1-AE46/(53+$BM$5))*CZ45)</f>
        <v>0.43807190923828</v>
      </c>
      <c r="DA46" s="51" t="n">
        <f aca="false">(1-AF46/(53+$BM$5))*DA45/((1-AF46/($CB46+$BM$5))*BQ45+(1-AF46/(53+$BM$5))*DA45)</f>
        <v>0.43807190923828</v>
      </c>
      <c r="DB46" s="51" t="n">
        <f aca="false">(1-AG46/(53+$BM$5))*DB45/((1-AG46/($CB46+$BM$5))*BR45+(1-AG46/(53+$BM$5))*DB45)</f>
        <v>0.425319989484542</v>
      </c>
      <c r="DC46" s="64" t="n">
        <f aca="false">(1-AH46/(53+$BM$5))*DC45/((1-AH46/($CB46+$BM$5))*BS45+(1-AH46/(53+$BM$5))*DC45)</f>
        <v>0.425772115553988</v>
      </c>
      <c r="DD46" s="63" t="n">
        <f aca="false">(1-AI46/(53+$BM$5))*DD45/((1-AI46/($CB46+$BM$5))*BT45+(1-AI46/(53+$BM$5))*DD45)</f>
        <v>0.43807190923828</v>
      </c>
      <c r="DE46" s="51" t="n">
        <f aca="false">(1-AJ46/(53+$BM$5))*DE45/((1-AJ46/($CB46+$BM$5))*BU45+(1-AJ46/(53+$BM$5))*DE45)</f>
        <v>0.436041278910156</v>
      </c>
      <c r="DF46" s="51" t="n">
        <f aca="false">(1-AK46/(53+$BM$5))*DF45/((1-AK46/($CB46+$BM$5))*BV45+(1-AK46/(53+$BM$5))*DF45)</f>
        <v>0.412855796024067</v>
      </c>
      <c r="DG46" s="51" t="n">
        <f aca="false">(1-AL46/(53+$BM$5))*DG45/((1-AL46/($CB46+$BM$5))*BW45+(1-AL46/(53+$BM$5))*DG45)</f>
        <v>0.412270563876398</v>
      </c>
      <c r="DH46" s="51" t="n">
        <f aca="false">(1-AM46/(53+$BM$5))*DH45/((1-AM46/($CB46+$BM$5))*BX45+(1-AM46/(53+$BM$5))*DH45)</f>
        <v>0.408832628395855</v>
      </c>
      <c r="DI46" s="51" t="n">
        <f aca="false">(1-AN46/(53+$BM$5))*DI45/((1-AN46/($CB46+$BM$5))*BY45+(1-AN46/(53+$BM$5))*DI45)</f>
        <v>0.42776107113427</v>
      </c>
      <c r="DJ46" s="65" t="n">
        <f aca="false">(1-AO46/(53+$BM$5))*DJ45/((1-AO46/($CB46+$BM$5))*BZ45+(1-AO46/(53+$BM$5))*DJ45)</f>
        <v>0.42218301843964</v>
      </c>
      <c r="DL46" s="1" t="n">
        <f aca="false">CB46</f>
        <v>38</v>
      </c>
      <c r="DM46" s="72" t="n">
        <f aca="false">H46*AS46</f>
        <v>1.72429153211438</v>
      </c>
      <c r="DN46" s="73" t="n">
        <f aca="false">I46*AT46</f>
        <v>2.24771236304688</v>
      </c>
      <c r="DO46" s="73" t="n">
        <f aca="false">J46*AU46</f>
        <v>1.69187616326953</v>
      </c>
      <c r="DP46" s="73" t="n">
        <f aca="false">K46*AV46</f>
        <v>2.24771236304688</v>
      </c>
      <c r="DQ46" s="73" t="n">
        <f aca="false">L46*AW46</f>
        <v>2.24771236304688</v>
      </c>
      <c r="DR46" s="73" t="n">
        <f aca="false">M46*AX46</f>
        <v>1.69187616326953</v>
      </c>
      <c r="DS46" s="73" t="n">
        <f aca="false">N46*AY46</f>
        <v>1.69187616326953</v>
      </c>
      <c r="DT46" s="73" t="n">
        <f aca="false">O46*AZ46</f>
        <v>1.16925661702984</v>
      </c>
      <c r="DU46" s="73" t="n">
        <f aca="false">P46*BA46</f>
        <v>1.1572178826546</v>
      </c>
      <c r="DV46" s="72" t="n">
        <f aca="false">Q46*BB46</f>
        <v>1.15423756015439</v>
      </c>
      <c r="DW46" s="73" t="n">
        <f aca="false">R46*BC46</f>
        <v>0</v>
      </c>
      <c r="DX46" s="73" t="n">
        <f aca="false">S46*BD46</f>
        <v>1.13982102671482</v>
      </c>
      <c r="DY46" s="73" t="n">
        <f aca="false">T46*BE46</f>
        <v>1.1316450259013</v>
      </c>
      <c r="DZ46" s="73" t="n">
        <f aca="false">U46*BF46</f>
        <v>2.24771236304688</v>
      </c>
      <c r="EA46" s="73" t="n">
        <f aca="false">V46*BG46</f>
        <v>1.69187616326953</v>
      </c>
      <c r="EB46" s="73" t="n">
        <f aca="false">W46*BH46</f>
        <v>2.24771236304688</v>
      </c>
      <c r="EC46" s="73" t="n">
        <f aca="false">X46*BI46</f>
        <v>1.15020247119062</v>
      </c>
      <c r="ED46" s="74" t="n">
        <f aca="false">Y46*BJ46</f>
        <v>0.580399087491983</v>
      </c>
      <c r="EE46" s="73" t="n">
        <f aca="false">Z46*BK46</f>
        <v>1.69187616326953</v>
      </c>
      <c r="EF46" s="73" t="n">
        <f aca="false">AA46*BL46</f>
        <v>1.72349810109903</v>
      </c>
      <c r="EG46" s="73" t="n">
        <f aca="false">AB46*BM46</f>
        <v>1.69187616326953</v>
      </c>
      <c r="EH46" s="73" t="n">
        <f aca="false">AC46*BN46</f>
        <v>2.24771236304688</v>
      </c>
      <c r="EI46" s="73" t="n">
        <f aca="false">AD46*BO46</f>
        <v>1.14714300177542</v>
      </c>
      <c r="EJ46" s="73" t="n">
        <f aca="false">AE46*BP46</f>
        <v>2.24771236304688</v>
      </c>
      <c r="EK46" s="73" t="n">
        <f aca="false">AF46*BQ46</f>
        <v>2.24771236304688</v>
      </c>
      <c r="EL46" s="73" t="n">
        <f aca="false">AG46*BR46</f>
        <v>1.72404003154637</v>
      </c>
      <c r="EM46" s="73" t="n">
        <f aca="false">AH46*BS46</f>
        <v>1.72268365333804</v>
      </c>
      <c r="EN46" s="72" t="n">
        <f aca="false">AI46*BT46</f>
        <v>2.24771236304688</v>
      </c>
      <c r="EO46" s="73" t="n">
        <f aca="false">AJ46*BU46</f>
        <v>1.69187616326953</v>
      </c>
      <c r="EP46" s="73" t="n">
        <f aca="false">AK46*BV46</f>
        <v>0.587144203975933</v>
      </c>
      <c r="EQ46" s="73" t="n">
        <f aca="false">AL46*BW46</f>
        <v>0.587729436123602</v>
      </c>
      <c r="ER46" s="73" t="n">
        <f aca="false">AM46*BX46</f>
        <v>0.591167371604145</v>
      </c>
      <c r="ES46" s="73" t="n">
        <f aca="false">AN46*BY46</f>
        <v>1.14447785773146</v>
      </c>
      <c r="ET46" s="74" t="n">
        <f aca="false">AO46*BZ46</f>
        <v>1.15563396312072</v>
      </c>
      <c r="EU46" s="45"/>
      <c r="EW46" s="40" t="n">
        <f aca="false">R算出!DI35</f>
        <v>1</v>
      </c>
      <c r="EX46" s="75" t="n">
        <f aca="false">R算出!DJ35</f>
        <v>1</v>
      </c>
      <c r="EY46" s="75" t="n">
        <f aca="false">R算出!DK35</f>
        <v>1</v>
      </c>
      <c r="EZ46" s="75" t="n">
        <f aca="false">R算出!DL35</f>
        <v>2</v>
      </c>
      <c r="FA46" s="75" t="n">
        <f aca="false">R算出!DM35</f>
        <v>1</v>
      </c>
      <c r="FB46" s="75" t="n">
        <f aca="false">R算出!DN35</f>
        <v>0</v>
      </c>
      <c r="FC46" s="75" t="n">
        <f aca="false">R算出!DO35</f>
        <v>0</v>
      </c>
      <c r="FD46" s="75" t="n">
        <f aca="false">R算出!DP35</f>
        <v>1</v>
      </c>
      <c r="FE46" s="75" t="n">
        <f aca="false">R算出!DQ35</f>
        <v>1</v>
      </c>
      <c r="FF46" s="40" t="n">
        <f aca="false">R算出!DR35</f>
        <v>0</v>
      </c>
      <c r="FG46" s="75" t="n">
        <f aca="false">R算出!DS35</f>
        <v>0</v>
      </c>
      <c r="FH46" s="75" t="n">
        <f aca="false">R算出!DT35</f>
        <v>0</v>
      </c>
      <c r="FI46" s="75" t="n">
        <f aca="false">R算出!DU35</f>
        <v>1</v>
      </c>
      <c r="FJ46" s="75" t="n">
        <f aca="false">R算出!DV35</f>
        <v>2</v>
      </c>
      <c r="FK46" s="75" t="n">
        <f aca="false">R算出!DW35</f>
        <v>1</v>
      </c>
      <c r="FL46" s="75" t="n">
        <f aca="false">R算出!DX35</f>
        <v>1</v>
      </c>
      <c r="FM46" s="75" t="n">
        <f aca="false">R算出!DY35</f>
        <v>1</v>
      </c>
      <c r="FN46" s="41" t="n">
        <f aca="false">R算出!DZ35</f>
        <v>0</v>
      </c>
      <c r="FO46" s="75" t="n">
        <f aca="false">R算出!EA35</f>
        <v>1</v>
      </c>
      <c r="FP46" s="75" t="n">
        <f aca="false">R算出!EB35</f>
        <v>2</v>
      </c>
      <c r="FQ46" s="75" t="n">
        <f aca="false">R算出!EC35</f>
        <v>1</v>
      </c>
      <c r="FR46" s="75" t="n">
        <f aca="false">R算出!ED35</f>
        <v>2</v>
      </c>
      <c r="FS46" s="75" t="n">
        <f aca="false">R算出!EE35</f>
        <v>1</v>
      </c>
      <c r="FT46" s="75" t="n">
        <f aca="false">R算出!EF35</f>
        <v>2</v>
      </c>
      <c r="FU46" s="75" t="n">
        <f aca="false">R算出!EG35</f>
        <v>2</v>
      </c>
      <c r="FV46" s="75" t="n">
        <f aca="false">R算出!EH35</f>
        <v>0</v>
      </c>
      <c r="FW46" s="75" t="n">
        <f aca="false">R算出!EI35</f>
        <v>2</v>
      </c>
      <c r="FX46" s="40" t="n">
        <f aca="false">R算出!EJ35</f>
        <v>2</v>
      </c>
      <c r="FY46" s="75" t="n">
        <f aca="false">R算出!EK35</f>
        <v>3</v>
      </c>
      <c r="FZ46" s="75" t="n">
        <f aca="false">R算出!EL35</f>
        <v>1</v>
      </c>
      <c r="GA46" s="75" t="n">
        <f aca="false">R算出!EM35</f>
        <v>1</v>
      </c>
      <c r="GB46" s="75" t="n">
        <f aca="false">R算出!EN35</f>
        <v>1</v>
      </c>
      <c r="GC46" s="75" t="n">
        <f aca="false">R算出!EO35</f>
        <v>2</v>
      </c>
      <c r="GD46" s="41" t="n">
        <f aca="false">R算出!EP35</f>
        <v>1</v>
      </c>
      <c r="GG46" s="71" t="n">
        <f aca="false">ABS(EW46-DM46)</f>
        <v>0.724291532114382</v>
      </c>
      <c r="GH46" s="45" t="n">
        <f aca="false">ABS(EX46-DN46)</f>
        <v>1.24771236304688</v>
      </c>
      <c r="GI46" s="45" t="n">
        <f aca="false">ABS(EY46-DO46)</f>
        <v>0.691876163269533</v>
      </c>
      <c r="GJ46" s="45" t="n">
        <f aca="false">ABS(EZ46-DP46)</f>
        <v>0.247712363046881</v>
      </c>
      <c r="GK46" s="45" t="n">
        <f aca="false">ABS(FA46-DQ46)</f>
        <v>1.24771236304688</v>
      </c>
      <c r="GL46" s="45" t="n">
        <f aca="false">ABS(FB46-DR46)</f>
        <v>1.69187616326953</v>
      </c>
      <c r="GM46" s="45" t="n">
        <f aca="false">ABS(FC46-DS46)</f>
        <v>1.69187616326953</v>
      </c>
      <c r="GN46" s="45" t="n">
        <f aca="false">ABS(FD46-DT46)</f>
        <v>0.169256617029838</v>
      </c>
      <c r="GO46" s="45" t="n">
        <f aca="false">ABS(FE46-DU46)</f>
        <v>0.157217882654596</v>
      </c>
      <c r="GP46" s="71" t="n">
        <f aca="false">ABS(FF46-DV46)</f>
        <v>1.15423756015439</v>
      </c>
      <c r="GQ46" s="45" t="n">
        <f aca="false">ABS(FG46-DW46)</f>
        <v>0</v>
      </c>
      <c r="GR46" s="45" t="n">
        <f aca="false">ABS(FH46-DX46)</f>
        <v>1.13982102671482</v>
      </c>
      <c r="GS46" s="45" t="n">
        <f aca="false">ABS(FI46-DY46)</f>
        <v>0.131645025901304</v>
      </c>
      <c r="GT46" s="45" t="n">
        <f aca="false">ABS(FJ46-DZ46)</f>
        <v>0.247712363046881</v>
      </c>
      <c r="GU46" s="45" t="n">
        <f aca="false">ABS(FK46-EA46)</f>
        <v>0.691876163269533</v>
      </c>
      <c r="GV46" s="45" t="n">
        <f aca="false">ABS(FL46-EB46)</f>
        <v>1.24771236304688</v>
      </c>
      <c r="GW46" s="45" t="n">
        <f aca="false">ABS(FM46-EC46)</f>
        <v>0.150202471190624</v>
      </c>
      <c r="GX46" s="62" t="n">
        <f aca="false">ABS(FN46-ED46)</f>
        <v>0.580399087491983</v>
      </c>
      <c r="GY46" s="45" t="n">
        <f aca="false">ABS(FO46-EE46)</f>
        <v>0.691876163269533</v>
      </c>
      <c r="GZ46" s="45" t="n">
        <f aca="false">ABS(FP46-EF46)</f>
        <v>0.276501898900966</v>
      </c>
      <c r="HA46" s="45" t="n">
        <f aca="false">ABS(FQ46-EG46)</f>
        <v>0.691876163269533</v>
      </c>
      <c r="HB46" s="45" t="n">
        <f aca="false">ABS(FR46-EH46)</f>
        <v>0.247712363046881</v>
      </c>
      <c r="HC46" s="45" t="n">
        <f aca="false">ABS(FS46-EI46)</f>
        <v>0.147143001775423</v>
      </c>
      <c r="HD46" s="45" t="n">
        <f aca="false">ABS(FT46-EJ46)</f>
        <v>0.247712363046881</v>
      </c>
      <c r="HE46" s="45" t="n">
        <f aca="false">ABS(FU46-EK46)</f>
        <v>0.247712363046881</v>
      </c>
      <c r="HF46" s="45" t="n">
        <f aca="false">ABS(FV46-EL46)</f>
        <v>1.72404003154637</v>
      </c>
      <c r="HG46" s="45" t="n">
        <f aca="false">ABS(FW46-EM46)</f>
        <v>0.277316346661963</v>
      </c>
      <c r="HH46" s="71" t="n">
        <f aca="false">ABS(FX46-EN46)</f>
        <v>0.247712363046881</v>
      </c>
      <c r="HI46" s="45" t="n">
        <f aca="false">ABS(FY46-EO46)</f>
        <v>1.30812383673047</v>
      </c>
      <c r="HJ46" s="45" t="n">
        <f aca="false">ABS(FZ46-EP46)</f>
        <v>0.412855796024067</v>
      </c>
      <c r="HK46" s="45" t="n">
        <f aca="false">ABS(GA46-EQ46)</f>
        <v>0.412270563876398</v>
      </c>
      <c r="HL46" s="45" t="n">
        <f aca="false">ABS(GB46-ER46)</f>
        <v>0.408832628395855</v>
      </c>
      <c r="HM46" s="45" t="n">
        <f aca="false">ABS(GC46-ES46)</f>
        <v>0.855522142268539</v>
      </c>
      <c r="HN46" s="62" t="n">
        <f aca="false">ABS(GD46-ET46)</f>
        <v>0.155633963120721</v>
      </c>
    </row>
    <row r="47" customFormat="false" ht="13.5" hidden="false" customHeight="false" outlineLevel="0" collapsed="false">
      <c r="B47" s="58" t="n">
        <v>33</v>
      </c>
      <c r="C47" s="58" t="n">
        <f aca="false">70-B47</f>
        <v>37</v>
      </c>
      <c r="D47" s="59" t="n">
        <f aca="false">C47/(C47+53)</f>
        <v>0.411111111111111</v>
      </c>
      <c r="E47" s="59" t="n">
        <f aca="false">53/(C47+53)</f>
        <v>0.588888888888889</v>
      </c>
      <c r="G47" s="1" t="n">
        <f aca="false">R算出!BX36</f>
        <v>33</v>
      </c>
      <c r="H47" s="13" t="n">
        <f aca="false">R算出!BY36</f>
        <v>3</v>
      </c>
      <c r="I47" s="13" t="n">
        <f aca="false">R算出!BZ36</f>
        <v>4</v>
      </c>
      <c r="J47" s="13" t="n">
        <f aca="false">R算出!CA36</f>
        <v>3</v>
      </c>
      <c r="K47" s="13" t="n">
        <f aca="false">R算出!CB36</f>
        <v>4</v>
      </c>
      <c r="L47" s="13" t="n">
        <f aca="false">R算出!CC36</f>
        <v>4</v>
      </c>
      <c r="M47" s="13" t="n">
        <f aca="false">R算出!CD36</f>
        <v>3</v>
      </c>
      <c r="N47" s="13" t="n">
        <f aca="false">R算出!CE36</f>
        <v>3</v>
      </c>
      <c r="O47" s="13" t="n">
        <f aca="false">R算出!CF36</f>
        <v>2</v>
      </c>
      <c r="P47" s="13" t="n">
        <f aca="false">R算出!CG36</f>
        <v>2</v>
      </c>
      <c r="Q47" s="13" t="n">
        <f aca="false">R算出!CH36</f>
        <v>2</v>
      </c>
      <c r="R47" s="13" t="n">
        <f aca="false">R算出!CI36</f>
        <v>0</v>
      </c>
      <c r="S47" s="13" t="n">
        <f aca="false">R算出!CJ36</f>
        <v>2</v>
      </c>
      <c r="T47" s="13" t="n">
        <f aca="false">R算出!CK36</f>
        <v>2</v>
      </c>
      <c r="U47" s="13" t="n">
        <f aca="false">R算出!CL36</f>
        <v>4</v>
      </c>
      <c r="V47" s="13" t="n">
        <f aca="false">R算出!CM36</f>
        <v>3</v>
      </c>
      <c r="W47" s="13" t="n">
        <f aca="false">R算出!CN36</f>
        <v>4</v>
      </c>
      <c r="X47" s="13" t="n">
        <f aca="false">R算出!CO36</f>
        <v>2</v>
      </c>
      <c r="Y47" s="13" t="n">
        <f aca="false">R算出!CP36</f>
        <v>1</v>
      </c>
      <c r="Z47" s="13" t="n">
        <f aca="false">R算出!CQ36</f>
        <v>3</v>
      </c>
      <c r="AA47" s="13" t="n">
        <f aca="false">R算出!CR36</f>
        <v>3</v>
      </c>
      <c r="AB47" s="13" t="n">
        <f aca="false">R算出!CS36</f>
        <v>3</v>
      </c>
      <c r="AC47" s="13" t="n">
        <f aca="false">R算出!CT36</f>
        <v>4</v>
      </c>
      <c r="AD47" s="13" t="n">
        <f aca="false">R算出!CU36</f>
        <v>2</v>
      </c>
      <c r="AE47" s="13" t="n">
        <f aca="false">R算出!CV36</f>
        <v>4</v>
      </c>
      <c r="AF47" s="13" t="n">
        <f aca="false">R算出!CW36</f>
        <v>4</v>
      </c>
      <c r="AG47" s="13" t="n">
        <f aca="false">R算出!CX36</f>
        <v>3</v>
      </c>
      <c r="AH47" s="13" t="n">
        <f aca="false">R算出!CY36</f>
        <v>3</v>
      </c>
      <c r="AI47" s="13" t="n">
        <f aca="false">R算出!CZ36</f>
        <v>4</v>
      </c>
      <c r="AJ47" s="13" t="n">
        <f aca="false">R算出!DA36</f>
        <v>2</v>
      </c>
      <c r="AK47" s="13" t="n">
        <f aca="false">R算出!DB36</f>
        <v>1</v>
      </c>
      <c r="AL47" s="13" t="n">
        <f aca="false">R算出!DC36</f>
        <v>1</v>
      </c>
      <c r="AM47" s="13" t="n">
        <f aca="false">R算出!DD36</f>
        <v>1</v>
      </c>
      <c r="AN47" s="13" t="n">
        <f aca="false">R算出!DE36</f>
        <v>2</v>
      </c>
      <c r="AO47" s="13" t="n">
        <f aca="false">R算出!DF36</f>
        <v>2</v>
      </c>
      <c r="AQ47" s="58" t="n">
        <f aca="false">C47</f>
        <v>37</v>
      </c>
      <c r="AR47" s="58" t="n">
        <v>33</v>
      </c>
      <c r="AS47" s="71" t="n">
        <f aca="false">(1-H47/($AQ47+$BM$5))*AS46/((1-H47/($AQ47+$BM$5))*AS46+(1-H47/(53+$BM$5))*CC46)</f>
        <v>0.56939811186524</v>
      </c>
      <c r="AT47" s="45" t="n">
        <f aca="false">(1-I47/($AQ47+$BM$5))*AT46/((1-I47/($AQ47+$BM$5))*AT46+(1-I47/(53+$BM$5))*CD46)</f>
        <v>0.554555940783278</v>
      </c>
      <c r="AU47" s="45" t="n">
        <f aca="false">(1-J47/($AQ47+$BM$5))*AU46/((1-J47/($AQ47+$BM$5))*AU46+(1-J47/(53+$BM$5))*CE46)</f>
        <v>0.558561362401504</v>
      </c>
      <c r="AV47" s="45" t="n">
        <f aca="false">(1-K47/($AQ47+$BM$5))*AV46/((1-K47/($AQ47+$BM$5))*AV46+(1-K47/(53+$BM$5))*CF46)</f>
        <v>0.554555940783278</v>
      </c>
      <c r="AW47" s="45" t="n">
        <f aca="false">(1-L47/($AQ47+$BM$5))*AW46/((1-L47/($AQ47+$BM$5))*AW46+(1-L47/(53+$BM$5))*CG46)</f>
        <v>0.554555940783278</v>
      </c>
      <c r="AX47" s="45" t="n">
        <f aca="false">(1-M47/($AQ47+$BM$5))*AX46/((1-M47/($AQ47+$BM$5))*AX46+(1-M47/(53+$BM$5))*CH46)</f>
        <v>0.558561362401504</v>
      </c>
      <c r="AY47" s="45" t="n">
        <f aca="false">(1-N47/($AQ47+$BM$5))*AY46/((1-N47/($AQ47+$BM$5))*AY46+(1-N47/(53+$BM$5))*CI46)</f>
        <v>0.558561362401504</v>
      </c>
      <c r="AZ47" s="45" t="n">
        <f aca="false">(1-O47/($AQ47+$BM$5))*AZ46/((1-O47/($AQ47+$BM$5))*AZ46+(1-O47/(53+$BM$5))*CJ46)</f>
        <v>0.581153441212874</v>
      </c>
      <c r="BA47" s="62" t="n">
        <f aca="false">(1-P47/($AQ47+$BM$5))*BA46/((1-P47/($AQ47+$BM$5))*BA46+(1-P47/(53+$BM$5))*CK46)</f>
        <v>0.575120314309952</v>
      </c>
      <c r="BB47" s="63" t="n">
        <f aca="false">(1-Q47/($AQ47+$BM$5))*BB46/((1-Q47/($AQ47+$BM$5))*BB46+(1-Q47/(53+$BM$5))*CL46)</f>
        <v>0.573626907166236</v>
      </c>
      <c r="BC47" s="51" t="n">
        <f aca="false">(1-R47/($AQ47+$BM$5))*BC46/((1-R47/($AQ47+$BM$5))*BC46+(1-R47/(53+$BM$5))*CM46)</f>
        <v>0.591267337112649</v>
      </c>
      <c r="BD47" s="51" t="n">
        <f aca="false">(1-S47/($AQ47+$BM$5))*BD46/((1-S47/($AQ47+$BM$5))*BD46+(1-S47/(53+$BM$5))*CN46)</f>
        <v>0.566403838254901</v>
      </c>
      <c r="BE47" s="51" t="n">
        <f aca="false">(1-T47/($AQ47+$BM$5))*BE46/((1-T47/($AQ47+$BM$5))*BE46+(1-T47/(53+$BM$5))*CO46)</f>
        <v>0.562308105105081</v>
      </c>
      <c r="BF47" s="51" t="n">
        <f aca="false">(1-U47/($AQ47+$BM$5))*BF46/((1-U47/($AQ47+$BM$5))*BF46+(1-U47/(53+$BM$5))*CP46)</f>
        <v>0.554555940783278</v>
      </c>
      <c r="BG47" s="51" t="n">
        <f aca="false">(1-V47/($AQ47+$BM$5))*BG46/((1-V47/($AQ47+$BM$5))*BG46+(1-V47/(53+$BM$5))*CQ46)</f>
        <v>0.558561362401504</v>
      </c>
      <c r="BH47" s="51" t="n">
        <f aca="false">(1-W47/($AQ47+$BM$5))*BH46/((1-W47/($AQ47+$BM$5))*BH46+(1-W47/(53+$BM$5))*CR46)</f>
        <v>0.554555940783278</v>
      </c>
      <c r="BI47" s="51" t="n">
        <f aca="false">(1-X47/($AQ47+$BM$5))*BI46/((1-X47/($AQ47+$BM$5))*BI46+(1-X47/(53+$BM$5))*CS46)</f>
        <v>0.571605069509668</v>
      </c>
      <c r="BJ47" s="65" t="n">
        <f aca="false">(1-Y47/($AQ47+$BM$5))*BJ46/((1-Y47/($AQ47+$BM$5))*BJ46+(1-Y47/(53+$BM$5))*CT46)</f>
        <v>0.578695080587573</v>
      </c>
      <c r="BK47" s="63" t="n">
        <f aca="false">(1-Z47/($AQ47+$BM$5))*BK46/((1-Z47/($AQ47+$BM$5))*BK46+(1-Z47/(53+$BM$5))*CU46)</f>
        <v>0.558561362401504</v>
      </c>
      <c r="BL47" s="51" t="n">
        <f aca="false">(1-AA47/($AQ47+$BM$5))*BL46/((1-AA47/($AQ47+$BM$5))*BL46+(1-AA47/(53+$BM$5))*CV46)</f>
        <v>0.569132799357249</v>
      </c>
      <c r="BM47" s="51" t="n">
        <f aca="false">(1-AB47/($AQ47+$BM$5))*BM46/((1-AB47/($AQ47+$BM$5))*BM46+(1-AB47/(53+$BM$5))*CW46)</f>
        <v>0.558561362401504</v>
      </c>
      <c r="BN47" s="51" t="n">
        <f aca="false">(1-AC47/($AQ47+$BM$5))*BN46/((1-AC47/($AQ47+$BM$5))*BN46+(1-AC47/(53+$BM$5))*CX46)</f>
        <v>0.554555940783278</v>
      </c>
      <c r="BO47" s="51" t="n">
        <f aca="false">(1-AD47/($AQ47+$BM$5))*BO46/((1-AD47/($AQ47+$BM$5))*BO46+(1-AD47/(53+$BM$5))*CY46)</f>
        <v>0.570072157449305</v>
      </c>
      <c r="BP47" s="51" t="n">
        <f aca="false">(1-AE47/($AQ47+$BM$5))*BP46/((1-AE47/($AQ47+$BM$5))*BP46+(1-AE47/(53+$BM$5))*CZ46)</f>
        <v>0.554555940783278</v>
      </c>
      <c r="BQ47" s="51" t="n">
        <f aca="false">(1-AF47/($AQ47+$BM$5))*BQ46/((1-AF47/($AQ47+$BM$5))*BQ46+(1-AF47/(53+$BM$5))*DA46)</f>
        <v>0.554555940783278</v>
      </c>
      <c r="BR47" s="51" t="n">
        <f aca="false">(1-AG47/($AQ47+$BM$5))*BR46/((1-AG47/($AQ47+$BM$5))*BR46+(1-AG47/(53+$BM$5))*DB46)</f>
        <v>0.569314013172611</v>
      </c>
      <c r="BS47" s="65" t="n">
        <f aca="false">(1-AH47/($AQ47+$BM$5))*BS46/((1-AH47/($AQ47+$BM$5))*BS46+(1-AH47/(53+$BM$5))*DC46)</f>
        <v>0.568860462340621</v>
      </c>
      <c r="BT47" s="45" t="n">
        <f aca="false">(1-AI47/($AQ47+$BM$5))*BT46/((1-AI47/($AQ47+$BM$5))*BT46+(1-AI47/(53+$BM$5))*DD46)</f>
        <v>0.554555940783278</v>
      </c>
      <c r="BU47" s="45" t="n">
        <f aca="false">(1-AJ47/($AQ47+$BM$5))*BU46/((1-AJ47/($AQ47+$BM$5))*BU46+(1-AJ47/(53+$BM$5))*DE46)</f>
        <v>0.560440946735646</v>
      </c>
      <c r="BV47" s="45" t="n">
        <f aca="false">(1-AK47/($AQ47+$BM$5))*BV46/((1-AK47/($AQ47+$BM$5))*BV46+(1-AK47/(53+$BM$5))*DF46)</f>
        <v>0.585448024256039</v>
      </c>
      <c r="BW47" s="45" t="n">
        <f aca="false">(1-AL47/($AQ47+$BM$5))*BW46/((1-AL47/($AQ47+$BM$5))*BW46+(1-AL47/(53+$BM$5))*DG46)</f>
        <v>0.586033965573163</v>
      </c>
      <c r="BX47" s="45" t="n">
        <f aca="false">(1-AM47/($AQ47+$BM$5))*BX46/((1-AM47/($AQ47+$BM$5))*BX46+(1-AM47/(53+$BM$5))*DH46)</f>
        <v>0.589476163958616</v>
      </c>
      <c r="BY47" s="45" t="n">
        <f aca="false">(1-AN47/($AQ47+$BM$5))*BY46/((1-AN47/($AQ47+$BM$5))*BY46+(1-AN47/(53+$BM$5))*DI46)</f>
        <v>0.568736872276565</v>
      </c>
      <c r="BZ47" s="62" t="n">
        <f aca="false">(1-AO47/($AQ47+$BM$5))*BZ46/((1-AO47/($AQ47+$BM$5))*BZ46+(1-AO47/(53+$BM$5))*DJ46)</f>
        <v>0.574326621554486</v>
      </c>
      <c r="CB47" s="1" t="n">
        <f aca="false">AQ47</f>
        <v>37</v>
      </c>
      <c r="CC47" s="63" t="n">
        <f aca="false">(1-H47/(53+$BM$5))*CC46/((1-H47/($CB47+$BM$5))*AS46+(1-H47/(53+$BM$5))*CC46)</f>
        <v>0.43060188813476</v>
      </c>
      <c r="CD47" s="51" t="n">
        <f aca="false">(1-I47/(53+$BM$5))*CD46/((1-I47/($CB47+$BM$5))*AT46+(1-I47/(53+$BM$5))*CD46)</f>
        <v>0.445444059216722</v>
      </c>
      <c r="CE47" s="51" t="n">
        <f aca="false">(1-J47/(53+$BM$5))*CE46/((1-J47/($CB47+$BM$5))*AU46+(1-J47/(53+$BM$5))*CE46)</f>
        <v>0.441438637598496</v>
      </c>
      <c r="CF47" s="51" t="n">
        <f aca="false">(1-K47/(53+$BM$5))*CF46/((1-K47/($CB47+$BM$5))*AV46+(1-K47/(53+$BM$5))*CF46)</f>
        <v>0.445444059216722</v>
      </c>
      <c r="CG47" s="51" t="n">
        <f aca="false">(1-L47/(53+$BM$5))*CG46/((1-L47/($CB47+$BM$5))*AW46+(1-L47/(53+$BM$5))*CG46)</f>
        <v>0.445444059216722</v>
      </c>
      <c r="CH47" s="51" t="n">
        <f aca="false">(1-M47/(53+$BM$5))*CH46/((1-M47/($CB47+$BM$5))*AX46+(1-M47/(53+$BM$5))*CH46)</f>
        <v>0.441438637598496</v>
      </c>
      <c r="CI47" s="51" t="n">
        <f aca="false">(1-N47/(53+$BM$5))*CI46/((1-N47/($CB47+$BM$5))*AY46+(1-N47/(53+$BM$5))*CI46)</f>
        <v>0.441438637598496</v>
      </c>
      <c r="CJ47" s="51" t="n">
        <f aca="false">(1-O47/(53+$BM$5))*CJ46/((1-O47/($CB47+$BM$5))*AZ46+(1-O47/(53+$BM$5))*CJ46)</f>
        <v>0.418846558787126</v>
      </c>
      <c r="CK47" s="65" t="n">
        <f aca="false">(1-P47/(53+$BM$5))*CK46/((1-P47/($CB47+$BM$5))*BA46+(1-P47/(53+$BM$5))*CK46)</f>
        <v>0.424879685690048</v>
      </c>
      <c r="CL47" s="63" t="n">
        <f aca="false">(1-Q47/(53+$BM$5))*CL46/((1-Q47/($CB47+$BM$5))*BB46+(1-Q47/(53+$BM$5))*CL46)</f>
        <v>0.426373092833764</v>
      </c>
      <c r="CM47" s="51" t="n">
        <f aca="false">(1-R47/(53+$BM$5))*CM46/((1-R47/($CB47+$BM$5))*BC46+(1-R47/(53+$BM$5))*CM46)</f>
        <v>0.408732662887352</v>
      </c>
      <c r="CN47" s="51" t="n">
        <f aca="false">(1-S47/(53+$BM$5))*CN46/((1-S47/($CB47+$BM$5))*BD46+(1-S47/(53+$BM$5))*CN46)</f>
        <v>0.433596161745099</v>
      </c>
      <c r="CO47" s="51" t="n">
        <f aca="false">(1-T47/(53+$BM$5))*CO46/((1-T47/($CB47+$BM$5))*BE46+(1-T47/(53+$BM$5))*CO46)</f>
        <v>0.437691894894919</v>
      </c>
      <c r="CP47" s="51" t="n">
        <f aca="false">(1-U47/(53+$BM$5))*CP46/((1-U47/($CB47+$BM$5))*BF46+(1-U47/(53+$BM$5))*CP46)</f>
        <v>0.445444059216722</v>
      </c>
      <c r="CQ47" s="51" t="n">
        <f aca="false">(1-V47/(53+$BM$5))*CQ46/((1-V47/($CB47+$BM$5))*BG46+(1-V47/(53+$BM$5))*CQ46)</f>
        <v>0.441438637598496</v>
      </c>
      <c r="CR47" s="51" t="n">
        <f aca="false">(1-W47/(53+$BM$5))*CR46/((1-W47/($CB47+$BM$5))*BH46+(1-W47/(53+$BM$5))*CR46)</f>
        <v>0.445444059216722</v>
      </c>
      <c r="CS47" s="51" t="n">
        <f aca="false">(1-X47/(53+$BM$5))*CS46/((1-X47/($CB47+$BM$5))*BI46+(1-X47/(53+$BM$5))*CS46)</f>
        <v>0.428394930490332</v>
      </c>
      <c r="CT47" s="65" t="n">
        <f aca="false">(1-Y47/(53+$BM$5))*CT46/((1-Y47/($CB47+$BM$5))*BJ46+(1-Y47/(53+$BM$5))*CT46)</f>
        <v>0.421304919412427</v>
      </c>
      <c r="CU47" s="63" t="n">
        <f aca="false">(1-Z47/(53+$BM$5))*CU46/((1-Z47/($CB47+$BM$5))*BK46+(1-Z47/(53+$BM$5))*CU46)</f>
        <v>0.441438637598496</v>
      </c>
      <c r="CV47" s="51" t="n">
        <f aca="false">(1-AA47/(53+$BM$5))*CV46/((1-AA47/($CB47+$BM$5))*BL46+(1-AA47/(53+$BM$5))*CV46)</f>
        <v>0.430867200642751</v>
      </c>
      <c r="CW47" s="51" t="n">
        <f aca="false">(1-AB47/(53+$BM$5))*CW46/((1-AB47/($CB47+$BM$5))*BM46+(1-AB47/(53+$BM$5))*CW46)</f>
        <v>0.441438637598496</v>
      </c>
      <c r="CX47" s="51" t="n">
        <f aca="false">(1-AC47/(53+$BM$5))*CX46/((1-AC47/($CB47+$BM$5))*BN46+(1-AC47/(53+$BM$5))*CX46)</f>
        <v>0.445444059216722</v>
      </c>
      <c r="CY47" s="51" t="n">
        <f aca="false">(1-AD47/(53+$BM$5))*CY46/((1-AD47/($CB47+$BM$5))*BO46+(1-AD47/(53+$BM$5))*CY46)</f>
        <v>0.429927842550695</v>
      </c>
      <c r="CZ47" s="51" t="n">
        <f aca="false">(1-AE47/(53+$BM$5))*CZ46/((1-AE47/($CB47+$BM$5))*BP46+(1-AE47/(53+$BM$5))*CZ46)</f>
        <v>0.445444059216722</v>
      </c>
      <c r="DA47" s="51" t="n">
        <f aca="false">(1-AF47/(53+$BM$5))*DA46/((1-AF47/($CB47+$BM$5))*BQ46+(1-AF47/(53+$BM$5))*DA46)</f>
        <v>0.445444059216722</v>
      </c>
      <c r="DB47" s="51" t="n">
        <f aca="false">(1-AG47/(53+$BM$5))*DB46/((1-AG47/($CB47+$BM$5))*BR46+(1-AG47/(53+$BM$5))*DB46)</f>
        <v>0.430685986827389</v>
      </c>
      <c r="DC47" s="64" t="n">
        <f aca="false">(1-AH47/(53+$BM$5))*DC46/((1-AH47/($CB47+$BM$5))*BS46+(1-AH47/(53+$BM$5))*DC46)</f>
        <v>0.431139537659379</v>
      </c>
      <c r="DD47" s="63" t="n">
        <f aca="false">(1-AI47/(53+$BM$5))*DD46/((1-AI47/($CB47+$BM$5))*BT46+(1-AI47/(53+$BM$5))*DD46)</f>
        <v>0.445444059216722</v>
      </c>
      <c r="DE47" s="51" t="n">
        <f aca="false">(1-AJ47/(53+$BM$5))*DE46/((1-AJ47/($CB47+$BM$5))*BU46+(1-AJ47/(53+$BM$5))*DE46)</f>
        <v>0.439559053264354</v>
      </c>
      <c r="DF47" s="51" t="n">
        <f aca="false">(1-AK47/(53+$BM$5))*DF46/((1-AK47/($CB47+$BM$5))*BV46+(1-AK47/(53+$BM$5))*DF46)</f>
        <v>0.414551975743961</v>
      </c>
      <c r="DG47" s="51" t="n">
        <f aca="false">(1-AL47/(53+$BM$5))*DG46/((1-AL47/($CB47+$BM$5))*BW46+(1-AL47/(53+$BM$5))*DG46)</f>
        <v>0.413966034426837</v>
      </c>
      <c r="DH47" s="51" t="n">
        <f aca="false">(1-AM47/(53+$BM$5))*DH46/((1-AM47/($CB47+$BM$5))*BX46+(1-AM47/(53+$BM$5))*DH46)</f>
        <v>0.410523836041384</v>
      </c>
      <c r="DI47" s="51" t="n">
        <f aca="false">(1-AN47/(53+$BM$5))*DI46/((1-AN47/($CB47+$BM$5))*BY46+(1-AN47/(53+$BM$5))*DI46)</f>
        <v>0.431263127723435</v>
      </c>
      <c r="DJ47" s="65" t="n">
        <f aca="false">(1-AO47/(53+$BM$5))*DJ46/((1-AO47/($CB47+$BM$5))*BZ46+(1-AO47/(53+$BM$5))*DJ46)</f>
        <v>0.425673378445514</v>
      </c>
      <c r="DL47" s="1" t="n">
        <f aca="false">CB47</f>
        <v>37</v>
      </c>
      <c r="DM47" s="72" t="n">
        <f aca="false">H47*AS47</f>
        <v>1.70819433559572</v>
      </c>
      <c r="DN47" s="73" t="n">
        <f aca="false">I47*AT47</f>
        <v>2.21822376313311</v>
      </c>
      <c r="DO47" s="73" t="n">
        <f aca="false">J47*AU47</f>
        <v>1.67568408720451</v>
      </c>
      <c r="DP47" s="73" t="n">
        <f aca="false">K47*AV47</f>
        <v>2.21822376313311</v>
      </c>
      <c r="DQ47" s="73" t="n">
        <f aca="false">L47*AW47</f>
        <v>2.21822376313311</v>
      </c>
      <c r="DR47" s="73" t="n">
        <f aca="false">M47*AX47</f>
        <v>1.67568408720451</v>
      </c>
      <c r="DS47" s="73" t="n">
        <f aca="false">N47*AY47</f>
        <v>1.67568408720451</v>
      </c>
      <c r="DT47" s="73" t="n">
        <f aca="false">O47*AZ47</f>
        <v>1.16230688242575</v>
      </c>
      <c r="DU47" s="73" t="n">
        <f aca="false">P47*BA47</f>
        <v>1.1502406286199</v>
      </c>
      <c r="DV47" s="72" t="n">
        <f aca="false">Q47*BB47</f>
        <v>1.14725381433247</v>
      </c>
      <c r="DW47" s="73" t="n">
        <f aca="false">R47*BC47</f>
        <v>0</v>
      </c>
      <c r="DX47" s="73" t="n">
        <f aca="false">S47*BD47</f>
        <v>1.1328076765098</v>
      </c>
      <c r="DY47" s="73" t="n">
        <f aca="false">T47*BE47</f>
        <v>1.12461621021016</v>
      </c>
      <c r="DZ47" s="73" t="n">
        <f aca="false">U47*BF47</f>
        <v>2.21822376313311</v>
      </c>
      <c r="EA47" s="73" t="n">
        <f aca="false">V47*BG47</f>
        <v>1.67568408720451</v>
      </c>
      <c r="EB47" s="73" t="n">
        <f aca="false">W47*BH47</f>
        <v>2.21822376313311</v>
      </c>
      <c r="EC47" s="73" t="n">
        <f aca="false">X47*BI47</f>
        <v>1.14321013901934</v>
      </c>
      <c r="ED47" s="74" t="n">
        <f aca="false">Y47*BJ47</f>
        <v>0.578695080587573</v>
      </c>
      <c r="EE47" s="73" t="n">
        <f aca="false">Z47*BK47</f>
        <v>1.67568408720451</v>
      </c>
      <c r="EF47" s="73" t="n">
        <f aca="false">AA47*BL47</f>
        <v>1.70739839807175</v>
      </c>
      <c r="EG47" s="73" t="n">
        <f aca="false">AB47*BM47</f>
        <v>1.67568408720451</v>
      </c>
      <c r="EH47" s="73" t="n">
        <f aca="false">AC47*BN47</f>
        <v>2.21822376313311</v>
      </c>
      <c r="EI47" s="73" t="n">
        <f aca="false">AD47*BO47</f>
        <v>1.14014431489861</v>
      </c>
      <c r="EJ47" s="73" t="n">
        <f aca="false">AE47*BP47</f>
        <v>2.21822376313311</v>
      </c>
      <c r="EK47" s="73" t="n">
        <f aca="false">AF47*BQ47</f>
        <v>2.21822376313311</v>
      </c>
      <c r="EL47" s="73" t="n">
        <f aca="false">AG47*BR47</f>
        <v>1.70794203951783</v>
      </c>
      <c r="EM47" s="73" t="n">
        <f aca="false">AH47*BS47</f>
        <v>1.70658138702186</v>
      </c>
      <c r="EN47" s="72" t="n">
        <f aca="false">AI47*BT47</f>
        <v>2.21822376313311</v>
      </c>
      <c r="EO47" s="73" t="n">
        <f aca="false">AJ47*BU47</f>
        <v>1.12088189347129</v>
      </c>
      <c r="EP47" s="73" t="n">
        <f aca="false">AK47*BV47</f>
        <v>0.585448024256039</v>
      </c>
      <c r="EQ47" s="73" t="n">
        <f aca="false">AL47*BW47</f>
        <v>0.586033965573163</v>
      </c>
      <c r="ER47" s="73" t="n">
        <f aca="false">AM47*BX47</f>
        <v>0.589476163958616</v>
      </c>
      <c r="ES47" s="73" t="n">
        <f aca="false">AN47*BY47</f>
        <v>1.13747374455313</v>
      </c>
      <c r="ET47" s="74" t="n">
        <f aca="false">AO47*BZ47</f>
        <v>1.14865324310897</v>
      </c>
      <c r="EU47" s="45"/>
      <c r="EW47" s="40" t="n">
        <f aca="false">R算出!DI36</f>
        <v>1</v>
      </c>
      <c r="EX47" s="75" t="n">
        <f aca="false">R算出!DJ36</f>
        <v>1</v>
      </c>
      <c r="EY47" s="75" t="n">
        <f aca="false">R算出!DK36</f>
        <v>1</v>
      </c>
      <c r="EZ47" s="75" t="n">
        <f aca="false">R算出!DL36</f>
        <v>2</v>
      </c>
      <c r="FA47" s="75" t="n">
        <f aca="false">R算出!DM36</f>
        <v>1</v>
      </c>
      <c r="FB47" s="75" t="n">
        <f aca="false">R算出!DN36</f>
        <v>0</v>
      </c>
      <c r="FC47" s="75" t="n">
        <f aca="false">R算出!DO36</f>
        <v>0</v>
      </c>
      <c r="FD47" s="75" t="n">
        <f aca="false">R算出!DP36</f>
        <v>1</v>
      </c>
      <c r="FE47" s="75" t="n">
        <f aca="false">R算出!DQ36</f>
        <v>1</v>
      </c>
      <c r="FF47" s="40" t="n">
        <f aca="false">R算出!DR36</f>
        <v>0</v>
      </c>
      <c r="FG47" s="75" t="n">
        <f aca="false">R算出!DS36</f>
        <v>0</v>
      </c>
      <c r="FH47" s="75" t="n">
        <f aca="false">R算出!DT36</f>
        <v>0</v>
      </c>
      <c r="FI47" s="75" t="n">
        <f aca="false">R算出!DU36</f>
        <v>1</v>
      </c>
      <c r="FJ47" s="75" t="n">
        <f aca="false">R算出!DV36</f>
        <v>2</v>
      </c>
      <c r="FK47" s="75" t="n">
        <f aca="false">R算出!DW36</f>
        <v>1</v>
      </c>
      <c r="FL47" s="75" t="n">
        <f aca="false">R算出!DX36</f>
        <v>1</v>
      </c>
      <c r="FM47" s="75" t="n">
        <f aca="false">R算出!DY36</f>
        <v>1</v>
      </c>
      <c r="FN47" s="41" t="n">
        <f aca="false">R算出!DZ36</f>
        <v>0</v>
      </c>
      <c r="FO47" s="75" t="n">
        <f aca="false">R算出!EA36</f>
        <v>1</v>
      </c>
      <c r="FP47" s="75" t="n">
        <f aca="false">R算出!EB36</f>
        <v>2</v>
      </c>
      <c r="FQ47" s="75" t="n">
        <f aca="false">R算出!EC36</f>
        <v>1</v>
      </c>
      <c r="FR47" s="75" t="n">
        <f aca="false">R算出!ED36</f>
        <v>2</v>
      </c>
      <c r="FS47" s="75" t="n">
        <f aca="false">R算出!EE36</f>
        <v>1</v>
      </c>
      <c r="FT47" s="75" t="n">
        <f aca="false">R算出!EF36</f>
        <v>2</v>
      </c>
      <c r="FU47" s="75" t="n">
        <f aca="false">R算出!EG36</f>
        <v>2</v>
      </c>
      <c r="FV47" s="75" t="n">
        <f aca="false">R算出!EH36</f>
        <v>0</v>
      </c>
      <c r="FW47" s="75" t="n">
        <f aca="false">R算出!EI36</f>
        <v>2</v>
      </c>
      <c r="FX47" s="40" t="n">
        <f aca="false">R算出!EJ36</f>
        <v>2</v>
      </c>
      <c r="FY47" s="75" t="n">
        <f aca="false">R算出!EK36</f>
        <v>2</v>
      </c>
      <c r="FZ47" s="75" t="n">
        <f aca="false">R算出!EL36</f>
        <v>1</v>
      </c>
      <c r="GA47" s="75" t="n">
        <f aca="false">R算出!EM36</f>
        <v>1</v>
      </c>
      <c r="GB47" s="75" t="n">
        <f aca="false">R算出!EN36</f>
        <v>1</v>
      </c>
      <c r="GC47" s="75" t="n">
        <f aca="false">R算出!EO36</f>
        <v>2</v>
      </c>
      <c r="GD47" s="41" t="n">
        <f aca="false">R算出!EP36</f>
        <v>1</v>
      </c>
      <c r="GG47" s="71" t="n">
        <f aca="false">ABS(EW47-DM47)</f>
        <v>0.708194335595721</v>
      </c>
      <c r="GH47" s="45" t="n">
        <f aca="false">ABS(EX47-DN47)</f>
        <v>1.21822376313311</v>
      </c>
      <c r="GI47" s="45" t="n">
        <f aca="false">ABS(EY47-DO47)</f>
        <v>0.675684087204513</v>
      </c>
      <c r="GJ47" s="45" t="n">
        <f aca="false">ABS(EZ47-DP47)</f>
        <v>0.218223763133112</v>
      </c>
      <c r="GK47" s="45" t="n">
        <f aca="false">ABS(FA47-DQ47)</f>
        <v>1.21822376313311</v>
      </c>
      <c r="GL47" s="45" t="n">
        <f aca="false">ABS(FB47-DR47)</f>
        <v>1.67568408720451</v>
      </c>
      <c r="GM47" s="45" t="n">
        <f aca="false">ABS(FC47-DS47)</f>
        <v>1.67568408720451</v>
      </c>
      <c r="GN47" s="45" t="n">
        <f aca="false">ABS(FD47-DT47)</f>
        <v>0.162306882425748</v>
      </c>
      <c r="GO47" s="45" t="n">
        <f aca="false">ABS(FE47-DU47)</f>
        <v>0.150240628619905</v>
      </c>
      <c r="GP47" s="71" t="n">
        <f aca="false">ABS(FF47-DV47)</f>
        <v>1.14725381433247</v>
      </c>
      <c r="GQ47" s="45" t="n">
        <f aca="false">ABS(FG47-DW47)</f>
        <v>0</v>
      </c>
      <c r="GR47" s="45" t="n">
        <f aca="false">ABS(FH47-DX47)</f>
        <v>1.1328076765098</v>
      </c>
      <c r="GS47" s="45" t="n">
        <f aca="false">ABS(FI47-DY47)</f>
        <v>0.124616210210162</v>
      </c>
      <c r="GT47" s="45" t="n">
        <f aca="false">ABS(FJ47-DZ47)</f>
        <v>0.218223763133112</v>
      </c>
      <c r="GU47" s="45" t="n">
        <f aca="false">ABS(FK47-EA47)</f>
        <v>0.675684087204513</v>
      </c>
      <c r="GV47" s="45" t="n">
        <f aca="false">ABS(FL47-EB47)</f>
        <v>1.21822376313311</v>
      </c>
      <c r="GW47" s="45" t="n">
        <f aca="false">ABS(FM47-EC47)</f>
        <v>0.143210139019335</v>
      </c>
      <c r="GX47" s="62" t="n">
        <f aca="false">ABS(FN47-ED47)</f>
        <v>0.578695080587573</v>
      </c>
      <c r="GY47" s="45" t="n">
        <f aca="false">ABS(FO47-EE47)</f>
        <v>0.675684087204513</v>
      </c>
      <c r="GZ47" s="45" t="n">
        <f aca="false">ABS(FP47-EF47)</f>
        <v>0.292601601928254</v>
      </c>
      <c r="HA47" s="45" t="n">
        <f aca="false">ABS(FQ47-EG47)</f>
        <v>0.675684087204513</v>
      </c>
      <c r="HB47" s="45" t="n">
        <f aca="false">ABS(FR47-EH47)</f>
        <v>0.218223763133112</v>
      </c>
      <c r="HC47" s="45" t="n">
        <f aca="false">ABS(FS47-EI47)</f>
        <v>0.14014431489861</v>
      </c>
      <c r="HD47" s="45" t="n">
        <f aca="false">ABS(FT47-EJ47)</f>
        <v>0.218223763133112</v>
      </c>
      <c r="HE47" s="45" t="n">
        <f aca="false">ABS(FU47-EK47)</f>
        <v>0.218223763133112</v>
      </c>
      <c r="HF47" s="45" t="n">
        <f aca="false">ABS(FV47-EL47)</f>
        <v>1.70794203951783</v>
      </c>
      <c r="HG47" s="45" t="n">
        <f aca="false">ABS(FW47-EM47)</f>
        <v>0.293418612978138</v>
      </c>
      <c r="HH47" s="71" t="n">
        <f aca="false">ABS(FX47-EN47)</f>
        <v>0.218223763133112</v>
      </c>
      <c r="HI47" s="45" t="n">
        <f aca="false">ABS(FY47-EO47)</f>
        <v>0.879118106528708</v>
      </c>
      <c r="HJ47" s="45" t="n">
        <f aca="false">ABS(FZ47-EP47)</f>
        <v>0.414551975743961</v>
      </c>
      <c r="HK47" s="45" t="n">
        <f aca="false">ABS(GA47-EQ47)</f>
        <v>0.413966034426837</v>
      </c>
      <c r="HL47" s="45" t="n">
        <f aca="false">ABS(GB47-ER47)</f>
        <v>0.410523836041384</v>
      </c>
      <c r="HM47" s="45" t="n">
        <f aca="false">ABS(GC47-ES47)</f>
        <v>0.86252625544687</v>
      </c>
      <c r="HN47" s="62" t="n">
        <f aca="false">ABS(GD47-ET47)</f>
        <v>0.148653243108971</v>
      </c>
    </row>
    <row r="48" customFormat="false" ht="13.5" hidden="false" customHeight="false" outlineLevel="0" collapsed="false">
      <c r="B48" s="58" t="n">
        <v>34</v>
      </c>
      <c r="C48" s="58" t="n">
        <f aca="false">70-B48</f>
        <v>36</v>
      </c>
      <c r="D48" s="59" t="n">
        <f aca="false">C48/(C48+53)</f>
        <v>0.404494382022472</v>
      </c>
      <c r="E48" s="59" t="n">
        <f aca="false">53/(C48+53)</f>
        <v>0.595505617977528</v>
      </c>
      <c r="G48" s="1" t="n">
        <f aca="false">R算出!BX37</f>
        <v>34</v>
      </c>
      <c r="H48" s="13" t="n">
        <f aca="false">R算出!BY37</f>
        <v>3</v>
      </c>
      <c r="I48" s="13" t="n">
        <f aca="false">R算出!BZ37</f>
        <v>4</v>
      </c>
      <c r="J48" s="13" t="n">
        <f aca="false">R算出!CA37</f>
        <v>3</v>
      </c>
      <c r="K48" s="13" t="n">
        <f aca="false">R算出!CB37</f>
        <v>4</v>
      </c>
      <c r="L48" s="13" t="n">
        <f aca="false">R算出!CC37</f>
        <v>4</v>
      </c>
      <c r="M48" s="13" t="n">
        <f aca="false">R算出!CD37</f>
        <v>3</v>
      </c>
      <c r="N48" s="13" t="n">
        <f aca="false">R算出!CE37</f>
        <v>3</v>
      </c>
      <c r="O48" s="13" t="n">
        <f aca="false">R算出!CF37</f>
        <v>2</v>
      </c>
      <c r="P48" s="13" t="n">
        <f aca="false">R算出!CG37</f>
        <v>2</v>
      </c>
      <c r="Q48" s="13" t="n">
        <f aca="false">R算出!CH37</f>
        <v>2</v>
      </c>
      <c r="R48" s="13" t="n">
        <f aca="false">R算出!CI37</f>
        <v>0</v>
      </c>
      <c r="S48" s="13" t="n">
        <f aca="false">R算出!CJ37</f>
        <v>2</v>
      </c>
      <c r="T48" s="13" t="n">
        <f aca="false">R算出!CK37</f>
        <v>2</v>
      </c>
      <c r="U48" s="13" t="n">
        <f aca="false">R算出!CL37</f>
        <v>4</v>
      </c>
      <c r="V48" s="13" t="n">
        <f aca="false">R算出!CM37</f>
        <v>3</v>
      </c>
      <c r="W48" s="13" t="n">
        <f aca="false">R算出!CN37</f>
        <v>4</v>
      </c>
      <c r="X48" s="13" t="n">
        <f aca="false">R算出!CO37</f>
        <v>2</v>
      </c>
      <c r="Y48" s="13" t="n">
        <f aca="false">R算出!CP37</f>
        <v>1</v>
      </c>
      <c r="Z48" s="13" t="n">
        <f aca="false">R算出!CQ37</f>
        <v>3</v>
      </c>
      <c r="AA48" s="13" t="n">
        <f aca="false">R算出!CR37</f>
        <v>3</v>
      </c>
      <c r="AB48" s="13" t="n">
        <f aca="false">R算出!CS37</f>
        <v>3</v>
      </c>
      <c r="AC48" s="13" t="n">
        <f aca="false">R算出!CT37</f>
        <v>4</v>
      </c>
      <c r="AD48" s="13" t="n">
        <f aca="false">R算出!CU37</f>
        <v>2</v>
      </c>
      <c r="AE48" s="13" t="n">
        <f aca="false">R算出!CV37</f>
        <v>4</v>
      </c>
      <c r="AF48" s="13" t="n">
        <f aca="false">R算出!CW37</f>
        <v>4</v>
      </c>
      <c r="AG48" s="13" t="n">
        <f aca="false">R算出!CX37</f>
        <v>3</v>
      </c>
      <c r="AH48" s="13" t="n">
        <f aca="false">R算出!CY37</f>
        <v>3</v>
      </c>
      <c r="AI48" s="13" t="n">
        <f aca="false">R算出!CZ37</f>
        <v>4</v>
      </c>
      <c r="AJ48" s="13" t="n">
        <f aca="false">R算出!DA37</f>
        <v>1</v>
      </c>
      <c r="AK48" s="13" t="n">
        <f aca="false">R算出!DB37</f>
        <v>1</v>
      </c>
      <c r="AL48" s="13" t="n">
        <f aca="false">R算出!DC37</f>
        <v>1</v>
      </c>
      <c r="AM48" s="13" t="n">
        <f aca="false">R算出!DD37</f>
        <v>1</v>
      </c>
      <c r="AN48" s="13" t="n">
        <f aca="false">R算出!DE37</f>
        <v>2</v>
      </c>
      <c r="AO48" s="13" t="n">
        <f aca="false">R算出!DF37</f>
        <v>2</v>
      </c>
      <c r="AQ48" s="58" t="n">
        <f aca="false">C48</f>
        <v>36</v>
      </c>
      <c r="AR48" s="58" t="n">
        <v>34</v>
      </c>
      <c r="AS48" s="71" t="n">
        <f aca="false">(1-H48/($AQ48+$BM$5))*AS47/((1-H48/($AQ48+$BM$5))*AS47+(1-H48/(53+$BM$5))*CC47)</f>
        <v>0.563530158022972</v>
      </c>
      <c r="AT48" s="45" t="n">
        <f aca="false">(1-I48/($AQ48+$BM$5))*AT47/((1-I48/($AQ48+$BM$5))*AT47+(1-I48/(53+$BM$5))*CD47)</f>
        <v>0.546489049729299</v>
      </c>
      <c r="AU48" s="45" t="n">
        <f aca="false">(1-J48/($AQ48+$BM$5))*AU47/((1-J48/($AQ48+$BM$5))*AU47+(1-J48/(53+$BM$5))*CE47)</f>
        <v>0.552661751785661</v>
      </c>
      <c r="AV48" s="45" t="n">
        <f aca="false">(1-K48/($AQ48+$BM$5))*AV47/((1-K48/($AQ48+$BM$5))*AV47+(1-K48/(53+$BM$5))*CF47)</f>
        <v>0.546489049729299</v>
      </c>
      <c r="AW48" s="45" t="n">
        <f aca="false">(1-L48/($AQ48+$BM$5))*AW47/((1-L48/($AQ48+$BM$5))*AW47+(1-L48/(53+$BM$5))*CG47)</f>
        <v>0.546489049729299</v>
      </c>
      <c r="AX48" s="45" t="n">
        <f aca="false">(1-M48/($AQ48+$BM$5))*AX47/((1-M48/($AQ48+$BM$5))*AX47+(1-M48/(53+$BM$5))*CH47)</f>
        <v>0.552661751785661</v>
      </c>
      <c r="AY48" s="45" t="n">
        <f aca="false">(1-N48/($AQ48+$BM$5))*AY47/((1-N48/($AQ48+$BM$5))*AY47+(1-N48/(53+$BM$5))*CI47)</f>
        <v>0.552661751785661</v>
      </c>
      <c r="AZ48" s="45" t="n">
        <f aca="false">(1-O48/($AQ48+$BM$5))*AZ47/((1-O48/($AQ48+$BM$5))*AZ47+(1-O48/(53+$BM$5))*CJ47)</f>
        <v>0.577357493485525</v>
      </c>
      <c r="BA48" s="62" t="n">
        <f aca="false">(1-P48/($AQ48+$BM$5))*BA47/((1-P48/($AQ48+$BM$5))*BA47+(1-P48/(53+$BM$5))*CK47)</f>
        <v>0.571310022172292</v>
      </c>
      <c r="BB48" s="63" t="n">
        <f aca="false">(1-Q48/($AQ48+$BM$5))*BB47/((1-Q48/($AQ48+$BM$5))*BB47+(1-Q48/(53+$BM$5))*CL47)</f>
        <v>0.569813239974258</v>
      </c>
      <c r="BC48" s="51" t="n">
        <f aca="false">(1-R48/($AQ48+$BM$5))*BC47/((1-R48/($AQ48+$BM$5))*BC47+(1-R48/(53+$BM$5))*CM47)</f>
        <v>0.591267337112649</v>
      </c>
      <c r="BD48" s="51" t="n">
        <f aca="false">(1-S48/($AQ48+$BM$5))*BD47/((1-S48/($AQ48+$BM$5))*BD47+(1-S48/(53+$BM$5))*CN47)</f>
        <v>0.562574830973391</v>
      </c>
      <c r="BE48" s="51" t="n">
        <f aca="false">(1-T48/($AQ48+$BM$5))*BE47/((1-T48/($AQ48+$BM$5))*BE47+(1-T48/(53+$BM$5))*CO47)</f>
        <v>0.55847112372504</v>
      </c>
      <c r="BF48" s="51" t="n">
        <f aca="false">(1-U48/($AQ48+$BM$5))*BF47/((1-U48/($AQ48+$BM$5))*BF47+(1-U48/(53+$BM$5))*CP47)</f>
        <v>0.546489049729299</v>
      </c>
      <c r="BG48" s="51" t="n">
        <f aca="false">(1-V48/($AQ48+$BM$5))*BG47/((1-V48/($AQ48+$BM$5))*BG47+(1-V48/(53+$BM$5))*CQ47)</f>
        <v>0.552661751785661</v>
      </c>
      <c r="BH48" s="51" t="n">
        <f aca="false">(1-W48/($AQ48+$BM$5))*BH47/((1-W48/($AQ48+$BM$5))*BH47+(1-W48/(53+$BM$5))*CR47)</f>
        <v>0.546489049729299</v>
      </c>
      <c r="BI48" s="51" t="n">
        <f aca="false">(1-X48/($AQ48+$BM$5))*BI47/((1-X48/($AQ48+$BM$5))*BI47+(1-X48/(53+$BM$5))*CS47)</f>
        <v>0.567786944095416</v>
      </c>
      <c r="BJ48" s="65" t="n">
        <f aca="false">(1-Y48/($AQ48+$BM$5))*BJ47/((1-Y48/($AQ48+$BM$5))*BJ47+(1-Y48/(53+$BM$5))*CT47)</f>
        <v>0.576836596723316</v>
      </c>
      <c r="BK48" s="63" t="n">
        <f aca="false">(1-Z48/($AQ48+$BM$5))*BK47/((1-Z48/($AQ48+$BM$5))*BK47+(1-Z48/(53+$BM$5))*CU47)</f>
        <v>0.552661751785661</v>
      </c>
      <c r="BL48" s="51" t="n">
        <f aca="false">(1-AA48/($AQ48+$BM$5))*BL47/((1-AA48/($AQ48+$BM$5))*BL47+(1-AA48/(53+$BM$5))*CV47)</f>
        <v>0.563264003151794</v>
      </c>
      <c r="BM48" s="51" t="n">
        <f aca="false">(1-AB48/($AQ48+$BM$5))*BM47/((1-AB48/($AQ48+$BM$5))*BM47+(1-AB48/(53+$BM$5))*CW47)</f>
        <v>0.552661751785661</v>
      </c>
      <c r="BN48" s="51" t="n">
        <f aca="false">(1-AC48/($AQ48+$BM$5))*BN47/((1-AC48/($AQ48+$BM$5))*BN47+(1-AC48/(53+$BM$5))*CX47)</f>
        <v>0.546489049729299</v>
      </c>
      <c r="BO48" s="51" t="n">
        <f aca="false">(1-AD48/($AQ48+$BM$5))*BO47/((1-AD48/($AQ48+$BM$5))*BO47+(1-AD48/(53+$BM$5))*CY47)</f>
        <v>0.566250737060238</v>
      </c>
      <c r="BP48" s="51" t="n">
        <f aca="false">(1-AE48/($AQ48+$BM$5))*BP47/((1-AE48/($AQ48+$BM$5))*BP47+(1-AE48/(53+$BM$5))*CZ47)</f>
        <v>0.546489049729299</v>
      </c>
      <c r="BQ48" s="51" t="n">
        <f aca="false">(1-AF48/($AQ48+$BM$5))*BQ47/((1-AF48/($AQ48+$BM$5))*BQ47+(1-AF48/(53+$BM$5))*DA47)</f>
        <v>0.546489049729299</v>
      </c>
      <c r="BR48" s="51" t="n">
        <f aca="false">(1-AG48/($AQ48+$BM$5))*BR47/((1-AG48/($AQ48+$BM$5))*BR47+(1-AG48/(53+$BM$5))*DB47)</f>
        <v>0.56344579195238</v>
      </c>
      <c r="BS48" s="65" t="n">
        <f aca="false">(1-AH48/($AQ48+$BM$5))*BS47/((1-AH48/($AQ48+$BM$5))*BS47+(1-AH48/(53+$BM$5))*DC47)</f>
        <v>0.562990804984648</v>
      </c>
      <c r="BT48" s="45" t="n">
        <f aca="false">(1-AI48/($AQ48+$BM$5))*BT47/((1-AI48/($AQ48+$BM$5))*BT47+(1-AI48/(53+$BM$5))*DD47)</f>
        <v>0.546489049729299</v>
      </c>
      <c r="BU48" s="45" t="n">
        <f aca="false">(1-AJ48/($AQ48+$BM$5))*BU47/((1-AJ48/($AQ48+$BM$5))*BU47+(1-AJ48/(53+$BM$5))*DE47)</f>
        <v>0.558563363776902</v>
      </c>
      <c r="BV48" s="45" t="n">
        <f aca="false">(1-AK48/($AQ48+$BM$5))*BV47/((1-AK48/($AQ48+$BM$5))*BV47+(1-AK48/(53+$BM$5))*DF47)</f>
        <v>0.583597894600531</v>
      </c>
      <c r="BW48" s="45" t="n">
        <f aca="false">(1-AL48/($AQ48+$BM$5))*BW47/((1-AL48/($AQ48+$BM$5))*BW47+(1-AL48/(53+$BM$5))*DG47)</f>
        <v>0.584184593619453</v>
      </c>
      <c r="BX48" s="45" t="n">
        <f aca="false">(1-AM48/($AQ48+$BM$5))*BX47/((1-AM48/($AQ48+$BM$5))*BX47+(1-AM48/(53+$BM$5))*DH47)</f>
        <v>0.58763134907548</v>
      </c>
      <c r="BY48" s="45" t="n">
        <f aca="false">(1-AN48/($AQ48+$BM$5))*BY47/((1-AN48/($AQ48+$BM$5))*BY47+(1-AN48/(53+$BM$5))*DI47)</f>
        <v>0.564912641551118</v>
      </c>
      <c r="BZ48" s="62" t="n">
        <f aca="false">(1-AO48/($AQ48+$BM$5))*BZ47/((1-AO48/($AQ48+$BM$5))*BZ47+(1-AO48/(53+$BM$5))*DJ47)</f>
        <v>0.57051452701631</v>
      </c>
      <c r="CB48" s="1" t="n">
        <f aca="false">AQ48</f>
        <v>36</v>
      </c>
      <c r="CC48" s="63" t="n">
        <f aca="false">(1-H48/(53+$BM$5))*CC47/((1-H48/($CB48+$BM$5))*AS47+(1-H48/(53+$BM$5))*CC47)</f>
        <v>0.436469841977028</v>
      </c>
      <c r="CD48" s="51" t="n">
        <f aca="false">(1-I48/(53+$BM$5))*CD47/((1-I48/($CB48+$BM$5))*AT47+(1-I48/(53+$BM$5))*CD47)</f>
        <v>0.453510950270702</v>
      </c>
      <c r="CE48" s="51" t="n">
        <f aca="false">(1-J48/(53+$BM$5))*CE47/((1-J48/($CB48+$BM$5))*AU47+(1-J48/(53+$BM$5))*CE47)</f>
        <v>0.447338248214339</v>
      </c>
      <c r="CF48" s="51" t="n">
        <f aca="false">(1-K48/(53+$BM$5))*CF47/((1-K48/($CB48+$BM$5))*AV47+(1-K48/(53+$BM$5))*CF47)</f>
        <v>0.453510950270702</v>
      </c>
      <c r="CG48" s="51" t="n">
        <f aca="false">(1-L48/(53+$BM$5))*CG47/((1-L48/($CB48+$BM$5))*AW47+(1-L48/(53+$BM$5))*CG47)</f>
        <v>0.453510950270702</v>
      </c>
      <c r="CH48" s="51" t="n">
        <f aca="false">(1-M48/(53+$BM$5))*CH47/((1-M48/($CB48+$BM$5))*AX47+(1-M48/(53+$BM$5))*CH47)</f>
        <v>0.447338248214339</v>
      </c>
      <c r="CI48" s="51" t="n">
        <f aca="false">(1-N48/(53+$BM$5))*CI47/((1-N48/($CB48+$BM$5))*AY47+(1-N48/(53+$BM$5))*CI47)</f>
        <v>0.447338248214339</v>
      </c>
      <c r="CJ48" s="51" t="n">
        <f aca="false">(1-O48/(53+$BM$5))*CJ47/((1-O48/($CB48+$BM$5))*AZ47+(1-O48/(53+$BM$5))*CJ47)</f>
        <v>0.422642506514475</v>
      </c>
      <c r="CK48" s="65" t="n">
        <f aca="false">(1-P48/(53+$BM$5))*CK47/((1-P48/($CB48+$BM$5))*BA47+(1-P48/(53+$BM$5))*CK47)</f>
        <v>0.428689977827708</v>
      </c>
      <c r="CL48" s="63" t="n">
        <f aca="false">(1-Q48/(53+$BM$5))*CL47/((1-Q48/($CB48+$BM$5))*BB47+(1-Q48/(53+$BM$5))*CL47)</f>
        <v>0.430186760025742</v>
      </c>
      <c r="CM48" s="51" t="n">
        <f aca="false">(1-R48/(53+$BM$5))*CM47/((1-R48/($CB48+$BM$5))*BC47+(1-R48/(53+$BM$5))*CM47)</f>
        <v>0.408732662887352</v>
      </c>
      <c r="CN48" s="51" t="n">
        <f aca="false">(1-S48/(53+$BM$5))*CN47/((1-S48/($CB48+$BM$5))*BD47+(1-S48/(53+$BM$5))*CN47)</f>
        <v>0.437425169026609</v>
      </c>
      <c r="CO48" s="51" t="n">
        <f aca="false">(1-T48/(53+$BM$5))*CO47/((1-T48/($CB48+$BM$5))*BE47+(1-T48/(53+$BM$5))*CO47)</f>
        <v>0.44152887627496</v>
      </c>
      <c r="CP48" s="51" t="n">
        <f aca="false">(1-U48/(53+$BM$5))*CP47/((1-U48/($CB48+$BM$5))*BF47+(1-U48/(53+$BM$5))*CP47)</f>
        <v>0.453510950270702</v>
      </c>
      <c r="CQ48" s="51" t="n">
        <f aca="false">(1-V48/(53+$BM$5))*CQ47/((1-V48/($CB48+$BM$5))*BG47+(1-V48/(53+$BM$5))*CQ47)</f>
        <v>0.447338248214339</v>
      </c>
      <c r="CR48" s="51" t="n">
        <f aca="false">(1-W48/(53+$BM$5))*CR47/((1-W48/($CB48+$BM$5))*BH47+(1-W48/(53+$BM$5))*CR47)</f>
        <v>0.453510950270702</v>
      </c>
      <c r="CS48" s="51" t="n">
        <f aca="false">(1-X48/(53+$BM$5))*CS47/((1-X48/($CB48+$BM$5))*BI47+(1-X48/(53+$BM$5))*CS47)</f>
        <v>0.432213055904584</v>
      </c>
      <c r="CT48" s="65" t="n">
        <f aca="false">(1-Y48/(53+$BM$5))*CT47/((1-Y48/($CB48+$BM$5))*BJ47+(1-Y48/(53+$BM$5))*CT47)</f>
        <v>0.423163403276684</v>
      </c>
      <c r="CU48" s="63" t="n">
        <f aca="false">(1-Z48/(53+$BM$5))*CU47/((1-Z48/($CB48+$BM$5))*BK47+(1-Z48/(53+$BM$5))*CU47)</f>
        <v>0.447338248214339</v>
      </c>
      <c r="CV48" s="51" t="n">
        <f aca="false">(1-AA48/(53+$BM$5))*CV47/((1-AA48/($CB48+$BM$5))*BL47+(1-AA48/(53+$BM$5))*CV47)</f>
        <v>0.436735996848206</v>
      </c>
      <c r="CW48" s="51" t="n">
        <f aca="false">(1-AB48/(53+$BM$5))*CW47/((1-AB48/($CB48+$BM$5))*BM47+(1-AB48/(53+$BM$5))*CW47)</f>
        <v>0.447338248214339</v>
      </c>
      <c r="CX48" s="51" t="n">
        <f aca="false">(1-AC48/(53+$BM$5))*CX47/((1-AC48/($CB48+$BM$5))*BN47+(1-AC48/(53+$BM$5))*CX47)</f>
        <v>0.453510950270702</v>
      </c>
      <c r="CY48" s="51" t="n">
        <f aca="false">(1-AD48/(53+$BM$5))*CY47/((1-AD48/($CB48+$BM$5))*BO47+(1-AD48/(53+$BM$5))*CY47)</f>
        <v>0.433749262939762</v>
      </c>
      <c r="CZ48" s="51" t="n">
        <f aca="false">(1-AE48/(53+$BM$5))*CZ47/((1-AE48/($CB48+$BM$5))*BP47+(1-AE48/(53+$BM$5))*CZ47)</f>
        <v>0.453510950270702</v>
      </c>
      <c r="DA48" s="51" t="n">
        <f aca="false">(1-AF48/(53+$BM$5))*DA47/((1-AF48/($CB48+$BM$5))*BQ47+(1-AF48/(53+$BM$5))*DA47)</f>
        <v>0.453510950270702</v>
      </c>
      <c r="DB48" s="51" t="n">
        <f aca="false">(1-AG48/(53+$BM$5))*DB47/((1-AG48/($CB48+$BM$5))*BR47+(1-AG48/(53+$BM$5))*DB47)</f>
        <v>0.436554208047621</v>
      </c>
      <c r="DC48" s="64" t="n">
        <f aca="false">(1-AH48/(53+$BM$5))*DC47/((1-AH48/($CB48+$BM$5))*BS47+(1-AH48/(53+$BM$5))*DC47)</f>
        <v>0.437009195015352</v>
      </c>
      <c r="DD48" s="63" t="n">
        <f aca="false">(1-AI48/(53+$BM$5))*DD47/((1-AI48/($CB48+$BM$5))*BT47+(1-AI48/(53+$BM$5))*DD47)</f>
        <v>0.453510950270702</v>
      </c>
      <c r="DE48" s="51" t="n">
        <f aca="false">(1-AJ48/(53+$BM$5))*DE47/((1-AJ48/($CB48+$BM$5))*BU47+(1-AJ48/(53+$BM$5))*DE47)</f>
        <v>0.441436636223099</v>
      </c>
      <c r="DF48" s="51" t="n">
        <f aca="false">(1-AK48/(53+$BM$5))*DF47/((1-AK48/($CB48+$BM$5))*BV47+(1-AK48/(53+$BM$5))*DF47)</f>
        <v>0.416402105399469</v>
      </c>
      <c r="DG48" s="51" t="n">
        <f aca="false">(1-AL48/(53+$BM$5))*DG47/((1-AL48/($CB48+$BM$5))*BW47+(1-AL48/(53+$BM$5))*DG47)</f>
        <v>0.415815406380547</v>
      </c>
      <c r="DH48" s="51" t="n">
        <f aca="false">(1-AM48/(53+$BM$5))*DH47/((1-AM48/($CB48+$BM$5))*BX47+(1-AM48/(53+$BM$5))*DH47)</f>
        <v>0.41236865092452</v>
      </c>
      <c r="DI48" s="51" t="n">
        <f aca="false">(1-AN48/(53+$BM$5))*DI47/((1-AN48/($CB48+$BM$5))*BY47+(1-AN48/(53+$BM$5))*DI47)</f>
        <v>0.435087358448882</v>
      </c>
      <c r="DJ48" s="65" t="n">
        <f aca="false">(1-AO48/(53+$BM$5))*DJ47/((1-AO48/($CB48+$BM$5))*BZ47+(1-AO48/(53+$BM$5))*DJ47)</f>
        <v>0.42948547298369</v>
      </c>
      <c r="DL48" s="1" t="n">
        <f aca="false">CB48</f>
        <v>36</v>
      </c>
      <c r="DM48" s="72" t="n">
        <f aca="false">H48*AS48</f>
        <v>1.69059047406892</v>
      </c>
      <c r="DN48" s="73" t="n">
        <f aca="false">I48*AT48</f>
        <v>2.18595619891719</v>
      </c>
      <c r="DO48" s="73" t="n">
        <f aca="false">J48*AU48</f>
        <v>1.65798525535698</v>
      </c>
      <c r="DP48" s="73" t="n">
        <f aca="false">K48*AV48</f>
        <v>2.18595619891719</v>
      </c>
      <c r="DQ48" s="73" t="n">
        <f aca="false">L48*AW48</f>
        <v>2.18595619891719</v>
      </c>
      <c r="DR48" s="73" t="n">
        <f aca="false">M48*AX48</f>
        <v>1.65798525535698</v>
      </c>
      <c r="DS48" s="73" t="n">
        <f aca="false">N48*AY48</f>
        <v>1.65798525535698</v>
      </c>
      <c r="DT48" s="73" t="n">
        <f aca="false">O48*AZ48</f>
        <v>1.15471498697105</v>
      </c>
      <c r="DU48" s="73" t="n">
        <f aca="false">P48*BA48</f>
        <v>1.14262004434458</v>
      </c>
      <c r="DV48" s="72" t="n">
        <f aca="false">Q48*BB48</f>
        <v>1.13962647994852</v>
      </c>
      <c r="DW48" s="73" t="n">
        <f aca="false">R48*BC48</f>
        <v>0</v>
      </c>
      <c r="DX48" s="73" t="n">
        <f aca="false">S48*BD48</f>
        <v>1.12514966194678</v>
      </c>
      <c r="DY48" s="73" t="n">
        <f aca="false">T48*BE48</f>
        <v>1.11694224745008</v>
      </c>
      <c r="DZ48" s="73" t="n">
        <f aca="false">U48*BF48</f>
        <v>2.18595619891719</v>
      </c>
      <c r="EA48" s="73" t="n">
        <f aca="false">V48*BG48</f>
        <v>1.65798525535698</v>
      </c>
      <c r="EB48" s="73" t="n">
        <f aca="false">W48*BH48</f>
        <v>2.18595619891719</v>
      </c>
      <c r="EC48" s="73" t="n">
        <f aca="false">X48*BI48</f>
        <v>1.13557388819083</v>
      </c>
      <c r="ED48" s="74" t="n">
        <f aca="false">Y48*BJ48</f>
        <v>0.576836596723316</v>
      </c>
      <c r="EE48" s="73" t="n">
        <f aca="false">Z48*BK48</f>
        <v>1.65798525535698</v>
      </c>
      <c r="EF48" s="73" t="n">
        <f aca="false">AA48*BL48</f>
        <v>1.68979200945538</v>
      </c>
      <c r="EG48" s="73" t="n">
        <f aca="false">AB48*BM48</f>
        <v>1.65798525535698</v>
      </c>
      <c r="EH48" s="73" t="n">
        <f aca="false">AC48*BN48</f>
        <v>2.18595619891719</v>
      </c>
      <c r="EI48" s="73" t="n">
        <f aca="false">AD48*BO48</f>
        <v>1.13250147412048</v>
      </c>
      <c r="EJ48" s="73" t="n">
        <f aca="false">AE48*BP48</f>
        <v>2.18595619891719</v>
      </c>
      <c r="EK48" s="73" t="n">
        <f aca="false">AF48*BQ48</f>
        <v>2.18595619891719</v>
      </c>
      <c r="EL48" s="73" t="n">
        <f aca="false">AG48*BR48</f>
        <v>1.69033737585714</v>
      </c>
      <c r="EM48" s="73" t="n">
        <f aca="false">AH48*BS48</f>
        <v>1.68897241495395</v>
      </c>
      <c r="EN48" s="72" t="n">
        <f aca="false">AI48*BT48</f>
        <v>2.18595619891719</v>
      </c>
      <c r="EO48" s="73" t="n">
        <f aca="false">AJ48*BU48</f>
        <v>0.558563363776902</v>
      </c>
      <c r="EP48" s="73" t="n">
        <f aca="false">AK48*BV48</f>
        <v>0.583597894600531</v>
      </c>
      <c r="EQ48" s="73" t="n">
        <f aca="false">AL48*BW48</f>
        <v>0.584184593619453</v>
      </c>
      <c r="ER48" s="73" t="n">
        <f aca="false">AM48*BX48</f>
        <v>0.58763134907548</v>
      </c>
      <c r="ES48" s="73" t="n">
        <f aca="false">AN48*BY48</f>
        <v>1.12982528310224</v>
      </c>
      <c r="ET48" s="74" t="n">
        <f aca="false">AO48*BZ48</f>
        <v>1.14102905403262</v>
      </c>
      <c r="EU48" s="45"/>
      <c r="EW48" s="40" t="n">
        <f aca="false">R算出!DI37</f>
        <v>1</v>
      </c>
      <c r="EX48" s="75" t="n">
        <f aca="false">R算出!DJ37</f>
        <v>1</v>
      </c>
      <c r="EY48" s="75" t="n">
        <f aca="false">R算出!DK37</f>
        <v>1</v>
      </c>
      <c r="EZ48" s="75" t="n">
        <f aca="false">R算出!DL37</f>
        <v>2</v>
      </c>
      <c r="FA48" s="75" t="n">
        <f aca="false">R算出!DM37</f>
        <v>1</v>
      </c>
      <c r="FB48" s="75" t="n">
        <f aca="false">R算出!DN37</f>
        <v>0</v>
      </c>
      <c r="FC48" s="75" t="n">
        <f aca="false">R算出!DO37</f>
        <v>0</v>
      </c>
      <c r="FD48" s="75" t="n">
        <f aca="false">R算出!DP37</f>
        <v>1</v>
      </c>
      <c r="FE48" s="75" t="n">
        <f aca="false">R算出!DQ37</f>
        <v>1</v>
      </c>
      <c r="FF48" s="40" t="n">
        <f aca="false">R算出!DR37</f>
        <v>0</v>
      </c>
      <c r="FG48" s="75" t="n">
        <f aca="false">R算出!DS37</f>
        <v>0</v>
      </c>
      <c r="FH48" s="75" t="n">
        <f aca="false">R算出!DT37</f>
        <v>0</v>
      </c>
      <c r="FI48" s="75" t="n">
        <f aca="false">R算出!DU37</f>
        <v>1</v>
      </c>
      <c r="FJ48" s="75" t="n">
        <f aca="false">R算出!DV37</f>
        <v>2</v>
      </c>
      <c r="FK48" s="75" t="n">
        <f aca="false">R算出!DW37</f>
        <v>1</v>
      </c>
      <c r="FL48" s="75" t="n">
        <f aca="false">R算出!DX37</f>
        <v>1</v>
      </c>
      <c r="FM48" s="75" t="n">
        <f aca="false">R算出!DY37</f>
        <v>1</v>
      </c>
      <c r="FN48" s="41" t="n">
        <f aca="false">R算出!DZ37</f>
        <v>0</v>
      </c>
      <c r="FO48" s="75" t="n">
        <f aca="false">R算出!EA37</f>
        <v>1</v>
      </c>
      <c r="FP48" s="75" t="n">
        <f aca="false">R算出!EB37</f>
        <v>2</v>
      </c>
      <c r="FQ48" s="75" t="n">
        <f aca="false">R算出!EC37</f>
        <v>1</v>
      </c>
      <c r="FR48" s="75" t="n">
        <f aca="false">R算出!ED37</f>
        <v>2</v>
      </c>
      <c r="FS48" s="75" t="n">
        <f aca="false">R算出!EE37</f>
        <v>1</v>
      </c>
      <c r="FT48" s="75" t="n">
        <f aca="false">R算出!EF37</f>
        <v>2</v>
      </c>
      <c r="FU48" s="75" t="n">
        <f aca="false">R算出!EG37</f>
        <v>2</v>
      </c>
      <c r="FV48" s="75" t="n">
        <f aca="false">R算出!EH37</f>
        <v>0</v>
      </c>
      <c r="FW48" s="75" t="n">
        <f aca="false">R算出!EI37</f>
        <v>2</v>
      </c>
      <c r="FX48" s="40" t="n">
        <f aca="false">R算出!EJ37</f>
        <v>2</v>
      </c>
      <c r="FY48" s="75" t="n">
        <f aca="false">R算出!EK37</f>
        <v>1</v>
      </c>
      <c r="FZ48" s="75" t="n">
        <f aca="false">R算出!EL37</f>
        <v>1</v>
      </c>
      <c r="GA48" s="75" t="n">
        <f aca="false">R算出!EM37</f>
        <v>1</v>
      </c>
      <c r="GB48" s="75" t="n">
        <f aca="false">R算出!EN37</f>
        <v>1</v>
      </c>
      <c r="GC48" s="75" t="n">
        <f aca="false">R算出!EO37</f>
        <v>2</v>
      </c>
      <c r="GD48" s="41" t="n">
        <f aca="false">R算出!EP37</f>
        <v>1</v>
      </c>
      <c r="GG48" s="71" t="n">
        <f aca="false">ABS(EW48-DM48)</f>
        <v>0.690590474068916</v>
      </c>
      <c r="GH48" s="45" t="n">
        <f aca="false">ABS(EX48-DN48)</f>
        <v>1.18595619891719</v>
      </c>
      <c r="GI48" s="45" t="n">
        <f aca="false">ABS(EY48-DO48)</f>
        <v>0.657985255356982</v>
      </c>
      <c r="GJ48" s="45" t="n">
        <f aca="false">ABS(EZ48-DP48)</f>
        <v>0.185956198917194</v>
      </c>
      <c r="GK48" s="45" t="n">
        <f aca="false">ABS(FA48-DQ48)</f>
        <v>1.18595619891719</v>
      </c>
      <c r="GL48" s="45" t="n">
        <f aca="false">ABS(FB48-DR48)</f>
        <v>1.65798525535698</v>
      </c>
      <c r="GM48" s="45" t="n">
        <f aca="false">ABS(FC48-DS48)</f>
        <v>1.65798525535698</v>
      </c>
      <c r="GN48" s="45" t="n">
        <f aca="false">ABS(FD48-DT48)</f>
        <v>0.154714986971051</v>
      </c>
      <c r="GO48" s="45" t="n">
        <f aca="false">ABS(FE48-DU48)</f>
        <v>0.142620044344584</v>
      </c>
      <c r="GP48" s="71" t="n">
        <f aca="false">ABS(FF48-DV48)</f>
        <v>1.13962647994852</v>
      </c>
      <c r="GQ48" s="45" t="n">
        <f aca="false">ABS(FG48-DW48)</f>
        <v>0</v>
      </c>
      <c r="GR48" s="45" t="n">
        <f aca="false">ABS(FH48-DX48)</f>
        <v>1.12514966194678</v>
      </c>
      <c r="GS48" s="45" t="n">
        <f aca="false">ABS(FI48-DY48)</f>
        <v>0.11694224745008</v>
      </c>
      <c r="GT48" s="45" t="n">
        <f aca="false">ABS(FJ48-DZ48)</f>
        <v>0.185956198917194</v>
      </c>
      <c r="GU48" s="45" t="n">
        <f aca="false">ABS(FK48-EA48)</f>
        <v>0.657985255356982</v>
      </c>
      <c r="GV48" s="45" t="n">
        <f aca="false">ABS(FL48-EB48)</f>
        <v>1.18595619891719</v>
      </c>
      <c r="GW48" s="45" t="n">
        <f aca="false">ABS(FM48-EC48)</f>
        <v>0.135573888190833</v>
      </c>
      <c r="GX48" s="62" t="n">
        <f aca="false">ABS(FN48-ED48)</f>
        <v>0.576836596723316</v>
      </c>
      <c r="GY48" s="45" t="n">
        <f aca="false">ABS(FO48-EE48)</f>
        <v>0.657985255356982</v>
      </c>
      <c r="GZ48" s="45" t="n">
        <f aca="false">ABS(FP48-EF48)</f>
        <v>0.310207990544617</v>
      </c>
      <c r="HA48" s="45" t="n">
        <f aca="false">ABS(FQ48-EG48)</f>
        <v>0.657985255356982</v>
      </c>
      <c r="HB48" s="45" t="n">
        <f aca="false">ABS(FR48-EH48)</f>
        <v>0.185956198917194</v>
      </c>
      <c r="HC48" s="45" t="n">
        <f aca="false">ABS(FS48-EI48)</f>
        <v>0.132501474120476</v>
      </c>
      <c r="HD48" s="45" t="n">
        <f aca="false">ABS(FT48-EJ48)</f>
        <v>0.185956198917194</v>
      </c>
      <c r="HE48" s="45" t="n">
        <f aca="false">ABS(FU48-EK48)</f>
        <v>0.185956198917194</v>
      </c>
      <c r="HF48" s="45" t="n">
        <f aca="false">ABS(FV48-EL48)</f>
        <v>1.69033737585714</v>
      </c>
      <c r="HG48" s="45" t="n">
        <f aca="false">ABS(FW48-EM48)</f>
        <v>0.311027585046055</v>
      </c>
      <c r="HH48" s="71" t="n">
        <f aca="false">ABS(FX48-EN48)</f>
        <v>0.185956198917194</v>
      </c>
      <c r="HI48" s="45" t="n">
        <f aca="false">ABS(FY48-EO48)</f>
        <v>0.441436636223098</v>
      </c>
      <c r="HJ48" s="45" t="n">
        <f aca="false">ABS(FZ48-EP48)</f>
        <v>0.416402105399469</v>
      </c>
      <c r="HK48" s="45" t="n">
        <f aca="false">ABS(GA48-EQ48)</f>
        <v>0.415815406380547</v>
      </c>
      <c r="HL48" s="45" t="n">
        <f aca="false">ABS(GB48-ER48)</f>
        <v>0.41236865092452</v>
      </c>
      <c r="HM48" s="45" t="n">
        <f aca="false">ABS(GC48-ES48)</f>
        <v>0.870174716897764</v>
      </c>
      <c r="HN48" s="62" t="n">
        <f aca="false">ABS(GD48-ET48)</f>
        <v>0.141029054032621</v>
      </c>
    </row>
    <row r="49" customFormat="false" ht="13.5" hidden="false" customHeight="false" outlineLevel="0" collapsed="false">
      <c r="B49" s="58" t="n">
        <v>35</v>
      </c>
      <c r="C49" s="58" t="n">
        <f aca="false">70-B49</f>
        <v>35</v>
      </c>
      <c r="D49" s="59" t="n">
        <f aca="false">C49/(C49+53)</f>
        <v>0.397727272727273</v>
      </c>
      <c r="E49" s="59" t="n">
        <f aca="false">53/(C49+53)</f>
        <v>0.602272727272727</v>
      </c>
      <c r="G49" s="1" t="n">
        <f aca="false">R算出!BX38</f>
        <v>35</v>
      </c>
      <c r="H49" s="13" t="n">
        <f aca="false">R算出!BY38</f>
        <v>3</v>
      </c>
      <c r="I49" s="13" t="n">
        <f aca="false">R算出!BZ38</f>
        <v>4</v>
      </c>
      <c r="J49" s="13" t="n">
        <f aca="false">R算出!CA38</f>
        <v>3</v>
      </c>
      <c r="K49" s="13" t="n">
        <f aca="false">R算出!CB38</f>
        <v>4</v>
      </c>
      <c r="L49" s="13" t="n">
        <f aca="false">R算出!CC38</f>
        <v>4</v>
      </c>
      <c r="M49" s="13" t="n">
        <f aca="false">R算出!CD38</f>
        <v>3</v>
      </c>
      <c r="N49" s="13" t="n">
        <f aca="false">R算出!CE38</f>
        <v>3</v>
      </c>
      <c r="O49" s="13" t="n">
        <f aca="false">R算出!CF38</f>
        <v>2</v>
      </c>
      <c r="P49" s="13" t="n">
        <f aca="false">R算出!CG38</f>
        <v>2</v>
      </c>
      <c r="Q49" s="13" t="n">
        <f aca="false">R算出!CH38</f>
        <v>2</v>
      </c>
      <c r="R49" s="13" t="n">
        <f aca="false">R算出!CI38</f>
        <v>0</v>
      </c>
      <c r="S49" s="13" t="n">
        <f aca="false">R算出!CJ38</f>
        <v>2</v>
      </c>
      <c r="T49" s="13" t="n">
        <f aca="false">R算出!CK38</f>
        <v>2</v>
      </c>
      <c r="U49" s="13" t="n">
        <f aca="false">R算出!CL38</f>
        <v>4</v>
      </c>
      <c r="V49" s="13" t="n">
        <f aca="false">R算出!CM38</f>
        <v>3</v>
      </c>
      <c r="W49" s="13" t="n">
        <f aca="false">R算出!CN38</f>
        <v>4</v>
      </c>
      <c r="X49" s="13" t="n">
        <f aca="false">R算出!CO38</f>
        <v>2</v>
      </c>
      <c r="Y49" s="13" t="n">
        <f aca="false">R算出!CP38</f>
        <v>1</v>
      </c>
      <c r="Z49" s="13" t="n">
        <f aca="false">R算出!CQ38</f>
        <v>3</v>
      </c>
      <c r="AA49" s="13" t="n">
        <f aca="false">R算出!CR38</f>
        <v>3</v>
      </c>
      <c r="AB49" s="13" t="n">
        <f aca="false">R算出!CS38</f>
        <v>3</v>
      </c>
      <c r="AC49" s="13" t="n">
        <f aca="false">R算出!CT38</f>
        <v>4</v>
      </c>
      <c r="AD49" s="13" t="n">
        <f aca="false">R算出!CU38</f>
        <v>2</v>
      </c>
      <c r="AE49" s="13" t="n">
        <f aca="false">R算出!CV38</f>
        <v>4</v>
      </c>
      <c r="AF49" s="13" t="n">
        <f aca="false">R算出!CW38</f>
        <v>4</v>
      </c>
      <c r="AG49" s="13" t="n">
        <f aca="false">R算出!CX38</f>
        <v>3</v>
      </c>
      <c r="AH49" s="13" t="n">
        <f aca="false">R算出!CY38</f>
        <v>3</v>
      </c>
      <c r="AI49" s="13" t="n">
        <f aca="false">R算出!CZ38</f>
        <v>3</v>
      </c>
      <c r="AJ49" s="13" t="n">
        <f aca="false">R算出!DA38</f>
        <v>1</v>
      </c>
      <c r="AK49" s="13" t="n">
        <f aca="false">R算出!DB38</f>
        <v>1</v>
      </c>
      <c r="AL49" s="13" t="n">
        <f aca="false">R算出!DC38</f>
        <v>1</v>
      </c>
      <c r="AM49" s="13" t="n">
        <f aca="false">R算出!DD38</f>
        <v>1</v>
      </c>
      <c r="AN49" s="13" t="n">
        <f aca="false">R算出!DE38</f>
        <v>2</v>
      </c>
      <c r="AO49" s="13" t="n">
        <f aca="false">R算出!DF38</f>
        <v>2</v>
      </c>
      <c r="AQ49" s="58" t="n">
        <f aca="false">C49</f>
        <v>35</v>
      </c>
      <c r="AR49" s="58" t="n">
        <v>35</v>
      </c>
      <c r="AS49" s="71" t="n">
        <f aca="false">(1-H49/($AQ49+$BM$5))*AS48/((1-H49/($AQ49+$BM$5))*AS48+(1-H49/(53+$BM$5))*CC48)</f>
        <v>0.557130925210156</v>
      </c>
      <c r="AT49" s="45" t="n">
        <f aca="false">(1-I49/($AQ49+$BM$5))*AT48/((1-I49/($AQ49+$BM$5))*AT48+(1-I49/(53+$BM$5))*CD48)</f>
        <v>0.537688533479034</v>
      </c>
      <c r="AU49" s="45" t="n">
        <f aca="false">(1-J49/($AQ49+$BM$5))*AU48/((1-J49/($AQ49+$BM$5))*AU48+(1-J49/(53+$BM$5))*CE48)</f>
        <v>0.546231482457189</v>
      </c>
      <c r="AV49" s="45" t="n">
        <f aca="false">(1-K49/($AQ49+$BM$5))*AV48/((1-K49/($AQ49+$BM$5))*AV48+(1-K49/(53+$BM$5))*CF48)</f>
        <v>0.537688533479034</v>
      </c>
      <c r="AW49" s="45" t="n">
        <f aca="false">(1-L49/($AQ49+$BM$5))*AW48/((1-L49/($AQ49+$BM$5))*AW48+(1-L49/(53+$BM$5))*CG48)</f>
        <v>0.537688533479034</v>
      </c>
      <c r="AX49" s="45" t="n">
        <f aca="false">(1-M49/($AQ49+$BM$5))*AX48/((1-M49/($AQ49+$BM$5))*AX48+(1-M49/(53+$BM$5))*CH48)</f>
        <v>0.546231482457189</v>
      </c>
      <c r="AY49" s="45" t="n">
        <f aca="false">(1-N49/($AQ49+$BM$5))*AY48/((1-N49/($AQ49+$BM$5))*AY48+(1-N49/(53+$BM$5))*CI48)</f>
        <v>0.546231482457189</v>
      </c>
      <c r="AZ49" s="45" t="n">
        <f aca="false">(1-O49/($AQ49+$BM$5))*AZ48/((1-O49/($AQ49+$BM$5))*AZ48+(1-O49/(53+$BM$5))*CJ48)</f>
        <v>0.573222051020106</v>
      </c>
      <c r="BA49" s="62" t="n">
        <f aca="false">(1-P49/($AQ49+$BM$5))*BA48/((1-P49/($AQ49+$BM$5))*BA48+(1-P49/(53+$BM$5))*CK48)</f>
        <v>0.567159768257994</v>
      </c>
      <c r="BB49" s="63" t="n">
        <f aca="false">(1-Q49/($AQ49+$BM$5))*BB48/((1-Q49/($AQ49+$BM$5))*BB48+(1-Q49/(53+$BM$5))*CL48)</f>
        <v>0.565659511961821</v>
      </c>
      <c r="BC49" s="51" t="n">
        <f aca="false">(1-R49/($AQ49+$BM$5))*BC48/((1-R49/($AQ49+$BM$5))*BC48+(1-R49/(53+$BM$5))*CM48)</f>
        <v>0.591267337112649</v>
      </c>
      <c r="BD49" s="51" t="n">
        <f aca="false">(1-S49/($AQ49+$BM$5))*BD48/((1-S49/($AQ49+$BM$5))*BD48+(1-S49/(53+$BM$5))*CN48)</f>
        <v>0.558405376076961</v>
      </c>
      <c r="BE49" s="51" t="n">
        <f aca="false">(1-T49/($AQ49+$BM$5))*BE48/((1-T49/($AQ49+$BM$5))*BE48+(1-T49/(53+$BM$5))*CO48)</f>
        <v>0.554293542982629</v>
      </c>
      <c r="BF49" s="51" t="n">
        <f aca="false">(1-U49/($AQ49+$BM$5))*BF48/((1-U49/($AQ49+$BM$5))*BF48+(1-U49/(53+$BM$5))*CP48)</f>
        <v>0.537688533479034</v>
      </c>
      <c r="BG49" s="51" t="n">
        <f aca="false">(1-V49/($AQ49+$BM$5))*BG48/((1-V49/($AQ49+$BM$5))*BG48+(1-V49/(53+$BM$5))*CQ48)</f>
        <v>0.546231482457189</v>
      </c>
      <c r="BH49" s="51" t="n">
        <f aca="false">(1-W49/($AQ49+$BM$5))*BH48/((1-W49/($AQ49+$BM$5))*BH48+(1-W49/(53+$BM$5))*CR48)</f>
        <v>0.537688533479034</v>
      </c>
      <c r="BI49" s="51" t="n">
        <f aca="false">(1-X49/($AQ49+$BM$5))*BI48/((1-X49/($AQ49+$BM$5))*BI48+(1-X49/(53+$BM$5))*CS48)</f>
        <v>0.563628634205483</v>
      </c>
      <c r="BJ49" s="65" t="n">
        <f aca="false">(1-Y49/($AQ49+$BM$5))*BJ48/((1-Y49/($AQ49+$BM$5))*BJ48+(1-Y49/(53+$BM$5))*CT48)</f>
        <v>0.574815205377918</v>
      </c>
      <c r="BK49" s="63" t="n">
        <f aca="false">(1-Z49/($AQ49+$BM$5))*BK48/((1-Z49/($AQ49+$BM$5))*BK48+(1-Z49/(53+$BM$5))*CU48)</f>
        <v>0.546231482457189</v>
      </c>
      <c r="BL49" s="51" t="n">
        <f aca="false">(1-AA49/($AQ49+$BM$5))*BL48/((1-AA49/($AQ49+$BM$5))*BL48+(1-AA49/(53+$BM$5))*CV48)</f>
        <v>0.55686393666526</v>
      </c>
      <c r="BM49" s="51" t="n">
        <f aca="false">(1-AB49/($AQ49+$BM$5))*BM48/((1-AB49/($AQ49+$BM$5))*BM48+(1-AB49/(53+$BM$5))*CW48)</f>
        <v>0.546231482457189</v>
      </c>
      <c r="BN49" s="51" t="n">
        <f aca="false">(1-AC49/($AQ49+$BM$5))*BN48/((1-AC49/($AQ49+$BM$5))*BN48+(1-AC49/(53+$BM$5))*CX48)</f>
        <v>0.537688533479034</v>
      </c>
      <c r="BO49" s="51" t="n">
        <f aca="false">(1-AD49/($AQ49+$BM$5))*BO48/((1-AD49/($AQ49+$BM$5))*BO48+(1-AD49/(53+$BM$5))*CY48)</f>
        <v>0.56208904642705</v>
      </c>
      <c r="BP49" s="51" t="n">
        <f aca="false">(1-AE49/($AQ49+$BM$5))*BP48/((1-AE49/($AQ49+$BM$5))*BP48+(1-AE49/(53+$BM$5))*CZ48)</f>
        <v>0.537688533479034</v>
      </c>
      <c r="BQ49" s="51" t="n">
        <f aca="false">(1-AF49/($AQ49+$BM$5))*BQ48/((1-AF49/($AQ49+$BM$5))*BQ48+(1-AF49/(53+$BM$5))*DA48)</f>
        <v>0.537688533479034</v>
      </c>
      <c r="BR49" s="51" t="n">
        <f aca="false">(1-AG49/($AQ49+$BM$5))*BR48/((1-AG49/($AQ49+$BM$5))*BR48+(1-AG49/(53+$BM$5))*DB48)</f>
        <v>0.557046294480464</v>
      </c>
      <c r="BS49" s="65" t="n">
        <f aca="false">(1-AH49/($AQ49+$BM$5))*BS48/((1-AH49/($AQ49+$BM$5))*BS48+(1-AH49/(53+$BM$5))*DC48)</f>
        <v>0.556589886608322</v>
      </c>
      <c r="BT49" s="45" t="n">
        <f aca="false">(1-AI49/($AQ49+$BM$5))*BT48/((1-AI49/($AQ49+$BM$5))*BT48+(1-AI49/(53+$BM$5))*DD48)</f>
        <v>0.540043896552628</v>
      </c>
      <c r="BU49" s="45" t="n">
        <f aca="false">(1-AJ49/($AQ49+$BM$5))*BU48/((1-AJ49/($AQ49+$BM$5))*BU48+(1-AJ49/(53+$BM$5))*DE48)</f>
        <v>0.556521792242671</v>
      </c>
      <c r="BV49" s="45" t="n">
        <f aca="false">(1-AK49/($AQ49+$BM$5))*BV48/((1-AK49/($AQ49+$BM$5))*BV48+(1-AK49/(53+$BM$5))*DF48)</f>
        <v>0.581585373487045</v>
      </c>
      <c r="BW49" s="45" t="n">
        <f aca="false">(1-AL49/($AQ49+$BM$5))*BW48/((1-AL49/($AQ49+$BM$5))*BW48+(1-AL49/(53+$BM$5))*DG48)</f>
        <v>0.582172877953277</v>
      </c>
      <c r="BX49" s="45" t="n">
        <f aca="false">(1-AM49/($AQ49+$BM$5))*BX48/((1-AM49/($AQ49+$BM$5))*BX48+(1-AM49/(53+$BM$5))*DH48)</f>
        <v>0.585624480568551</v>
      </c>
      <c r="BY49" s="45" t="n">
        <f aca="false">(1-AN49/($AQ49+$BM$5))*BY48/((1-AN49/($AQ49+$BM$5))*BY48+(1-AN49/(53+$BM$5))*DI48)</f>
        <v>0.560748071471372</v>
      </c>
      <c r="BZ49" s="62" t="n">
        <f aca="false">(1-AO49/($AQ49+$BM$5))*BZ48/((1-AO49/($AQ49+$BM$5))*BZ48+(1-AO49/(53+$BM$5))*DJ48)</f>
        <v>0.56636241724701</v>
      </c>
      <c r="CB49" s="1" t="n">
        <f aca="false">AQ49</f>
        <v>35</v>
      </c>
      <c r="CC49" s="63" t="n">
        <f aca="false">(1-H49/(53+$BM$5))*CC48/((1-H49/($CB49+$BM$5))*AS48+(1-H49/(53+$BM$5))*CC48)</f>
        <v>0.442869074789844</v>
      </c>
      <c r="CD49" s="51" t="n">
        <f aca="false">(1-I49/(53+$BM$5))*CD48/((1-I49/($CB49+$BM$5))*AT48+(1-I49/(53+$BM$5))*CD48)</f>
        <v>0.462311466520966</v>
      </c>
      <c r="CE49" s="51" t="n">
        <f aca="false">(1-J49/(53+$BM$5))*CE48/((1-J49/($CB49+$BM$5))*AU48+(1-J49/(53+$BM$5))*CE48)</f>
        <v>0.453768517542811</v>
      </c>
      <c r="CF49" s="51" t="n">
        <f aca="false">(1-K49/(53+$BM$5))*CF48/((1-K49/($CB49+$BM$5))*AV48+(1-K49/(53+$BM$5))*CF48)</f>
        <v>0.462311466520966</v>
      </c>
      <c r="CG49" s="51" t="n">
        <f aca="false">(1-L49/(53+$BM$5))*CG48/((1-L49/($CB49+$BM$5))*AW48+(1-L49/(53+$BM$5))*CG48)</f>
        <v>0.462311466520966</v>
      </c>
      <c r="CH49" s="51" t="n">
        <f aca="false">(1-M49/(53+$BM$5))*CH48/((1-M49/($CB49+$BM$5))*AX48+(1-M49/(53+$BM$5))*CH48)</f>
        <v>0.453768517542811</v>
      </c>
      <c r="CI49" s="51" t="n">
        <f aca="false">(1-N49/(53+$BM$5))*CI48/((1-N49/($CB49+$BM$5))*AY48+(1-N49/(53+$BM$5))*CI48)</f>
        <v>0.453768517542811</v>
      </c>
      <c r="CJ49" s="51" t="n">
        <f aca="false">(1-O49/(53+$BM$5))*CJ48/((1-O49/($CB49+$BM$5))*AZ48+(1-O49/(53+$BM$5))*CJ48)</f>
        <v>0.426777948979894</v>
      </c>
      <c r="CK49" s="65" t="n">
        <f aca="false">(1-P49/(53+$BM$5))*CK48/((1-P49/($CB49+$BM$5))*BA48+(1-P49/(53+$BM$5))*CK48)</f>
        <v>0.432840231742006</v>
      </c>
      <c r="CL49" s="63" t="n">
        <f aca="false">(1-Q49/(53+$BM$5))*CL48/((1-Q49/($CB49+$BM$5))*BB48+(1-Q49/(53+$BM$5))*CL48)</f>
        <v>0.434340488038179</v>
      </c>
      <c r="CM49" s="51" t="n">
        <f aca="false">(1-R49/(53+$BM$5))*CM48/((1-R49/($CB49+$BM$5))*BC48+(1-R49/(53+$BM$5))*CM48)</f>
        <v>0.408732662887352</v>
      </c>
      <c r="CN49" s="51" t="n">
        <f aca="false">(1-S49/(53+$BM$5))*CN48/((1-S49/($CB49+$BM$5))*BD48+(1-S49/(53+$BM$5))*CN48)</f>
        <v>0.441594623923039</v>
      </c>
      <c r="CO49" s="51" t="n">
        <f aca="false">(1-T49/(53+$BM$5))*CO48/((1-T49/($CB49+$BM$5))*BE48+(1-T49/(53+$BM$5))*CO48)</f>
        <v>0.445706457017371</v>
      </c>
      <c r="CP49" s="51" t="n">
        <f aca="false">(1-U49/(53+$BM$5))*CP48/((1-U49/($CB49+$BM$5))*BF48+(1-U49/(53+$BM$5))*CP48)</f>
        <v>0.462311466520966</v>
      </c>
      <c r="CQ49" s="51" t="n">
        <f aca="false">(1-V49/(53+$BM$5))*CQ48/((1-V49/($CB49+$BM$5))*BG48+(1-V49/(53+$BM$5))*CQ48)</f>
        <v>0.453768517542811</v>
      </c>
      <c r="CR49" s="51" t="n">
        <f aca="false">(1-W49/(53+$BM$5))*CR48/((1-W49/($CB49+$BM$5))*BH48+(1-W49/(53+$BM$5))*CR48)</f>
        <v>0.462311466520966</v>
      </c>
      <c r="CS49" s="51" t="n">
        <f aca="false">(1-X49/(53+$BM$5))*CS48/((1-X49/($CB49+$BM$5))*BI48+(1-X49/(53+$BM$5))*CS48)</f>
        <v>0.436371365794517</v>
      </c>
      <c r="CT49" s="65" t="n">
        <f aca="false">(1-Y49/(53+$BM$5))*CT48/((1-Y49/($CB49+$BM$5))*BJ48+(1-Y49/(53+$BM$5))*CT48)</f>
        <v>0.425184794622082</v>
      </c>
      <c r="CU49" s="63" t="n">
        <f aca="false">(1-Z49/(53+$BM$5))*CU48/((1-Z49/($CB49+$BM$5))*BK48+(1-Z49/(53+$BM$5))*CU48)</f>
        <v>0.453768517542811</v>
      </c>
      <c r="CV49" s="51" t="n">
        <f aca="false">(1-AA49/(53+$BM$5))*CV48/((1-AA49/($CB49+$BM$5))*BL48+(1-AA49/(53+$BM$5))*CV48)</f>
        <v>0.44313606333474</v>
      </c>
      <c r="CW49" s="51" t="n">
        <f aca="false">(1-AB49/(53+$BM$5))*CW48/((1-AB49/($CB49+$BM$5))*BM48+(1-AB49/(53+$BM$5))*CW48)</f>
        <v>0.453768517542811</v>
      </c>
      <c r="CX49" s="51" t="n">
        <f aca="false">(1-AC49/(53+$BM$5))*CX48/((1-AC49/($CB49+$BM$5))*BN48+(1-AC49/(53+$BM$5))*CX48)</f>
        <v>0.462311466520966</v>
      </c>
      <c r="CY49" s="51" t="n">
        <f aca="false">(1-AD49/(53+$BM$5))*CY48/((1-AD49/($CB49+$BM$5))*BO48+(1-AD49/(53+$BM$5))*CY48)</f>
        <v>0.43791095357295</v>
      </c>
      <c r="CZ49" s="51" t="n">
        <f aca="false">(1-AE49/(53+$BM$5))*CZ48/((1-AE49/($CB49+$BM$5))*BP48+(1-AE49/(53+$BM$5))*CZ48)</f>
        <v>0.462311466520966</v>
      </c>
      <c r="DA49" s="51" t="n">
        <f aca="false">(1-AF49/(53+$BM$5))*DA48/((1-AF49/($CB49+$BM$5))*BQ48+(1-AF49/(53+$BM$5))*DA48)</f>
        <v>0.462311466520966</v>
      </c>
      <c r="DB49" s="51" t="n">
        <f aca="false">(1-AG49/(53+$BM$5))*DB48/((1-AG49/($CB49+$BM$5))*BR48+(1-AG49/(53+$BM$5))*DB48)</f>
        <v>0.442953705519536</v>
      </c>
      <c r="DC49" s="64" t="n">
        <f aca="false">(1-AH49/(53+$BM$5))*DC48/((1-AH49/($CB49+$BM$5))*BS48+(1-AH49/(53+$BM$5))*DC48)</f>
        <v>0.443410113391678</v>
      </c>
      <c r="DD49" s="63" t="n">
        <f aca="false">(1-AI49/(53+$BM$5))*DD48/((1-AI49/($CB49+$BM$5))*BT48+(1-AI49/(53+$BM$5))*DD48)</f>
        <v>0.459956103447372</v>
      </c>
      <c r="DE49" s="51" t="n">
        <f aca="false">(1-AJ49/(53+$BM$5))*DE48/((1-AJ49/($CB49+$BM$5))*BU48+(1-AJ49/(53+$BM$5))*DE48)</f>
        <v>0.443478207757329</v>
      </c>
      <c r="DF49" s="51" t="n">
        <f aca="false">(1-AK49/(53+$BM$5))*DF48/((1-AK49/($CB49+$BM$5))*BV48+(1-AK49/(53+$BM$5))*DF48)</f>
        <v>0.418414626512955</v>
      </c>
      <c r="DG49" s="51" t="n">
        <f aca="false">(1-AL49/(53+$BM$5))*DG48/((1-AL49/($CB49+$BM$5))*BW48+(1-AL49/(53+$BM$5))*DG48)</f>
        <v>0.417827122046723</v>
      </c>
      <c r="DH49" s="51" t="n">
        <f aca="false">(1-AM49/(53+$BM$5))*DH48/((1-AM49/($CB49+$BM$5))*BX48+(1-AM49/(53+$BM$5))*DH48)</f>
        <v>0.414375519431449</v>
      </c>
      <c r="DI49" s="51" t="n">
        <f aca="false">(1-AN49/(53+$BM$5))*DI48/((1-AN49/($CB49+$BM$5))*BY48+(1-AN49/(53+$BM$5))*DI48)</f>
        <v>0.439251928528628</v>
      </c>
      <c r="DJ49" s="65" t="n">
        <f aca="false">(1-AO49/(53+$BM$5))*DJ48/((1-AO49/($CB49+$BM$5))*BZ48+(1-AO49/(53+$BM$5))*DJ48)</f>
        <v>0.43363758275299</v>
      </c>
      <c r="DL49" s="1" t="n">
        <f aca="false">CB49</f>
        <v>35</v>
      </c>
      <c r="DM49" s="72" t="n">
        <f aca="false">H49*AS49</f>
        <v>1.67139277563047</v>
      </c>
      <c r="DN49" s="73" t="n">
        <f aca="false">I49*AT49</f>
        <v>2.15075413391614</v>
      </c>
      <c r="DO49" s="73" t="n">
        <f aca="false">J49*AU49</f>
        <v>1.63869444737157</v>
      </c>
      <c r="DP49" s="73" t="n">
        <f aca="false">K49*AV49</f>
        <v>2.15075413391614</v>
      </c>
      <c r="DQ49" s="73" t="n">
        <f aca="false">L49*AW49</f>
        <v>2.15075413391614</v>
      </c>
      <c r="DR49" s="73" t="n">
        <f aca="false">M49*AX49</f>
        <v>1.63869444737157</v>
      </c>
      <c r="DS49" s="73" t="n">
        <f aca="false">N49*AY49</f>
        <v>1.63869444737157</v>
      </c>
      <c r="DT49" s="73" t="n">
        <f aca="false">O49*AZ49</f>
        <v>1.14644410204021</v>
      </c>
      <c r="DU49" s="73" t="n">
        <f aca="false">P49*BA49</f>
        <v>1.13431953651599</v>
      </c>
      <c r="DV49" s="72" t="n">
        <f aca="false">Q49*BB49</f>
        <v>1.13131902392364</v>
      </c>
      <c r="DW49" s="73" t="n">
        <f aca="false">R49*BC49</f>
        <v>0</v>
      </c>
      <c r="DX49" s="73" t="n">
        <f aca="false">S49*BD49</f>
        <v>1.11681075215392</v>
      </c>
      <c r="DY49" s="73" t="n">
        <f aca="false">T49*BE49</f>
        <v>1.10858708596526</v>
      </c>
      <c r="DZ49" s="73" t="n">
        <f aca="false">U49*BF49</f>
        <v>2.15075413391614</v>
      </c>
      <c r="EA49" s="73" t="n">
        <f aca="false">V49*BG49</f>
        <v>1.63869444737157</v>
      </c>
      <c r="EB49" s="73" t="n">
        <f aca="false">W49*BH49</f>
        <v>2.15075413391614</v>
      </c>
      <c r="EC49" s="73" t="n">
        <f aca="false">X49*BI49</f>
        <v>1.12725726841097</v>
      </c>
      <c r="ED49" s="74" t="n">
        <f aca="false">Y49*BJ49</f>
        <v>0.574815205377918</v>
      </c>
      <c r="EE49" s="73" t="n">
        <f aca="false">Z49*BK49</f>
        <v>1.63869444737157</v>
      </c>
      <c r="EF49" s="73" t="n">
        <f aca="false">AA49*BL49</f>
        <v>1.67059180999578</v>
      </c>
      <c r="EG49" s="73" t="n">
        <f aca="false">AB49*BM49</f>
        <v>1.63869444737157</v>
      </c>
      <c r="EH49" s="73" t="n">
        <f aca="false">AC49*BN49</f>
        <v>2.15075413391614</v>
      </c>
      <c r="EI49" s="73" t="n">
        <f aca="false">AD49*BO49</f>
        <v>1.1241780928541</v>
      </c>
      <c r="EJ49" s="73" t="n">
        <f aca="false">AE49*BP49</f>
        <v>2.15075413391614</v>
      </c>
      <c r="EK49" s="73" t="n">
        <f aca="false">AF49*BQ49</f>
        <v>2.15075413391614</v>
      </c>
      <c r="EL49" s="73" t="n">
        <f aca="false">AG49*BR49</f>
        <v>1.67113888344139</v>
      </c>
      <c r="EM49" s="73" t="n">
        <f aca="false">AH49*BS49</f>
        <v>1.66976965982497</v>
      </c>
      <c r="EN49" s="72" t="n">
        <f aca="false">AI49*BT49</f>
        <v>1.62013168965788</v>
      </c>
      <c r="EO49" s="73" t="n">
        <f aca="false">AJ49*BU49</f>
        <v>0.556521792242671</v>
      </c>
      <c r="EP49" s="73" t="n">
        <f aca="false">AK49*BV49</f>
        <v>0.581585373487045</v>
      </c>
      <c r="EQ49" s="73" t="n">
        <f aca="false">AL49*BW49</f>
        <v>0.582172877953277</v>
      </c>
      <c r="ER49" s="73" t="n">
        <f aca="false">AM49*BX49</f>
        <v>0.585624480568551</v>
      </c>
      <c r="ES49" s="73" t="n">
        <f aca="false">AN49*BY49</f>
        <v>1.12149614294274</v>
      </c>
      <c r="ET49" s="74" t="n">
        <f aca="false">AO49*BZ49</f>
        <v>1.13272483449402</v>
      </c>
      <c r="EU49" s="45"/>
      <c r="EW49" s="40" t="n">
        <f aca="false">R算出!DI38</f>
        <v>1</v>
      </c>
      <c r="EX49" s="75" t="n">
        <f aca="false">R算出!DJ38</f>
        <v>1</v>
      </c>
      <c r="EY49" s="75" t="n">
        <f aca="false">R算出!DK38</f>
        <v>1</v>
      </c>
      <c r="EZ49" s="75" t="n">
        <f aca="false">R算出!DL38</f>
        <v>2</v>
      </c>
      <c r="FA49" s="75" t="n">
        <f aca="false">R算出!DM38</f>
        <v>1</v>
      </c>
      <c r="FB49" s="75" t="n">
        <f aca="false">R算出!DN38</f>
        <v>0</v>
      </c>
      <c r="FC49" s="75" t="n">
        <f aca="false">R算出!DO38</f>
        <v>0</v>
      </c>
      <c r="FD49" s="75" t="n">
        <f aca="false">R算出!DP38</f>
        <v>1</v>
      </c>
      <c r="FE49" s="75" t="n">
        <f aca="false">R算出!DQ38</f>
        <v>1</v>
      </c>
      <c r="FF49" s="40" t="n">
        <f aca="false">R算出!DR38</f>
        <v>0</v>
      </c>
      <c r="FG49" s="75" t="n">
        <f aca="false">R算出!DS38</f>
        <v>0</v>
      </c>
      <c r="FH49" s="75" t="n">
        <f aca="false">R算出!DT38</f>
        <v>0</v>
      </c>
      <c r="FI49" s="75" t="n">
        <f aca="false">R算出!DU38</f>
        <v>1</v>
      </c>
      <c r="FJ49" s="75" t="n">
        <f aca="false">R算出!DV38</f>
        <v>2</v>
      </c>
      <c r="FK49" s="75" t="n">
        <f aca="false">R算出!DW38</f>
        <v>1</v>
      </c>
      <c r="FL49" s="75" t="n">
        <f aca="false">R算出!DX38</f>
        <v>1</v>
      </c>
      <c r="FM49" s="75" t="n">
        <f aca="false">R算出!DY38</f>
        <v>1</v>
      </c>
      <c r="FN49" s="41" t="n">
        <f aca="false">R算出!DZ38</f>
        <v>0</v>
      </c>
      <c r="FO49" s="75" t="n">
        <f aca="false">R算出!EA38</f>
        <v>1</v>
      </c>
      <c r="FP49" s="75" t="n">
        <f aca="false">R算出!EB38</f>
        <v>2</v>
      </c>
      <c r="FQ49" s="75" t="n">
        <f aca="false">R算出!EC38</f>
        <v>1</v>
      </c>
      <c r="FR49" s="75" t="n">
        <f aca="false">R算出!ED38</f>
        <v>2</v>
      </c>
      <c r="FS49" s="75" t="n">
        <f aca="false">R算出!EE38</f>
        <v>1</v>
      </c>
      <c r="FT49" s="75" t="n">
        <f aca="false">R算出!EF38</f>
        <v>2</v>
      </c>
      <c r="FU49" s="75" t="n">
        <f aca="false">R算出!EG38</f>
        <v>2</v>
      </c>
      <c r="FV49" s="75" t="n">
        <f aca="false">R算出!EH38</f>
        <v>0</v>
      </c>
      <c r="FW49" s="75" t="n">
        <f aca="false">R算出!EI38</f>
        <v>2</v>
      </c>
      <c r="FX49" s="40" t="n">
        <f aca="false">R算出!EJ38</f>
        <v>1</v>
      </c>
      <c r="FY49" s="75" t="n">
        <f aca="false">R算出!EK38</f>
        <v>1</v>
      </c>
      <c r="FZ49" s="75" t="n">
        <f aca="false">R算出!EL38</f>
        <v>1</v>
      </c>
      <c r="GA49" s="75" t="n">
        <f aca="false">R算出!EM38</f>
        <v>1</v>
      </c>
      <c r="GB49" s="75" t="n">
        <f aca="false">R算出!EN38</f>
        <v>1</v>
      </c>
      <c r="GC49" s="75" t="n">
        <f aca="false">R算出!EO38</f>
        <v>2</v>
      </c>
      <c r="GD49" s="41" t="n">
        <f aca="false">R算出!EP38</f>
        <v>1</v>
      </c>
      <c r="GG49" s="71" t="n">
        <f aca="false">ABS(EW49-DM49)</f>
        <v>0.671392775630469</v>
      </c>
      <c r="GH49" s="45" t="n">
        <f aca="false">ABS(EX49-DN49)</f>
        <v>1.15075413391614</v>
      </c>
      <c r="GI49" s="45" t="n">
        <f aca="false">ABS(EY49-DO49)</f>
        <v>0.638694447371567</v>
      </c>
      <c r="GJ49" s="45" t="n">
        <f aca="false">ABS(EZ49-DP49)</f>
        <v>0.150754133916138</v>
      </c>
      <c r="GK49" s="45" t="n">
        <f aca="false">ABS(FA49-DQ49)</f>
        <v>1.15075413391614</v>
      </c>
      <c r="GL49" s="45" t="n">
        <f aca="false">ABS(FB49-DR49)</f>
        <v>1.63869444737157</v>
      </c>
      <c r="GM49" s="45" t="n">
        <f aca="false">ABS(FC49-DS49)</f>
        <v>1.63869444737157</v>
      </c>
      <c r="GN49" s="45" t="n">
        <f aca="false">ABS(FD49-DT49)</f>
        <v>0.146444102040211</v>
      </c>
      <c r="GO49" s="45" t="n">
        <f aca="false">ABS(FE49-DU49)</f>
        <v>0.134319536515988</v>
      </c>
      <c r="GP49" s="71" t="n">
        <f aca="false">ABS(FF49-DV49)</f>
        <v>1.13131902392364</v>
      </c>
      <c r="GQ49" s="45" t="n">
        <f aca="false">ABS(FG49-DW49)</f>
        <v>0</v>
      </c>
      <c r="GR49" s="45" t="n">
        <f aca="false">ABS(FH49-DX49)</f>
        <v>1.11681075215392</v>
      </c>
      <c r="GS49" s="45" t="n">
        <f aca="false">ABS(FI49-DY49)</f>
        <v>0.108587085965258</v>
      </c>
      <c r="GT49" s="45" t="n">
        <f aca="false">ABS(FJ49-DZ49)</f>
        <v>0.150754133916138</v>
      </c>
      <c r="GU49" s="45" t="n">
        <f aca="false">ABS(FK49-EA49)</f>
        <v>0.638694447371567</v>
      </c>
      <c r="GV49" s="45" t="n">
        <f aca="false">ABS(FL49-EB49)</f>
        <v>1.15075413391614</v>
      </c>
      <c r="GW49" s="45" t="n">
        <f aca="false">ABS(FM49-EC49)</f>
        <v>0.127257268410965</v>
      </c>
      <c r="GX49" s="62" t="n">
        <f aca="false">ABS(FN49-ED49)</f>
        <v>0.574815205377918</v>
      </c>
      <c r="GY49" s="45" t="n">
        <f aca="false">ABS(FO49-EE49)</f>
        <v>0.638694447371567</v>
      </c>
      <c r="GZ49" s="45" t="n">
        <f aca="false">ABS(FP49-EF49)</f>
        <v>0.329408190004221</v>
      </c>
      <c r="HA49" s="45" t="n">
        <f aca="false">ABS(FQ49-EG49)</f>
        <v>0.638694447371567</v>
      </c>
      <c r="HB49" s="45" t="n">
        <f aca="false">ABS(FR49-EH49)</f>
        <v>0.150754133916138</v>
      </c>
      <c r="HC49" s="45" t="n">
        <f aca="false">ABS(FS49-EI49)</f>
        <v>0.1241780928541</v>
      </c>
      <c r="HD49" s="45" t="n">
        <f aca="false">ABS(FT49-EJ49)</f>
        <v>0.150754133916138</v>
      </c>
      <c r="HE49" s="45" t="n">
        <f aca="false">ABS(FU49-EK49)</f>
        <v>0.150754133916138</v>
      </c>
      <c r="HF49" s="45" t="n">
        <f aca="false">ABS(FV49-EL49)</f>
        <v>1.67113888344139</v>
      </c>
      <c r="HG49" s="45" t="n">
        <f aca="false">ABS(FW49-EM49)</f>
        <v>0.330230340175033</v>
      </c>
      <c r="HH49" s="71" t="n">
        <f aca="false">ABS(FX49-EN49)</f>
        <v>0.620131689657884</v>
      </c>
      <c r="HI49" s="45" t="n">
        <f aca="false">ABS(FY49-EO49)</f>
        <v>0.443478207757329</v>
      </c>
      <c r="HJ49" s="45" t="n">
        <f aca="false">ABS(FZ49-EP49)</f>
        <v>0.418414626512955</v>
      </c>
      <c r="HK49" s="45" t="n">
        <f aca="false">ABS(GA49-EQ49)</f>
        <v>0.417827122046723</v>
      </c>
      <c r="HL49" s="45" t="n">
        <f aca="false">ABS(GB49-ER49)</f>
        <v>0.414375519431449</v>
      </c>
      <c r="HM49" s="45" t="n">
        <f aca="false">ABS(GC49-ES49)</f>
        <v>0.878503857057257</v>
      </c>
      <c r="HN49" s="62" t="n">
        <f aca="false">ABS(GD49-ET49)</f>
        <v>0.13272483449402</v>
      </c>
    </row>
    <row r="50" customFormat="false" ht="13.5" hidden="false" customHeight="false" outlineLevel="0" collapsed="false">
      <c r="B50" s="58" t="n">
        <v>36</v>
      </c>
      <c r="C50" s="58" t="n">
        <f aca="false">70-B50</f>
        <v>34</v>
      </c>
      <c r="D50" s="59" t="n">
        <f aca="false">C50/(C50+53)</f>
        <v>0.390804597701149</v>
      </c>
      <c r="E50" s="59" t="n">
        <f aca="false">53/(C50+53)</f>
        <v>0.609195402298851</v>
      </c>
      <c r="G50" s="1" t="n">
        <f aca="false">R算出!BX39</f>
        <v>36</v>
      </c>
      <c r="H50" s="13" t="n">
        <f aca="false">R算出!BY39</f>
        <v>3</v>
      </c>
      <c r="I50" s="13" t="n">
        <f aca="false">R算出!BZ39</f>
        <v>4</v>
      </c>
      <c r="J50" s="13" t="n">
        <f aca="false">R算出!CA39</f>
        <v>3</v>
      </c>
      <c r="K50" s="13" t="n">
        <f aca="false">R算出!CB39</f>
        <v>4</v>
      </c>
      <c r="L50" s="13" t="n">
        <f aca="false">R算出!CC39</f>
        <v>4</v>
      </c>
      <c r="M50" s="13" t="n">
        <f aca="false">R算出!CD39</f>
        <v>3</v>
      </c>
      <c r="N50" s="13" t="n">
        <f aca="false">R算出!CE39</f>
        <v>3</v>
      </c>
      <c r="O50" s="13" t="n">
        <f aca="false">R算出!CF39</f>
        <v>1</v>
      </c>
      <c r="P50" s="13" t="n">
        <f aca="false">R算出!CG39</f>
        <v>2</v>
      </c>
      <c r="Q50" s="13" t="n">
        <f aca="false">R算出!CH39</f>
        <v>2</v>
      </c>
      <c r="R50" s="13" t="n">
        <f aca="false">R算出!CI39</f>
        <v>0</v>
      </c>
      <c r="S50" s="13" t="n">
        <f aca="false">R算出!CJ39</f>
        <v>2</v>
      </c>
      <c r="T50" s="13" t="n">
        <f aca="false">R算出!CK39</f>
        <v>2</v>
      </c>
      <c r="U50" s="13" t="n">
        <f aca="false">R算出!CL39</f>
        <v>4</v>
      </c>
      <c r="V50" s="13" t="n">
        <f aca="false">R算出!CM39</f>
        <v>3</v>
      </c>
      <c r="W50" s="13" t="n">
        <f aca="false">R算出!CN39</f>
        <v>4</v>
      </c>
      <c r="X50" s="13" t="n">
        <f aca="false">R算出!CO39</f>
        <v>2</v>
      </c>
      <c r="Y50" s="13" t="n">
        <f aca="false">R算出!CP39</f>
        <v>1</v>
      </c>
      <c r="Z50" s="13" t="n">
        <f aca="false">R算出!CQ39</f>
        <v>3</v>
      </c>
      <c r="AA50" s="13" t="n">
        <f aca="false">R算出!CR39</f>
        <v>3</v>
      </c>
      <c r="AB50" s="13" t="n">
        <f aca="false">R算出!CS39</f>
        <v>3</v>
      </c>
      <c r="AC50" s="13" t="n">
        <f aca="false">R算出!CT39</f>
        <v>4</v>
      </c>
      <c r="AD50" s="13" t="n">
        <f aca="false">R算出!CU39</f>
        <v>2</v>
      </c>
      <c r="AE50" s="13" t="n">
        <f aca="false">R算出!CV39</f>
        <v>4</v>
      </c>
      <c r="AF50" s="13" t="n">
        <f aca="false">R算出!CW39</f>
        <v>4</v>
      </c>
      <c r="AG50" s="13" t="n">
        <f aca="false">R算出!CX39</f>
        <v>3</v>
      </c>
      <c r="AH50" s="13" t="n">
        <f aca="false">R算出!CY39</f>
        <v>3</v>
      </c>
      <c r="AI50" s="13" t="n">
        <f aca="false">R算出!CZ39</f>
        <v>3</v>
      </c>
      <c r="AJ50" s="13" t="n">
        <f aca="false">R算出!DA39</f>
        <v>1</v>
      </c>
      <c r="AK50" s="13" t="n">
        <f aca="false">R算出!DB39</f>
        <v>1</v>
      </c>
      <c r="AL50" s="13" t="n">
        <f aca="false">R算出!DC39</f>
        <v>1</v>
      </c>
      <c r="AM50" s="13" t="n">
        <f aca="false">R算出!DD39</f>
        <v>1</v>
      </c>
      <c r="AN50" s="13" t="n">
        <f aca="false">R算出!DE39</f>
        <v>2</v>
      </c>
      <c r="AO50" s="13" t="n">
        <f aca="false">R算出!DF39</f>
        <v>2</v>
      </c>
      <c r="AQ50" s="58" t="n">
        <f aca="false">C50</f>
        <v>34</v>
      </c>
      <c r="AR50" s="58" t="n">
        <v>36</v>
      </c>
      <c r="AS50" s="71" t="n">
        <f aca="false">(1-H50/($AQ50+$BM$5))*AS49/((1-H50/($AQ50+$BM$5))*AS49+(1-H50/(53+$BM$5))*CC49)</f>
        <v>0.550169410416758</v>
      </c>
      <c r="AT50" s="45" t="n">
        <f aca="false">(1-I50/($AQ50+$BM$5))*AT49/((1-I50/($AQ50+$BM$5))*AT49+(1-I50/(53+$BM$5))*CD49)</f>
        <v>0.528113901622208</v>
      </c>
      <c r="AU50" s="45" t="n">
        <f aca="false">(1-J50/($AQ50+$BM$5))*AU49/((1-J50/($AQ50+$BM$5))*AU49+(1-J50/(53+$BM$5))*CE49)</f>
        <v>0.539240331434494</v>
      </c>
      <c r="AV50" s="45" t="n">
        <f aca="false">(1-K50/($AQ50+$BM$5))*AV49/((1-K50/($AQ50+$BM$5))*AV49+(1-K50/(53+$BM$5))*CF49)</f>
        <v>0.528113901622208</v>
      </c>
      <c r="AW50" s="45" t="n">
        <f aca="false">(1-L50/($AQ50+$BM$5))*AW49/((1-L50/($AQ50+$BM$5))*AW49+(1-L50/(53+$BM$5))*CG49)</f>
        <v>0.528113901622208</v>
      </c>
      <c r="AX50" s="45" t="n">
        <f aca="false">(1-M50/($AQ50+$BM$5))*AX49/((1-M50/($AQ50+$BM$5))*AX49+(1-M50/(53+$BM$5))*CH49)</f>
        <v>0.539240331434494</v>
      </c>
      <c r="AY50" s="45" t="n">
        <f aca="false">(1-N50/($AQ50+$BM$5))*AY49/((1-N50/($AQ50+$BM$5))*AY49+(1-N50/(53+$BM$5))*CI49)</f>
        <v>0.539240331434494</v>
      </c>
      <c r="AZ50" s="45" t="n">
        <f aca="false">(1-O50/($AQ50+$BM$5))*AZ49/((1-O50/($AQ50+$BM$5))*AZ49+(1-O50/(53+$BM$5))*CJ49)</f>
        <v>0.571026541684312</v>
      </c>
      <c r="BA50" s="62" t="n">
        <f aca="false">(1-P50/($AQ50+$BM$5))*BA49/((1-P50/($AQ50+$BM$5))*BA49+(1-P50/(53+$BM$5))*CK49)</f>
        <v>0.562649814992972</v>
      </c>
      <c r="BB50" s="63" t="n">
        <f aca="false">(1-Q50/($AQ50+$BM$5))*BB49/((1-Q50/($AQ50+$BM$5))*BB49+(1-Q50/(53+$BM$5))*CL49)</f>
        <v>0.561146022383621</v>
      </c>
      <c r="BC50" s="51" t="n">
        <f aca="false">(1-R50/($AQ50+$BM$5))*BC49/((1-R50/($AQ50+$BM$5))*BC49+(1-R50/(53+$BM$5))*CM49)</f>
        <v>0.591267337112649</v>
      </c>
      <c r="BD50" s="51" t="n">
        <f aca="false">(1-S50/($AQ50+$BM$5))*BD49/((1-S50/($AQ50+$BM$5))*BD49+(1-S50/(53+$BM$5))*CN49)</f>
        <v>0.553875956728599</v>
      </c>
      <c r="BE50" s="51" t="n">
        <f aca="false">(1-T50/($AQ50+$BM$5))*BE49/((1-T50/($AQ50+$BM$5))*BE49+(1-T50/(53+$BM$5))*CO49)</f>
        <v>0.549755954488201</v>
      </c>
      <c r="BF50" s="51" t="n">
        <f aca="false">(1-U50/($AQ50+$BM$5))*BF49/((1-U50/($AQ50+$BM$5))*BF49+(1-U50/(53+$BM$5))*CP49)</f>
        <v>0.528113901622208</v>
      </c>
      <c r="BG50" s="51" t="n">
        <f aca="false">(1-V50/($AQ50+$BM$5))*BG49/((1-V50/($AQ50+$BM$5))*BG49+(1-V50/(53+$BM$5))*CQ49)</f>
        <v>0.539240331434494</v>
      </c>
      <c r="BH50" s="51" t="n">
        <f aca="false">(1-W50/($AQ50+$BM$5))*BH49/((1-W50/($AQ50+$BM$5))*BH49+(1-W50/(53+$BM$5))*CR49)</f>
        <v>0.528113901622208</v>
      </c>
      <c r="BI50" s="51" t="n">
        <f aca="false">(1-X50/($AQ50+$BM$5))*BI49/((1-X50/($AQ50+$BM$5))*BI49+(1-X50/(53+$BM$5))*CS49)</f>
        <v>0.559110489613213</v>
      </c>
      <c r="BJ50" s="65" t="n">
        <f aca="false">(1-Y50/($AQ50+$BM$5))*BJ49/((1-Y50/($AQ50+$BM$5))*BJ49+(1-Y50/(53+$BM$5))*CT49)</f>
        <v>0.572621781283583</v>
      </c>
      <c r="BK50" s="63" t="n">
        <f aca="false">(1-Z50/($AQ50+$BM$5))*BK49/((1-Z50/($AQ50+$BM$5))*BK49+(1-Z50/(53+$BM$5))*CU49)</f>
        <v>0.539240331434494</v>
      </c>
      <c r="BL50" s="51" t="n">
        <f aca="false">(1-AA50/($AQ50+$BM$5))*BL49/((1-AA50/($AQ50+$BM$5))*BL49+(1-AA50/(53+$BM$5))*CV49)</f>
        <v>0.549901615603546</v>
      </c>
      <c r="BM50" s="51" t="n">
        <f aca="false">(1-AB50/($AQ50+$BM$5))*BM49/((1-AB50/($AQ50+$BM$5))*BM49+(1-AB50/(53+$BM$5))*CW49)</f>
        <v>0.539240331434494</v>
      </c>
      <c r="BN50" s="51" t="n">
        <f aca="false">(1-AC50/($AQ50+$BM$5))*BN49/((1-AC50/($AQ50+$BM$5))*BN49+(1-AC50/(53+$BM$5))*CX49)</f>
        <v>0.528113901622208</v>
      </c>
      <c r="BO50" s="51" t="n">
        <f aca="false">(1-AD50/($AQ50+$BM$5))*BO49/((1-AD50/($AQ50+$BM$5))*BO49+(1-AD50/(53+$BM$5))*CY49)</f>
        <v>0.55756747412565</v>
      </c>
      <c r="BP50" s="51" t="n">
        <f aca="false">(1-AE50/($AQ50+$BM$5))*BP49/((1-AE50/($AQ50+$BM$5))*BP49+(1-AE50/(53+$BM$5))*CZ49)</f>
        <v>0.528113901622208</v>
      </c>
      <c r="BQ50" s="51" t="n">
        <f aca="false">(1-AF50/($AQ50+$BM$5))*BQ49/((1-AF50/($AQ50+$BM$5))*BQ49+(1-AF50/(53+$BM$5))*DA49)</f>
        <v>0.528113901622208</v>
      </c>
      <c r="BR50" s="51" t="n">
        <f aca="false">(1-AG50/($AQ50+$BM$5))*BR49/((1-AG50/($AQ50+$BM$5))*BR49+(1-AG50/(53+$BM$5))*DB49)</f>
        <v>0.55008452367727</v>
      </c>
      <c r="BS50" s="65" t="n">
        <f aca="false">(1-AH50/($AQ50+$BM$5))*BS49/((1-AH50/($AQ50+$BM$5))*BS49+(1-AH50/(53+$BM$5))*DC49)</f>
        <v>0.549626742149477</v>
      </c>
      <c r="BT50" s="45" t="n">
        <f aca="false">(1-AI50/($AQ50+$BM$5))*BT49/((1-AI50/($AQ50+$BM$5))*BT49+(1-AI50/(53+$BM$5))*DD49)</f>
        <v>0.533038910826638</v>
      </c>
      <c r="BU50" s="45" t="n">
        <f aca="false">(1-AJ50/($AQ50+$BM$5))*BU49/((1-AJ50/($AQ50+$BM$5))*BU49+(1-AJ50/(53+$BM$5))*DE49)</f>
        <v>0.554307169269924</v>
      </c>
      <c r="BV50" s="45" t="n">
        <f aca="false">(1-AK50/($AQ50+$BM$5))*BV49/((1-AK50/($AQ50+$BM$5))*BV49+(1-AK50/(53+$BM$5))*DF49)</f>
        <v>0.579401319552615</v>
      </c>
      <c r="BW50" s="45" t="n">
        <f aca="false">(1-AL50/($AQ50+$BM$5))*BW49/((1-AL50/($AQ50+$BM$5))*BW49+(1-AL50/(53+$BM$5))*DG49)</f>
        <v>0.579989675997073</v>
      </c>
      <c r="BX50" s="45" t="n">
        <f aca="false">(1-AM50/($AQ50+$BM$5))*BX49/((1-AM50/($AQ50+$BM$5))*BX49+(1-AM50/(53+$BM$5))*DH49)</f>
        <v>0.583446409317009</v>
      </c>
      <c r="BY50" s="45" t="n">
        <f aca="false">(1-AN50/($AQ50+$BM$5))*BY49/((1-AN50/($AQ50+$BM$5))*BY49+(1-AN50/(53+$BM$5))*DI49)</f>
        <v>0.556223584762115</v>
      </c>
      <c r="BZ50" s="62" t="n">
        <f aca="false">(1-AO50/($AQ50+$BM$5))*BZ49/((1-AO50/($AQ50+$BM$5))*BZ49+(1-AO50/(53+$BM$5))*DJ49)</f>
        <v>0.561850574194012</v>
      </c>
      <c r="CB50" s="1" t="n">
        <f aca="false">AQ50</f>
        <v>34</v>
      </c>
      <c r="CC50" s="63" t="n">
        <f aca="false">(1-H50/(53+$BM$5))*CC49/((1-H50/($CB50+$BM$5))*AS49+(1-H50/(53+$BM$5))*CC49)</f>
        <v>0.449830589583242</v>
      </c>
      <c r="CD50" s="51" t="n">
        <f aca="false">(1-I50/(53+$BM$5))*CD49/((1-I50/($CB50+$BM$5))*AT49+(1-I50/(53+$BM$5))*CD49)</f>
        <v>0.471886098377792</v>
      </c>
      <c r="CE50" s="51" t="n">
        <f aca="false">(1-J50/(53+$BM$5))*CE49/((1-J50/($CB50+$BM$5))*AU49+(1-J50/(53+$BM$5))*CE49)</f>
        <v>0.460759668565506</v>
      </c>
      <c r="CF50" s="51" t="n">
        <f aca="false">(1-K50/(53+$BM$5))*CF49/((1-K50/($CB50+$BM$5))*AV49+(1-K50/(53+$BM$5))*CF49)</f>
        <v>0.471886098377792</v>
      </c>
      <c r="CG50" s="51" t="n">
        <f aca="false">(1-L50/(53+$BM$5))*CG49/((1-L50/($CB50+$BM$5))*AW49+(1-L50/(53+$BM$5))*CG49)</f>
        <v>0.471886098377792</v>
      </c>
      <c r="CH50" s="51" t="n">
        <f aca="false">(1-M50/(53+$BM$5))*CH49/((1-M50/($CB50+$BM$5))*AX49+(1-M50/(53+$BM$5))*CH49)</f>
        <v>0.460759668565506</v>
      </c>
      <c r="CI50" s="51" t="n">
        <f aca="false">(1-N50/(53+$BM$5))*CI49/((1-N50/($CB50+$BM$5))*AY49+(1-N50/(53+$BM$5))*CI49)</f>
        <v>0.460759668565506</v>
      </c>
      <c r="CJ50" s="51" t="n">
        <f aca="false">(1-O50/(53+$BM$5))*CJ49/((1-O50/($CB50+$BM$5))*AZ49+(1-O50/(53+$BM$5))*CJ49)</f>
        <v>0.428973458315688</v>
      </c>
      <c r="CK50" s="65" t="n">
        <f aca="false">(1-P50/(53+$BM$5))*CK49/((1-P50/($CB50+$BM$5))*BA49+(1-P50/(53+$BM$5))*CK49)</f>
        <v>0.437350185007028</v>
      </c>
      <c r="CL50" s="63" t="n">
        <f aca="false">(1-Q50/(53+$BM$5))*CL49/((1-Q50/($CB50+$BM$5))*BB49+(1-Q50/(53+$BM$5))*CL49)</f>
        <v>0.438853977616379</v>
      </c>
      <c r="CM50" s="51" t="n">
        <f aca="false">(1-R50/(53+$BM$5))*CM49/((1-R50/($CB50+$BM$5))*BC49+(1-R50/(53+$BM$5))*CM49)</f>
        <v>0.408732662887352</v>
      </c>
      <c r="CN50" s="51" t="n">
        <f aca="false">(1-S50/(53+$BM$5))*CN49/((1-S50/($CB50+$BM$5))*BD49+(1-S50/(53+$BM$5))*CN49)</f>
        <v>0.446124043271401</v>
      </c>
      <c r="CO50" s="51" t="n">
        <f aca="false">(1-T50/(53+$BM$5))*CO49/((1-T50/($CB50+$BM$5))*BE49+(1-T50/(53+$BM$5))*CO49)</f>
        <v>0.450244045511799</v>
      </c>
      <c r="CP50" s="51" t="n">
        <f aca="false">(1-U50/(53+$BM$5))*CP49/((1-U50/($CB50+$BM$5))*BF49+(1-U50/(53+$BM$5))*CP49)</f>
        <v>0.471886098377792</v>
      </c>
      <c r="CQ50" s="51" t="n">
        <f aca="false">(1-V50/(53+$BM$5))*CQ49/((1-V50/($CB50+$BM$5))*BG49+(1-V50/(53+$BM$5))*CQ49)</f>
        <v>0.460759668565506</v>
      </c>
      <c r="CR50" s="51" t="n">
        <f aca="false">(1-W50/(53+$BM$5))*CR49/((1-W50/($CB50+$BM$5))*BH49+(1-W50/(53+$BM$5))*CR49)</f>
        <v>0.471886098377792</v>
      </c>
      <c r="CS50" s="51" t="n">
        <f aca="false">(1-X50/(53+$BM$5))*CS49/((1-X50/($CB50+$BM$5))*BI49+(1-X50/(53+$BM$5))*CS49)</f>
        <v>0.440889510386787</v>
      </c>
      <c r="CT50" s="65" t="n">
        <f aca="false">(1-Y50/(53+$BM$5))*CT49/((1-Y50/($CB50+$BM$5))*BJ49+(1-Y50/(53+$BM$5))*CT49)</f>
        <v>0.427378218716417</v>
      </c>
      <c r="CU50" s="63" t="n">
        <f aca="false">(1-Z50/(53+$BM$5))*CU49/((1-Z50/($CB50+$BM$5))*BK49+(1-Z50/(53+$BM$5))*CU49)</f>
        <v>0.460759668565506</v>
      </c>
      <c r="CV50" s="51" t="n">
        <f aca="false">(1-AA50/(53+$BM$5))*CV49/((1-AA50/($CB50+$BM$5))*BL49+(1-AA50/(53+$BM$5))*CV49)</f>
        <v>0.450098384396454</v>
      </c>
      <c r="CW50" s="51" t="n">
        <f aca="false">(1-AB50/(53+$BM$5))*CW49/((1-AB50/($CB50+$BM$5))*BM49+(1-AB50/(53+$BM$5))*CW49)</f>
        <v>0.460759668565506</v>
      </c>
      <c r="CX50" s="51" t="n">
        <f aca="false">(1-AC50/(53+$BM$5))*CX49/((1-AC50/($CB50+$BM$5))*BN49+(1-AC50/(53+$BM$5))*CX49)</f>
        <v>0.471886098377792</v>
      </c>
      <c r="CY50" s="51" t="n">
        <f aca="false">(1-AD50/(53+$BM$5))*CY49/((1-AD50/($CB50+$BM$5))*BO49+(1-AD50/(53+$BM$5))*CY49)</f>
        <v>0.44243252587435</v>
      </c>
      <c r="CZ50" s="51" t="n">
        <f aca="false">(1-AE50/(53+$BM$5))*CZ49/((1-AE50/($CB50+$BM$5))*BP49+(1-AE50/(53+$BM$5))*CZ49)</f>
        <v>0.471886098377792</v>
      </c>
      <c r="DA50" s="51" t="n">
        <f aca="false">(1-AF50/(53+$BM$5))*DA49/((1-AF50/($CB50+$BM$5))*BQ49+(1-AF50/(53+$BM$5))*DA49)</f>
        <v>0.471886098377792</v>
      </c>
      <c r="DB50" s="51" t="n">
        <f aca="false">(1-AG50/(53+$BM$5))*DB49/((1-AG50/($CB50+$BM$5))*BR49+(1-AG50/(53+$BM$5))*DB49)</f>
        <v>0.44991547632273</v>
      </c>
      <c r="DC50" s="64" t="n">
        <f aca="false">(1-AH50/(53+$BM$5))*DC49/((1-AH50/($CB50+$BM$5))*BS49+(1-AH50/(53+$BM$5))*DC49)</f>
        <v>0.450373257850523</v>
      </c>
      <c r="DD50" s="63" t="n">
        <f aca="false">(1-AI50/(53+$BM$5))*DD49/((1-AI50/($CB50+$BM$5))*BT49+(1-AI50/(53+$BM$5))*DD49)</f>
        <v>0.466961089173362</v>
      </c>
      <c r="DE50" s="51" t="n">
        <f aca="false">(1-AJ50/(53+$BM$5))*DE49/((1-AJ50/($CB50+$BM$5))*BU49+(1-AJ50/(53+$BM$5))*DE49)</f>
        <v>0.445692830730076</v>
      </c>
      <c r="DF50" s="51" t="n">
        <f aca="false">(1-AK50/(53+$BM$5))*DF49/((1-AK50/($CB50+$BM$5))*BV49+(1-AK50/(53+$BM$5))*DF49)</f>
        <v>0.420598680447385</v>
      </c>
      <c r="DG50" s="51" t="n">
        <f aca="false">(1-AL50/(53+$BM$5))*DG49/((1-AL50/($CB50+$BM$5))*BW49+(1-AL50/(53+$BM$5))*DG49)</f>
        <v>0.420010324002927</v>
      </c>
      <c r="DH50" s="51" t="n">
        <f aca="false">(1-AM50/(53+$BM$5))*DH49/((1-AM50/($CB50+$BM$5))*BX49+(1-AM50/(53+$BM$5))*DH49)</f>
        <v>0.416553590682991</v>
      </c>
      <c r="DI50" s="51" t="n">
        <f aca="false">(1-AN50/(53+$BM$5))*DI49/((1-AN50/($CB50+$BM$5))*BY49+(1-AN50/(53+$BM$5))*DI49)</f>
        <v>0.443776415237885</v>
      </c>
      <c r="DJ50" s="65" t="n">
        <f aca="false">(1-AO50/(53+$BM$5))*DJ49/((1-AO50/($CB50+$BM$5))*BZ49+(1-AO50/(53+$BM$5))*DJ49)</f>
        <v>0.438149425805988</v>
      </c>
      <c r="DL50" s="1" t="n">
        <f aca="false">CB50</f>
        <v>34</v>
      </c>
      <c r="DM50" s="72" t="n">
        <f aca="false">H50*AS50</f>
        <v>1.65050823125027</v>
      </c>
      <c r="DN50" s="73" t="n">
        <f aca="false">I50*AT50</f>
        <v>2.11245560648883</v>
      </c>
      <c r="DO50" s="73" t="n">
        <f aca="false">J50*AU50</f>
        <v>1.61772099430348</v>
      </c>
      <c r="DP50" s="73" t="n">
        <f aca="false">K50*AV50</f>
        <v>2.11245560648883</v>
      </c>
      <c r="DQ50" s="73" t="n">
        <f aca="false">L50*AW50</f>
        <v>2.11245560648883</v>
      </c>
      <c r="DR50" s="73" t="n">
        <f aca="false">M50*AX50</f>
        <v>1.61772099430348</v>
      </c>
      <c r="DS50" s="73" t="n">
        <f aca="false">N50*AY50</f>
        <v>1.61772099430348</v>
      </c>
      <c r="DT50" s="73" t="n">
        <f aca="false">O50*AZ50</f>
        <v>0.571026541684312</v>
      </c>
      <c r="DU50" s="73" t="n">
        <f aca="false">P50*BA50</f>
        <v>1.12529962998594</v>
      </c>
      <c r="DV50" s="72" t="n">
        <f aca="false">Q50*BB50</f>
        <v>1.12229204476724</v>
      </c>
      <c r="DW50" s="73" t="n">
        <f aca="false">R50*BC50</f>
        <v>0</v>
      </c>
      <c r="DX50" s="73" t="n">
        <f aca="false">S50*BD50</f>
        <v>1.1077519134572</v>
      </c>
      <c r="DY50" s="73" t="n">
        <f aca="false">T50*BE50</f>
        <v>1.0995119089764</v>
      </c>
      <c r="DZ50" s="73" t="n">
        <f aca="false">U50*BF50</f>
        <v>2.11245560648883</v>
      </c>
      <c r="EA50" s="73" t="n">
        <f aca="false">V50*BG50</f>
        <v>1.61772099430348</v>
      </c>
      <c r="EB50" s="73" t="n">
        <f aca="false">W50*BH50</f>
        <v>2.11245560648883</v>
      </c>
      <c r="EC50" s="73" t="n">
        <f aca="false">X50*BI50</f>
        <v>1.11822097922643</v>
      </c>
      <c r="ED50" s="74" t="n">
        <f aca="false">Y50*BJ50</f>
        <v>0.572621781283583</v>
      </c>
      <c r="EE50" s="73" t="n">
        <f aca="false">Z50*BK50</f>
        <v>1.61772099430348</v>
      </c>
      <c r="EF50" s="73" t="n">
        <f aca="false">AA50*BL50</f>
        <v>1.64970484681064</v>
      </c>
      <c r="EG50" s="73" t="n">
        <f aca="false">AB50*BM50</f>
        <v>1.61772099430348</v>
      </c>
      <c r="EH50" s="73" t="n">
        <f aca="false">AC50*BN50</f>
        <v>2.11245560648883</v>
      </c>
      <c r="EI50" s="73" t="n">
        <f aca="false">AD50*BO50</f>
        <v>1.1151349482513</v>
      </c>
      <c r="EJ50" s="73" t="n">
        <f aca="false">AE50*BP50</f>
        <v>2.11245560648883</v>
      </c>
      <c r="EK50" s="73" t="n">
        <f aca="false">AF50*BQ50</f>
        <v>2.11245560648883</v>
      </c>
      <c r="EL50" s="73" t="n">
        <f aca="false">AG50*BR50</f>
        <v>1.65025357103181</v>
      </c>
      <c r="EM50" s="73" t="n">
        <f aca="false">AH50*BS50</f>
        <v>1.64888022644843</v>
      </c>
      <c r="EN50" s="72" t="n">
        <f aca="false">AI50*BT50</f>
        <v>1.59911673247991</v>
      </c>
      <c r="EO50" s="73" t="n">
        <f aca="false">AJ50*BU50</f>
        <v>0.554307169269924</v>
      </c>
      <c r="EP50" s="73" t="n">
        <f aca="false">AK50*BV50</f>
        <v>0.579401319552615</v>
      </c>
      <c r="EQ50" s="73" t="n">
        <f aca="false">AL50*BW50</f>
        <v>0.579989675997073</v>
      </c>
      <c r="ER50" s="73" t="n">
        <f aca="false">AM50*BX50</f>
        <v>0.583446409317009</v>
      </c>
      <c r="ES50" s="73" t="n">
        <f aca="false">AN50*BY50</f>
        <v>1.11244716952423</v>
      </c>
      <c r="ET50" s="74" t="n">
        <f aca="false">AO50*BZ50</f>
        <v>1.12370114838802</v>
      </c>
      <c r="EU50" s="45"/>
      <c r="EW50" s="40" t="n">
        <f aca="false">R算出!DI39</f>
        <v>1</v>
      </c>
      <c r="EX50" s="75" t="n">
        <f aca="false">R算出!DJ39</f>
        <v>1</v>
      </c>
      <c r="EY50" s="75" t="n">
        <f aca="false">R算出!DK39</f>
        <v>1</v>
      </c>
      <c r="EZ50" s="75" t="n">
        <f aca="false">R算出!DL39</f>
        <v>2</v>
      </c>
      <c r="FA50" s="75" t="n">
        <f aca="false">R算出!DM39</f>
        <v>1</v>
      </c>
      <c r="FB50" s="75" t="n">
        <f aca="false">R算出!DN39</f>
        <v>0</v>
      </c>
      <c r="FC50" s="75" t="n">
        <f aca="false">R算出!DO39</f>
        <v>0</v>
      </c>
      <c r="FD50" s="75" t="n">
        <f aca="false">R算出!DP39</f>
        <v>0</v>
      </c>
      <c r="FE50" s="75" t="n">
        <f aca="false">R算出!DQ39</f>
        <v>1</v>
      </c>
      <c r="FF50" s="40" t="n">
        <f aca="false">R算出!DR39</f>
        <v>0</v>
      </c>
      <c r="FG50" s="75" t="n">
        <f aca="false">R算出!DS39</f>
        <v>0</v>
      </c>
      <c r="FH50" s="75" t="n">
        <f aca="false">R算出!DT39</f>
        <v>0</v>
      </c>
      <c r="FI50" s="75" t="n">
        <f aca="false">R算出!DU39</f>
        <v>1</v>
      </c>
      <c r="FJ50" s="75" t="n">
        <f aca="false">R算出!DV39</f>
        <v>2</v>
      </c>
      <c r="FK50" s="75" t="n">
        <f aca="false">R算出!DW39</f>
        <v>1</v>
      </c>
      <c r="FL50" s="75" t="n">
        <f aca="false">R算出!DX39</f>
        <v>1</v>
      </c>
      <c r="FM50" s="75" t="n">
        <f aca="false">R算出!DY39</f>
        <v>1</v>
      </c>
      <c r="FN50" s="41" t="n">
        <f aca="false">R算出!DZ39</f>
        <v>0</v>
      </c>
      <c r="FO50" s="75" t="n">
        <f aca="false">R算出!EA39</f>
        <v>1</v>
      </c>
      <c r="FP50" s="75" t="n">
        <f aca="false">R算出!EB39</f>
        <v>2</v>
      </c>
      <c r="FQ50" s="75" t="n">
        <f aca="false">R算出!EC39</f>
        <v>1</v>
      </c>
      <c r="FR50" s="75" t="n">
        <f aca="false">R算出!ED39</f>
        <v>2</v>
      </c>
      <c r="FS50" s="75" t="n">
        <f aca="false">R算出!EE39</f>
        <v>1</v>
      </c>
      <c r="FT50" s="75" t="n">
        <f aca="false">R算出!EF39</f>
        <v>2</v>
      </c>
      <c r="FU50" s="75" t="n">
        <f aca="false">R算出!EG39</f>
        <v>2</v>
      </c>
      <c r="FV50" s="75" t="n">
        <f aca="false">R算出!EH39</f>
        <v>0</v>
      </c>
      <c r="FW50" s="75" t="n">
        <f aca="false">R算出!EI39</f>
        <v>2</v>
      </c>
      <c r="FX50" s="40" t="n">
        <f aca="false">R算出!EJ39</f>
        <v>1</v>
      </c>
      <c r="FY50" s="75" t="n">
        <f aca="false">R算出!EK39</f>
        <v>1</v>
      </c>
      <c r="FZ50" s="75" t="n">
        <f aca="false">R算出!EL39</f>
        <v>1</v>
      </c>
      <c r="GA50" s="75" t="n">
        <f aca="false">R算出!EM39</f>
        <v>1</v>
      </c>
      <c r="GB50" s="75" t="n">
        <f aca="false">R算出!EN39</f>
        <v>1</v>
      </c>
      <c r="GC50" s="75" t="n">
        <f aca="false">R算出!EO39</f>
        <v>2</v>
      </c>
      <c r="GD50" s="41" t="n">
        <f aca="false">R算出!EP39</f>
        <v>1</v>
      </c>
      <c r="GG50" s="71" t="n">
        <f aca="false">ABS(EW50-DM50)</f>
        <v>0.650508231250274</v>
      </c>
      <c r="GH50" s="45" t="n">
        <f aca="false">ABS(EX50-DN50)</f>
        <v>1.11245560648883</v>
      </c>
      <c r="GI50" s="45" t="n">
        <f aca="false">ABS(EY50-DO50)</f>
        <v>0.617720994303482</v>
      </c>
      <c r="GJ50" s="45" t="n">
        <f aca="false">ABS(EZ50-DP50)</f>
        <v>0.112455606488832</v>
      </c>
      <c r="GK50" s="45" t="n">
        <f aca="false">ABS(FA50-DQ50)</f>
        <v>1.11245560648883</v>
      </c>
      <c r="GL50" s="45" t="n">
        <f aca="false">ABS(FB50-DR50)</f>
        <v>1.61772099430348</v>
      </c>
      <c r="GM50" s="45" t="n">
        <f aca="false">ABS(FC50-DS50)</f>
        <v>1.61772099430348</v>
      </c>
      <c r="GN50" s="45" t="n">
        <f aca="false">ABS(FD50-DT50)</f>
        <v>0.571026541684312</v>
      </c>
      <c r="GO50" s="45" t="n">
        <f aca="false">ABS(FE50-DU50)</f>
        <v>0.125299629985945</v>
      </c>
      <c r="GP50" s="71" t="n">
        <f aca="false">ABS(FF50-DV50)</f>
        <v>1.12229204476724</v>
      </c>
      <c r="GQ50" s="45" t="n">
        <f aca="false">ABS(FG50-DW50)</f>
        <v>0</v>
      </c>
      <c r="GR50" s="45" t="n">
        <f aca="false">ABS(FH50-DX50)</f>
        <v>1.1077519134572</v>
      </c>
      <c r="GS50" s="45" t="n">
        <f aca="false">ABS(FI50-DY50)</f>
        <v>0.0995119089764012</v>
      </c>
      <c r="GT50" s="45" t="n">
        <f aca="false">ABS(FJ50-DZ50)</f>
        <v>0.112455606488832</v>
      </c>
      <c r="GU50" s="45" t="n">
        <f aca="false">ABS(FK50-EA50)</f>
        <v>0.617720994303482</v>
      </c>
      <c r="GV50" s="45" t="n">
        <f aca="false">ABS(FL50-EB50)</f>
        <v>1.11245560648883</v>
      </c>
      <c r="GW50" s="45" t="n">
        <f aca="false">ABS(FM50-EC50)</f>
        <v>0.118220979226426</v>
      </c>
      <c r="GX50" s="62" t="n">
        <f aca="false">ABS(FN50-ED50)</f>
        <v>0.572621781283583</v>
      </c>
      <c r="GY50" s="45" t="n">
        <f aca="false">ABS(FO50-EE50)</f>
        <v>0.617720994303482</v>
      </c>
      <c r="GZ50" s="45" t="n">
        <f aca="false">ABS(FP50-EF50)</f>
        <v>0.350295153189361</v>
      </c>
      <c r="HA50" s="45" t="n">
        <f aca="false">ABS(FQ50-EG50)</f>
        <v>0.617720994303482</v>
      </c>
      <c r="HB50" s="45" t="n">
        <f aca="false">ABS(FR50-EH50)</f>
        <v>0.112455606488832</v>
      </c>
      <c r="HC50" s="45" t="n">
        <f aca="false">ABS(FS50-EI50)</f>
        <v>0.115134948251299</v>
      </c>
      <c r="HD50" s="45" t="n">
        <f aca="false">ABS(FT50-EJ50)</f>
        <v>0.112455606488832</v>
      </c>
      <c r="HE50" s="45" t="n">
        <f aca="false">ABS(FU50-EK50)</f>
        <v>0.112455606488832</v>
      </c>
      <c r="HF50" s="45" t="n">
        <f aca="false">ABS(FV50-EL50)</f>
        <v>1.65025357103181</v>
      </c>
      <c r="HG50" s="45" t="n">
        <f aca="false">ABS(FW50-EM50)</f>
        <v>0.35111977355157</v>
      </c>
      <c r="HH50" s="71" t="n">
        <f aca="false">ABS(FX50-EN50)</f>
        <v>0.599116732479914</v>
      </c>
      <c r="HI50" s="45" t="n">
        <f aca="false">ABS(FY50-EO50)</f>
        <v>0.445692830730076</v>
      </c>
      <c r="HJ50" s="45" t="n">
        <f aca="false">ABS(FZ50-EP50)</f>
        <v>0.420598680447385</v>
      </c>
      <c r="HK50" s="45" t="n">
        <f aca="false">ABS(GA50-EQ50)</f>
        <v>0.420010324002927</v>
      </c>
      <c r="HL50" s="45" t="n">
        <f aca="false">ABS(GB50-ER50)</f>
        <v>0.416553590682991</v>
      </c>
      <c r="HM50" s="45" t="n">
        <f aca="false">ABS(GC50-ES50)</f>
        <v>0.88755283047577</v>
      </c>
      <c r="HN50" s="62" t="n">
        <f aca="false">ABS(GD50-ET50)</f>
        <v>0.123701148388025</v>
      </c>
    </row>
    <row r="51" customFormat="false" ht="13.5" hidden="false" customHeight="false" outlineLevel="0" collapsed="false">
      <c r="B51" s="58" t="n">
        <v>37</v>
      </c>
      <c r="C51" s="58" t="n">
        <f aca="false">70-B51</f>
        <v>33</v>
      </c>
      <c r="D51" s="59" t="n">
        <f aca="false">C51/(C51+53)</f>
        <v>0.383720930232558</v>
      </c>
      <c r="E51" s="59" t="n">
        <f aca="false">53/(C51+53)</f>
        <v>0.616279069767442</v>
      </c>
      <c r="G51" s="1" t="n">
        <f aca="false">R算出!BX40</f>
        <v>37</v>
      </c>
      <c r="H51" s="13" t="n">
        <f aca="false">R算出!BY40</f>
        <v>3</v>
      </c>
      <c r="I51" s="13" t="n">
        <f aca="false">R算出!BZ40</f>
        <v>4</v>
      </c>
      <c r="J51" s="13" t="n">
        <f aca="false">R算出!CA40</f>
        <v>3</v>
      </c>
      <c r="K51" s="13" t="n">
        <f aca="false">R算出!CB40</f>
        <v>4</v>
      </c>
      <c r="L51" s="13" t="n">
        <f aca="false">R算出!CC40</f>
        <v>4</v>
      </c>
      <c r="M51" s="13" t="n">
        <f aca="false">R算出!CD40</f>
        <v>3</v>
      </c>
      <c r="N51" s="13" t="n">
        <f aca="false">R算出!CE40</f>
        <v>3</v>
      </c>
      <c r="O51" s="13" t="n">
        <f aca="false">R算出!CF40</f>
        <v>1</v>
      </c>
      <c r="P51" s="13" t="n">
        <f aca="false">R算出!CG40</f>
        <v>2</v>
      </c>
      <c r="Q51" s="13" t="n">
        <f aca="false">R算出!CH40</f>
        <v>2</v>
      </c>
      <c r="R51" s="13" t="n">
        <f aca="false">R算出!CI40</f>
        <v>0</v>
      </c>
      <c r="S51" s="13" t="n">
        <f aca="false">R算出!CJ40</f>
        <v>2</v>
      </c>
      <c r="T51" s="13" t="n">
        <f aca="false">R算出!CK40</f>
        <v>2</v>
      </c>
      <c r="U51" s="13" t="n">
        <f aca="false">R算出!CL40</f>
        <v>3</v>
      </c>
      <c r="V51" s="13" t="n">
        <f aca="false">R算出!CM40</f>
        <v>3</v>
      </c>
      <c r="W51" s="13" t="n">
        <f aca="false">R算出!CN40</f>
        <v>4</v>
      </c>
      <c r="X51" s="13" t="n">
        <f aca="false">R算出!CO40</f>
        <v>2</v>
      </c>
      <c r="Y51" s="13" t="n">
        <f aca="false">R算出!CP40</f>
        <v>1</v>
      </c>
      <c r="Z51" s="13" t="n">
        <f aca="false">R算出!CQ40</f>
        <v>3</v>
      </c>
      <c r="AA51" s="13" t="n">
        <f aca="false">R算出!CR40</f>
        <v>3</v>
      </c>
      <c r="AB51" s="13" t="n">
        <f aca="false">R算出!CS40</f>
        <v>3</v>
      </c>
      <c r="AC51" s="13" t="n">
        <f aca="false">R算出!CT40</f>
        <v>4</v>
      </c>
      <c r="AD51" s="13" t="n">
        <f aca="false">R算出!CU40</f>
        <v>2</v>
      </c>
      <c r="AE51" s="13" t="n">
        <f aca="false">R算出!CV40</f>
        <v>4</v>
      </c>
      <c r="AF51" s="13" t="n">
        <f aca="false">R算出!CW40</f>
        <v>4</v>
      </c>
      <c r="AG51" s="13" t="n">
        <f aca="false">R算出!CX40</f>
        <v>3</v>
      </c>
      <c r="AH51" s="13" t="n">
        <f aca="false">R算出!CY40</f>
        <v>3</v>
      </c>
      <c r="AI51" s="13" t="n">
        <f aca="false">R算出!CZ40</f>
        <v>3</v>
      </c>
      <c r="AJ51" s="13" t="n">
        <f aca="false">R算出!DA40</f>
        <v>1</v>
      </c>
      <c r="AK51" s="13" t="n">
        <f aca="false">R算出!DB40</f>
        <v>1</v>
      </c>
      <c r="AL51" s="13" t="n">
        <f aca="false">R算出!DC40</f>
        <v>1</v>
      </c>
      <c r="AM51" s="13" t="n">
        <f aca="false">R算出!DD40</f>
        <v>1</v>
      </c>
      <c r="AN51" s="13" t="n">
        <f aca="false">R算出!DE40</f>
        <v>2</v>
      </c>
      <c r="AO51" s="13" t="n">
        <f aca="false">R算出!DF40</f>
        <v>2</v>
      </c>
      <c r="AQ51" s="58" t="n">
        <f aca="false">C51</f>
        <v>33</v>
      </c>
      <c r="AR51" s="58" t="n">
        <v>37</v>
      </c>
      <c r="AS51" s="71" t="n">
        <f aca="false">(1-H51/($AQ51+$BM$5))*AS50/((1-H51/($AQ51+$BM$5))*AS50+(1-H51/(53+$BM$5))*CC50)</f>
        <v>0.542612637578453</v>
      </c>
      <c r="AT51" s="45" t="n">
        <f aca="false">(1-I51/($AQ51+$BM$5))*AT50/((1-I51/($AQ51+$BM$5))*AT50+(1-I51/(53+$BM$5))*CD50)</f>
        <v>0.517723408093902</v>
      </c>
      <c r="AU51" s="45" t="n">
        <f aca="false">(1-J51/($AQ51+$BM$5))*AU50/((1-J51/($AQ51+$BM$5))*AU50+(1-J51/(53+$BM$5))*CE50)</f>
        <v>0.531656252221969</v>
      </c>
      <c r="AV51" s="45" t="n">
        <f aca="false">(1-K51/($AQ51+$BM$5))*AV50/((1-K51/($AQ51+$BM$5))*AV50+(1-K51/(53+$BM$5))*CF50)</f>
        <v>0.517723408093902</v>
      </c>
      <c r="AW51" s="45" t="n">
        <f aca="false">(1-L51/($AQ51+$BM$5))*AW50/((1-L51/($AQ51+$BM$5))*AW50+(1-L51/(53+$BM$5))*CG50)</f>
        <v>0.517723408093902</v>
      </c>
      <c r="AX51" s="45" t="n">
        <f aca="false">(1-M51/($AQ51+$BM$5))*AX50/((1-M51/($AQ51+$BM$5))*AX50+(1-M51/(53+$BM$5))*CH50)</f>
        <v>0.531656252221969</v>
      </c>
      <c r="AY51" s="45" t="n">
        <f aca="false">(1-N51/($AQ51+$BM$5))*AY50/((1-N51/($AQ51+$BM$5))*AY50+(1-N51/(53+$BM$5))*CI50)</f>
        <v>0.531656252221969</v>
      </c>
      <c r="AZ51" s="45" t="n">
        <f aca="false">(1-O51/($AQ51+$BM$5))*AZ50/((1-O51/($AQ51+$BM$5))*AZ50+(1-O51/(53+$BM$5))*CJ50)</f>
        <v>0.568649004355208</v>
      </c>
      <c r="BA51" s="62" t="n">
        <f aca="false">(1-P51/($AQ51+$BM$5))*BA50/((1-P51/($AQ51+$BM$5))*BA50+(1-P51/(53+$BM$5))*CK50)</f>
        <v>0.557758868738693</v>
      </c>
      <c r="BB51" s="63" t="n">
        <f aca="false">(1-Q51/($AQ51+$BM$5))*BB50/((1-Q51/($AQ51+$BM$5))*BB50+(1-Q51/(53+$BM$5))*CL50)</f>
        <v>0.556251522271262</v>
      </c>
      <c r="BC51" s="51" t="n">
        <f aca="false">(1-R51/($AQ51+$BM$5))*BC50/((1-R51/($AQ51+$BM$5))*BC50+(1-R51/(53+$BM$5))*CM50)</f>
        <v>0.591267337112649</v>
      </c>
      <c r="BD51" s="51" t="n">
        <f aca="false">(1-S51/($AQ51+$BM$5))*BD50/((1-S51/($AQ51+$BM$5))*BD50+(1-S51/(53+$BM$5))*CN50)</f>
        <v>0.548965546121036</v>
      </c>
      <c r="BE51" s="51" t="n">
        <f aca="false">(1-T51/($AQ51+$BM$5))*BE50/((1-T51/($AQ51+$BM$5))*BE50+(1-T51/(53+$BM$5))*CO50)</f>
        <v>0.544837461797552</v>
      </c>
      <c r="BF51" s="51" t="n">
        <f aca="false">(1-U51/($AQ51+$BM$5))*BF50/((1-U51/($AQ51+$BM$5))*BF50+(1-U51/(53+$BM$5))*CP50)</f>
        <v>0.520509529759463</v>
      </c>
      <c r="BG51" s="51" t="n">
        <f aca="false">(1-V51/($AQ51+$BM$5))*BG50/((1-V51/($AQ51+$BM$5))*BG50+(1-V51/(53+$BM$5))*CQ50)</f>
        <v>0.531656252221969</v>
      </c>
      <c r="BH51" s="51" t="n">
        <f aca="false">(1-W51/($AQ51+$BM$5))*BH50/((1-W51/($AQ51+$BM$5))*BH50+(1-W51/(53+$BM$5))*CR50)</f>
        <v>0.517723408093902</v>
      </c>
      <c r="BI51" s="51" t="n">
        <f aca="false">(1-X51/($AQ51+$BM$5))*BI50/((1-X51/($AQ51+$BM$5))*BI50+(1-X51/(53+$BM$5))*CS50)</f>
        <v>0.55421132252273</v>
      </c>
      <c r="BJ51" s="65" t="n">
        <f aca="false">(1-Y51/($AQ51+$BM$5))*BJ50/((1-Y51/($AQ51+$BM$5))*BJ50+(1-Y51/(53+$BM$5))*CT50)</f>
        <v>0.570246431341515</v>
      </c>
      <c r="BK51" s="63" t="n">
        <f aca="false">(1-Z51/($AQ51+$BM$5))*BK50/((1-Z51/($AQ51+$BM$5))*BK50+(1-Z51/(53+$BM$5))*CU50)</f>
        <v>0.531656252221969</v>
      </c>
      <c r="BL51" s="51" t="n">
        <f aca="false">(1-AA51/($AQ51+$BM$5))*BL50/((1-AA51/($AQ51+$BM$5))*BL50+(1-AA51/(53+$BM$5))*CV50)</f>
        <v>0.542344086283937</v>
      </c>
      <c r="BM51" s="51" t="n">
        <f aca="false">(1-AB51/($AQ51+$BM$5))*BM50/((1-AB51/($AQ51+$BM$5))*BM50+(1-AB51/(53+$BM$5))*CW50)</f>
        <v>0.531656252221969</v>
      </c>
      <c r="BN51" s="51" t="n">
        <f aca="false">(1-AC51/($AQ51+$BM$5))*BN50/((1-AC51/($AQ51+$BM$5))*BN50+(1-AC51/(53+$BM$5))*CX50)</f>
        <v>0.517723408093902</v>
      </c>
      <c r="BO51" s="51" t="n">
        <f aca="false">(1-AD51/($AQ51+$BM$5))*BO50/((1-AD51/($AQ51+$BM$5))*BO50+(1-AD51/(53+$BM$5))*CY50)</f>
        <v>0.55266487926857</v>
      </c>
      <c r="BP51" s="51" t="n">
        <f aca="false">(1-AE51/($AQ51+$BM$5))*BP50/((1-AE51/($AQ51+$BM$5))*BP50+(1-AE51/(53+$BM$5))*CZ50)</f>
        <v>0.517723408093902</v>
      </c>
      <c r="BQ51" s="51" t="n">
        <f aca="false">(1-AF51/($AQ51+$BM$5))*BQ50/((1-AF51/($AQ51+$BM$5))*BQ50+(1-AF51/(53+$BM$5))*DA50)</f>
        <v>0.517723408093902</v>
      </c>
      <c r="BR51" s="51" t="n">
        <f aca="false">(1-AG51/($AQ51+$BM$5))*BR50/((1-AG51/($AQ51+$BM$5))*BR50+(1-AG51/(53+$BM$5))*DB50)</f>
        <v>0.542527510570871</v>
      </c>
      <c r="BS51" s="65" t="n">
        <f aca="false">(1-AH51/($AQ51+$BM$5))*BS50/((1-AH51/($AQ51+$BM$5))*BS50+(1-AH51/(53+$BM$5))*DC50)</f>
        <v>0.542068440919908</v>
      </c>
      <c r="BT51" s="45" t="n">
        <f aca="false">(1-AI51/($AQ51+$BM$5))*BT50/((1-AI51/($AQ51+$BM$5))*BT50+(1-AI51/(53+$BM$5))*DD50)</f>
        <v>0.525442587515056</v>
      </c>
      <c r="BU51" s="45" t="n">
        <f aca="false">(1-AJ51/($AQ51+$BM$5))*BU50/((1-AJ51/($AQ51+$BM$5))*BU50+(1-AJ51/(53+$BM$5))*DE50)</f>
        <v>0.551909682052562</v>
      </c>
      <c r="BV51" s="45" t="n">
        <f aca="false">(1-AK51/($AQ51+$BM$5))*BV50/((1-AK51/($AQ51+$BM$5))*BV50+(1-AK51/(53+$BM$5))*DF50)</f>
        <v>0.577035817569762</v>
      </c>
      <c r="BW51" s="45" t="n">
        <f aca="false">(1-AL51/($AQ51+$BM$5))*BW50/((1-AL51/($AQ51+$BM$5))*BW50+(1-AL51/(53+$BM$5))*DG50)</f>
        <v>0.577625070800784</v>
      </c>
      <c r="BX51" s="45" t="n">
        <f aca="false">(1-AM51/($AQ51+$BM$5))*BX50/((1-AM51/($AQ51+$BM$5))*BX50+(1-AM51/(53+$BM$5))*DH50)</f>
        <v>0.581087208894349</v>
      </c>
      <c r="BY51" s="45" t="n">
        <f aca="false">(1-AN51/($AQ51+$BM$5))*BY50/((1-AN51/($AQ51+$BM$5))*BY50+(1-AN51/(53+$BM$5))*DI50)</f>
        <v>0.551318081764992</v>
      </c>
      <c r="BZ51" s="62" t="n">
        <f aca="false">(1-AO51/($AQ51+$BM$5))*BZ50/((1-AO51/($AQ51+$BM$5))*BZ50+(1-AO51/(53+$BM$5))*DJ50)</f>
        <v>0.556957727904696</v>
      </c>
      <c r="CB51" s="1" t="n">
        <f aca="false">AQ51</f>
        <v>33</v>
      </c>
      <c r="CC51" s="63" t="n">
        <f aca="false">(1-H51/(53+$BM$5))*CC50/((1-H51/($CB51+$BM$5))*AS50+(1-H51/(53+$BM$5))*CC50)</f>
        <v>0.457387362421547</v>
      </c>
      <c r="CD51" s="51" t="n">
        <f aca="false">(1-I51/(53+$BM$5))*CD50/((1-I51/($CB51+$BM$5))*AT50+(1-I51/(53+$BM$5))*CD50)</f>
        <v>0.482276591906098</v>
      </c>
      <c r="CE51" s="51" t="n">
        <f aca="false">(1-J51/(53+$BM$5))*CE50/((1-J51/($CB51+$BM$5))*AU50+(1-J51/(53+$BM$5))*CE50)</f>
        <v>0.468343747778032</v>
      </c>
      <c r="CF51" s="51" t="n">
        <f aca="false">(1-K51/(53+$BM$5))*CF50/((1-K51/($CB51+$BM$5))*AV50+(1-K51/(53+$BM$5))*CF50)</f>
        <v>0.482276591906098</v>
      </c>
      <c r="CG51" s="51" t="n">
        <f aca="false">(1-L51/(53+$BM$5))*CG50/((1-L51/($CB51+$BM$5))*AW50+(1-L51/(53+$BM$5))*CG50)</f>
        <v>0.482276591906098</v>
      </c>
      <c r="CH51" s="51" t="n">
        <f aca="false">(1-M51/(53+$BM$5))*CH50/((1-M51/($CB51+$BM$5))*AX50+(1-M51/(53+$BM$5))*CH50)</f>
        <v>0.468343747778032</v>
      </c>
      <c r="CI51" s="51" t="n">
        <f aca="false">(1-N51/(53+$BM$5))*CI50/((1-N51/($CB51+$BM$5))*AY50+(1-N51/(53+$BM$5))*CI50)</f>
        <v>0.468343747778032</v>
      </c>
      <c r="CJ51" s="51" t="n">
        <f aca="false">(1-O51/(53+$BM$5))*CJ50/((1-O51/($CB51+$BM$5))*AZ50+(1-O51/(53+$BM$5))*CJ50)</f>
        <v>0.431350995644792</v>
      </c>
      <c r="CK51" s="65" t="n">
        <f aca="false">(1-P51/(53+$BM$5))*CK50/((1-P51/($CB51+$BM$5))*BA50+(1-P51/(53+$BM$5))*CK50)</f>
        <v>0.442241131261307</v>
      </c>
      <c r="CL51" s="63" t="n">
        <f aca="false">(1-Q51/(53+$BM$5))*CL50/((1-Q51/($CB51+$BM$5))*BB50+(1-Q51/(53+$BM$5))*CL50)</f>
        <v>0.443748477728738</v>
      </c>
      <c r="CM51" s="51" t="n">
        <f aca="false">(1-R51/(53+$BM$5))*CM50/((1-R51/($CB51+$BM$5))*BC50+(1-R51/(53+$BM$5))*CM50)</f>
        <v>0.408732662887352</v>
      </c>
      <c r="CN51" s="51" t="n">
        <f aca="false">(1-S51/(53+$BM$5))*CN50/((1-S51/($CB51+$BM$5))*BD50+(1-S51/(53+$BM$5))*CN50)</f>
        <v>0.451034453878964</v>
      </c>
      <c r="CO51" s="51" t="n">
        <f aca="false">(1-T51/(53+$BM$5))*CO50/((1-T51/($CB51+$BM$5))*BE50+(1-T51/(53+$BM$5))*CO50)</f>
        <v>0.455162538202448</v>
      </c>
      <c r="CP51" s="51" t="n">
        <f aca="false">(1-U51/(53+$BM$5))*CP50/((1-U51/($CB51+$BM$5))*BF50+(1-U51/(53+$BM$5))*CP50)</f>
        <v>0.479490470240537</v>
      </c>
      <c r="CQ51" s="51" t="n">
        <f aca="false">(1-V51/(53+$BM$5))*CQ50/((1-V51/($CB51+$BM$5))*BG50+(1-V51/(53+$BM$5))*CQ50)</f>
        <v>0.468343747778032</v>
      </c>
      <c r="CR51" s="51" t="n">
        <f aca="false">(1-W51/(53+$BM$5))*CR50/((1-W51/($CB51+$BM$5))*BH50+(1-W51/(53+$BM$5))*CR50)</f>
        <v>0.482276591906098</v>
      </c>
      <c r="CS51" s="51" t="n">
        <f aca="false">(1-X51/(53+$BM$5))*CS50/((1-X51/($CB51+$BM$5))*BI50+(1-X51/(53+$BM$5))*CS50)</f>
        <v>0.44578867747727</v>
      </c>
      <c r="CT51" s="65" t="n">
        <f aca="false">(1-Y51/(53+$BM$5))*CT50/((1-Y51/($CB51+$BM$5))*BJ50+(1-Y51/(53+$BM$5))*CT50)</f>
        <v>0.429753568658485</v>
      </c>
      <c r="CU51" s="63" t="n">
        <f aca="false">(1-Z51/(53+$BM$5))*CU50/((1-Z51/($CB51+$BM$5))*BK50+(1-Z51/(53+$BM$5))*CU50)</f>
        <v>0.468343747778032</v>
      </c>
      <c r="CV51" s="51" t="n">
        <f aca="false">(1-AA51/(53+$BM$5))*CV50/((1-AA51/($CB51+$BM$5))*BL50+(1-AA51/(53+$BM$5))*CV50)</f>
        <v>0.457655913716063</v>
      </c>
      <c r="CW51" s="51" t="n">
        <f aca="false">(1-AB51/(53+$BM$5))*CW50/((1-AB51/($CB51+$BM$5))*BM50+(1-AB51/(53+$BM$5))*CW50)</f>
        <v>0.468343747778032</v>
      </c>
      <c r="CX51" s="51" t="n">
        <f aca="false">(1-AC51/(53+$BM$5))*CX50/((1-AC51/($CB51+$BM$5))*BN50+(1-AC51/(53+$BM$5))*CX50)</f>
        <v>0.482276591906098</v>
      </c>
      <c r="CY51" s="51" t="n">
        <f aca="false">(1-AD51/(53+$BM$5))*CY50/((1-AD51/($CB51+$BM$5))*BO50+(1-AD51/(53+$BM$5))*CY50)</f>
        <v>0.44733512073143</v>
      </c>
      <c r="CZ51" s="51" t="n">
        <f aca="false">(1-AE51/(53+$BM$5))*CZ50/((1-AE51/($CB51+$BM$5))*BP50+(1-AE51/(53+$BM$5))*CZ50)</f>
        <v>0.482276591906098</v>
      </c>
      <c r="DA51" s="51" t="n">
        <f aca="false">(1-AF51/(53+$BM$5))*DA50/((1-AF51/($CB51+$BM$5))*BQ50+(1-AF51/(53+$BM$5))*DA50)</f>
        <v>0.482276591906098</v>
      </c>
      <c r="DB51" s="51" t="n">
        <f aca="false">(1-AG51/(53+$BM$5))*DB50/((1-AG51/($CB51+$BM$5))*BR50+(1-AG51/(53+$BM$5))*DB50)</f>
        <v>0.457472489429129</v>
      </c>
      <c r="DC51" s="64" t="n">
        <f aca="false">(1-AH51/(53+$BM$5))*DC50/((1-AH51/($CB51+$BM$5))*BS50+(1-AH51/(53+$BM$5))*DC50)</f>
        <v>0.457931559080092</v>
      </c>
      <c r="DD51" s="63" t="n">
        <f aca="false">(1-AI51/(53+$BM$5))*DD50/((1-AI51/($CB51+$BM$5))*BT50+(1-AI51/(53+$BM$5))*DD50)</f>
        <v>0.474557412484944</v>
      </c>
      <c r="DE51" s="51" t="n">
        <f aca="false">(1-AJ51/(53+$BM$5))*DE50/((1-AJ51/($CB51+$BM$5))*BU50+(1-AJ51/(53+$BM$5))*DE50)</f>
        <v>0.448090317947438</v>
      </c>
      <c r="DF51" s="51" t="n">
        <f aca="false">(1-AK51/(53+$BM$5))*DF50/((1-AK51/($CB51+$BM$5))*BV50+(1-AK51/(53+$BM$5))*DF50)</f>
        <v>0.422964182430238</v>
      </c>
      <c r="DG51" s="51" t="n">
        <f aca="false">(1-AL51/(53+$BM$5))*DG50/((1-AL51/($CB51+$BM$5))*BW50+(1-AL51/(53+$BM$5))*DG50)</f>
        <v>0.422374929199216</v>
      </c>
      <c r="DH51" s="51" t="n">
        <f aca="false">(1-AM51/(53+$BM$5))*DH50/((1-AM51/($CB51+$BM$5))*BX50+(1-AM51/(53+$BM$5))*DH50)</f>
        <v>0.418912791105651</v>
      </c>
      <c r="DI51" s="51" t="n">
        <f aca="false">(1-AN51/(53+$BM$5))*DI50/((1-AN51/($CB51+$BM$5))*BY50+(1-AN51/(53+$BM$5))*DI50)</f>
        <v>0.448681918235008</v>
      </c>
      <c r="DJ51" s="65" t="n">
        <f aca="false">(1-AO51/(53+$BM$5))*DJ50/((1-AO51/($CB51+$BM$5))*BZ50+(1-AO51/(53+$BM$5))*DJ50)</f>
        <v>0.443042272095304</v>
      </c>
      <c r="DL51" s="1" t="n">
        <f aca="false">CB51</f>
        <v>33</v>
      </c>
      <c r="DM51" s="72" t="n">
        <f aca="false">H51*AS51</f>
        <v>1.62783791273536</v>
      </c>
      <c r="DN51" s="73" t="n">
        <f aca="false">I51*AT51</f>
        <v>2.07089363237561</v>
      </c>
      <c r="DO51" s="73" t="n">
        <f aca="false">J51*AU51</f>
        <v>1.59496875666591</v>
      </c>
      <c r="DP51" s="73" t="n">
        <f aca="false">K51*AV51</f>
        <v>2.07089363237561</v>
      </c>
      <c r="DQ51" s="73" t="n">
        <f aca="false">L51*AW51</f>
        <v>2.07089363237561</v>
      </c>
      <c r="DR51" s="73" t="n">
        <f aca="false">M51*AX51</f>
        <v>1.59496875666591</v>
      </c>
      <c r="DS51" s="73" t="n">
        <f aca="false">N51*AY51</f>
        <v>1.59496875666591</v>
      </c>
      <c r="DT51" s="73" t="n">
        <f aca="false">O51*AZ51</f>
        <v>0.568649004355208</v>
      </c>
      <c r="DU51" s="73" t="n">
        <f aca="false">P51*BA51</f>
        <v>1.11551773747739</v>
      </c>
      <c r="DV51" s="72" t="n">
        <f aca="false">Q51*BB51</f>
        <v>1.11250304454252</v>
      </c>
      <c r="DW51" s="73" t="n">
        <f aca="false">R51*BC51</f>
        <v>0</v>
      </c>
      <c r="DX51" s="73" t="n">
        <f aca="false">S51*BD51</f>
        <v>1.09793109224207</v>
      </c>
      <c r="DY51" s="73" t="n">
        <f aca="false">T51*BE51</f>
        <v>1.0896749235951</v>
      </c>
      <c r="DZ51" s="73" t="n">
        <f aca="false">U51*BF51</f>
        <v>1.56152858927839</v>
      </c>
      <c r="EA51" s="73" t="n">
        <f aca="false">V51*BG51</f>
        <v>1.59496875666591</v>
      </c>
      <c r="EB51" s="73" t="n">
        <f aca="false">W51*BH51</f>
        <v>2.07089363237561</v>
      </c>
      <c r="EC51" s="73" t="n">
        <f aca="false">X51*BI51</f>
        <v>1.10842264504546</v>
      </c>
      <c r="ED51" s="74" t="n">
        <f aca="false">Y51*BJ51</f>
        <v>0.570246431341515</v>
      </c>
      <c r="EE51" s="73" t="n">
        <f aca="false">Z51*BK51</f>
        <v>1.59496875666591</v>
      </c>
      <c r="EF51" s="73" t="n">
        <f aca="false">AA51*BL51</f>
        <v>1.62703225885181</v>
      </c>
      <c r="EG51" s="73" t="n">
        <f aca="false">AB51*BM51</f>
        <v>1.59496875666591</v>
      </c>
      <c r="EH51" s="73" t="n">
        <f aca="false">AC51*BN51</f>
        <v>2.07089363237561</v>
      </c>
      <c r="EI51" s="73" t="n">
        <f aca="false">AD51*BO51</f>
        <v>1.10532975853714</v>
      </c>
      <c r="EJ51" s="73" t="n">
        <f aca="false">AE51*BP51</f>
        <v>2.07089363237561</v>
      </c>
      <c r="EK51" s="73" t="n">
        <f aca="false">AF51*BQ51</f>
        <v>2.07089363237561</v>
      </c>
      <c r="EL51" s="73" t="n">
        <f aca="false">AG51*BR51</f>
        <v>1.62758253171261</v>
      </c>
      <c r="EM51" s="73" t="n">
        <f aca="false">AH51*BS51</f>
        <v>1.62620532275973</v>
      </c>
      <c r="EN51" s="72" t="n">
        <f aca="false">AI51*BT51</f>
        <v>1.57632776254517</v>
      </c>
      <c r="EO51" s="73" t="n">
        <f aca="false">AJ51*BU51</f>
        <v>0.551909682052562</v>
      </c>
      <c r="EP51" s="73" t="n">
        <f aca="false">AK51*BV51</f>
        <v>0.577035817569762</v>
      </c>
      <c r="EQ51" s="73" t="n">
        <f aca="false">AL51*BW51</f>
        <v>0.577625070800784</v>
      </c>
      <c r="ER51" s="73" t="n">
        <f aca="false">AM51*BX51</f>
        <v>0.581087208894349</v>
      </c>
      <c r="ES51" s="73" t="n">
        <f aca="false">AN51*BY51</f>
        <v>1.10263616352998</v>
      </c>
      <c r="ET51" s="74" t="n">
        <f aca="false">AO51*BZ51</f>
        <v>1.11391545580939</v>
      </c>
      <c r="EU51" s="45"/>
      <c r="EW51" s="40" t="n">
        <f aca="false">R算出!DI40</f>
        <v>1</v>
      </c>
      <c r="EX51" s="75" t="n">
        <f aca="false">R算出!DJ40</f>
        <v>1</v>
      </c>
      <c r="EY51" s="75" t="n">
        <f aca="false">R算出!DK40</f>
        <v>1</v>
      </c>
      <c r="EZ51" s="75" t="n">
        <f aca="false">R算出!DL40</f>
        <v>2</v>
      </c>
      <c r="FA51" s="75" t="n">
        <f aca="false">R算出!DM40</f>
        <v>1</v>
      </c>
      <c r="FB51" s="75" t="n">
        <f aca="false">R算出!DN40</f>
        <v>0</v>
      </c>
      <c r="FC51" s="75" t="n">
        <f aca="false">R算出!DO40</f>
        <v>0</v>
      </c>
      <c r="FD51" s="75" t="n">
        <f aca="false">R算出!DP40</f>
        <v>0</v>
      </c>
      <c r="FE51" s="75" t="n">
        <f aca="false">R算出!DQ40</f>
        <v>1</v>
      </c>
      <c r="FF51" s="40" t="n">
        <f aca="false">R算出!DR40</f>
        <v>0</v>
      </c>
      <c r="FG51" s="75" t="n">
        <f aca="false">R算出!DS40</f>
        <v>0</v>
      </c>
      <c r="FH51" s="75" t="n">
        <f aca="false">R算出!DT40</f>
        <v>0</v>
      </c>
      <c r="FI51" s="75" t="n">
        <f aca="false">R算出!DU40</f>
        <v>1</v>
      </c>
      <c r="FJ51" s="75" t="n">
        <f aca="false">R算出!DV40</f>
        <v>1</v>
      </c>
      <c r="FK51" s="75" t="n">
        <f aca="false">R算出!DW40</f>
        <v>1</v>
      </c>
      <c r="FL51" s="75" t="n">
        <f aca="false">R算出!DX40</f>
        <v>1</v>
      </c>
      <c r="FM51" s="75" t="n">
        <f aca="false">R算出!DY40</f>
        <v>1</v>
      </c>
      <c r="FN51" s="41" t="n">
        <f aca="false">R算出!DZ40</f>
        <v>0</v>
      </c>
      <c r="FO51" s="75" t="n">
        <f aca="false">R算出!EA40</f>
        <v>1</v>
      </c>
      <c r="FP51" s="75" t="n">
        <f aca="false">R算出!EB40</f>
        <v>2</v>
      </c>
      <c r="FQ51" s="75" t="n">
        <f aca="false">R算出!EC40</f>
        <v>1</v>
      </c>
      <c r="FR51" s="75" t="n">
        <f aca="false">R算出!ED40</f>
        <v>2</v>
      </c>
      <c r="FS51" s="75" t="n">
        <f aca="false">R算出!EE40</f>
        <v>1</v>
      </c>
      <c r="FT51" s="75" t="n">
        <f aca="false">R算出!EF40</f>
        <v>2</v>
      </c>
      <c r="FU51" s="75" t="n">
        <f aca="false">R算出!EG40</f>
        <v>2</v>
      </c>
      <c r="FV51" s="75" t="n">
        <f aca="false">R算出!EH40</f>
        <v>0</v>
      </c>
      <c r="FW51" s="75" t="n">
        <f aca="false">R算出!EI40</f>
        <v>2</v>
      </c>
      <c r="FX51" s="40" t="n">
        <f aca="false">R算出!EJ40</f>
        <v>1</v>
      </c>
      <c r="FY51" s="75" t="n">
        <f aca="false">R算出!EK40</f>
        <v>1</v>
      </c>
      <c r="FZ51" s="75" t="n">
        <f aca="false">R算出!EL40</f>
        <v>1</v>
      </c>
      <c r="GA51" s="75" t="n">
        <f aca="false">R算出!EM40</f>
        <v>1</v>
      </c>
      <c r="GB51" s="75" t="n">
        <f aca="false">R算出!EN40</f>
        <v>1</v>
      </c>
      <c r="GC51" s="75" t="n">
        <f aca="false">R算出!EO40</f>
        <v>2</v>
      </c>
      <c r="GD51" s="41" t="n">
        <f aca="false">R算出!EP40</f>
        <v>1</v>
      </c>
      <c r="GG51" s="71" t="n">
        <f aca="false">ABS(EW51-DM51)</f>
        <v>0.62783791273536</v>
      </c>
      <c r="GH51" s="45" t="n">
        <f aca="false">ABS(EX51-DN51)</f>
        <v>1.07089363237561</v>
      </c>
      <c r="GI51" s="45" t="n">
        <f aca="false">ABS(EY51-DO51)</f>
        <v>0.594968756665906</v>
      </c>
      <c r="GJ51" s="45" t="n">
        <f aca="false">ABS(EZ51-DP51)</f>
        <v>0.0708936323756095</v>
      </c>
      <c r="GK51" s="45" t="n">
        <f aca="false">ABS(FA51-DQ51)</f>
        <v>1.07089363237561</v>
      </c>
      <c r="GL51" s="45" t="n">
        <f aca="false">ABS(FB51-DR51)</f>
        <v>1.59496875666591</v>
      </c>
      <c r="GM51" s="45" t="n">
        <f aca="false">ABS(FC51-DS51)</f>
        <v>1.59496875666591</v>
      </c>
      <c r="GN51" s="45" t="n">
        <f aca="false">ABS(FD51-DT51)</f>
        <v>0.568649004355208</v>
      </c>
      <c r="GO51" s="45" t="n">
        <f aca="false">ABS(FE51-DU51)</f>
        <v>0.115517737477386</v>
      </c>
      <c r="GP51" s="71" t="n">
        <f aca="false">ABS(FF51-DV51)</f>
        <v>1.11250304454252</v>
      </c>
      <c r="GQ51" s="45" t="n">
        <f aca="false">ABS(FG51-DW51)</f>
        <v>0</v>
      </c>
      <c r="GR51" s="45" t="n">
        <f aca="false">ABS(FH51-DX51)</f>
        <v>1.09793109224207</v>
      </c>
      <c r="GS51" s="45" t="n">
        <f aca="false">ABS(FI51-DY51)</f>
        <v>0.0896749235951035</v>
      </c>
      <c r="GT51" s="45" t="n">
        <f aca="false">ABS(FJ51-DZ51)</f>
        <v>0.56152858927839</v>
      </c>
      <c r="GU51" s="45" t="n">
        <f aca="false">ABS(FK51-EA51)</f>
        <v>0.594968756665906</v>
      </c>
      <c r="GV51" s="45" t="n">
        <f aca="false">ABS(FL51-EB51)</f>
        <v>1.07089363237561</v>
      </c>
      <c r="GW51" s="45" t="n">
        <f aca="false">ABS(FM51-EC51)</f>
        <v>0.108422645045459</v>
      </c>
      <c r="GX51" s="62" t="n">
        <f aca="false">ABS(FN51-ED51)</f>
        <v>0.570246431341515</v>
      </c>
      <c r="GY51" s="45" t="n">
        <f aca="false">ABS(FO51-EE51)</f>
        <v>0.594968756665906</v>
      </c>
      <c r="GZ51" s="45" t="n">
        <f aca="false">ABS(FP51-EF51)</f>
        <v>0.372967741148188</v>
      </c>
      <c r="HA51" s="45" t="n">
        <f aca="false">ABS(FQ51-EG51)</f>
        <v>0.594968756665906</v>
      </c>
      <c r="HB51" s="45" t="n">
        <f aca="false">ABS(FR51-EH51)</f>
        <v>0.0708936323756095</v>
      </c>
      <c r="HC51" s="45" t="n">
        <f aca="false">ABS(FS51-EI51)</f>
        <v>0.10532975853714</v>
      </c>
      <c r="HD51" s="45" t="n">
        <f aca="false">ABS(FT51-EJ51)</f>
        <v>0.0708936323756095</v>
      </c>
      <c r="HE51" s="45" t="n">
        <f aca="false">ABS(FU51-EK51)</f>
        <v>0.0708936323756095</v>
      </c>
      <c r="HF51" s="45" t="n">
        <f aca="false">ABS(FV51-EL51)</f>
        <v>1.62758253171261</v>
      </c>
      <c r="HG51" s="45" t="n">
        <f aca="false">ABS(FW51-EM51)</f>
        <v>0.373794677240275</v>
      </c>
      <c r="HH51" s="71" t="n">
        <f aca="false">ABS(FX51-EN51)</f>
        <v>0.576327762545168</v>
      </c>
      <c r="HI51" s="45" t="n">
        <f aca="false">ABS(FY51-EO51)</f>
        <v>0.448090317947438</v>
      </c>
      <c r="HJ51" s="45" t="n">
        <f aca="false">ABS(FZ51-EP51)</f>
        <v>0.422964182430238</v>
      </c>
      <c r="HK51" s="45" t="n">
        <f aca="false">ABS(GA51-EQ51)</f>
        <v>0.422374929199216</v>
      </c>
      <c r="HL51" s="45" t="n">
        <f aca="false">ABS(GB51-ER51)</f>
        <v>0.418912791105651</v>
      </c>
      <c r="HM51" s="45" t="n">
        <f aca="false">ABS(GC51-ES51)</f>
        <v>0.897363836470016</v>
      </c>
      <c r="HN51" s="62" t="n">
        <f aca="false">ABS(GD51-ET51)</f>
        <v>0.113915455809392</v>
      </c>
    </row>
    <row r="52" customFormat="false" ht="13.5" hidden="false" customHeight="false" outlineLevel="0" collapsed="false">
      <c r="B52" s="58" t="n">
        <v>38</v>
      </c>
      <c r="C52" s="58" t="n">
        <f aca="false">70-B52</f>
        <v>32</v>
      </c>
      <c r="D52" s="59" t="n">
        <f aca="false">C52/(C52+53)</f>
        <v>0.376470588235294</v>
      </c>
      <c r="E52" s="59" t="n">
        <f aca="false">53/(C52+53)</f>
        <v>0.623529411764706</v>
      </c>
      <c r="G52" s="1" t="n">
        <f aca="false">R算出!BX41</f>
        <v>38</v>
      </c>
      <c r="H52" s="13" t="n">
        <f aca="false">R算出!BY41</f>
        <v>3</v>
      </c>
      <c r="I52" s="13" t="n">
        <f aca="false">R算出!BZ41</f>
        <v>4</v>
      </c>
      <c r="J52" s="13" t="n">
        <f aca="false">R算出!CA41</f>
        <v>3</v>
      </c>
      <c r="K52" s="13" t="n">
        <f aca="false">R算出!CB41</f>
        <v>4</v>
      </c>
      <c r="L52" s="13" t="n">
        <f aca="false">R算出!CC41</f>
        <v>4</v>
      </c>
      <c r="M52" s="13" t="n">
        <f aca="false">R算出!CD41</f>
        <v>3</v>
      </c>
      <c r="N52" s="13" t="n">
        <f aca="false">R算出!CE41</f>
        <v>3</v>
      </c>
      <c r="O52" s="13" t="n">
        <f aca="false">R算出!CF41</f>
        <v>1</v>
      </c>
      <c r="P52" s="13" t="n">
        <f aca="false">R算出!CG41</f>
        <v>2</v>
      </c>
      <c r="Q52" s="13" t="n">
        <f aca="false">R算出!CH41</f>
        <v>2</v>
      </c>
      <c r="R52" s="13" t="n">
        <f aca="false">R算出!CI41</f>
        <v>0</v>
      </c>
      <c r="S52" s="13" t="n">
        <f aca="false">R算出!CJ41</f>
        <v>2</v>
      </c>
      <c r="T52" s="13" t="n">
        <f aca="false">R算出!CK41</f>
        <v>1</v>
      </c>
      <c r="U52" s="13" t="n">
        <f aca="false">R算出!CL41</f>
        <v>3</v>
      </c>
      <c r="V52" s="13" t="n">
        <f aca="false">R算出!CM41</f>
        <v>3</v>
      </c>
      <c r="W52" s="13" t="n">
        <f aca="false">R算出!CN41</f>
        <v>4</v>
      </c>
      <c r="X52" s="13" t="n">
        <f aca="false">R算出!CO41</f>
        <v>2</v>
      </c>
      <c r="Y52" s="13" t="n">
        <f aca="false">R算出!CP41</f>
        <v>1</v>
      </c>
      <c r="Z52" s="13" t="n">
        <f aca="false">R算出!CQ41</f>
        <v>3</v>
      </c>
      <c r="AA52" s="13" t="n">
        <f aca="false">R算出!CR41</f>
        <v>3</v>
      </c>
      <c r="AB52" s="13" t="n">
        <f aca="false">R算出!CS41</f>
        <v>3</v>
      </c>
      <c r="AC52" s="13" t="n">
        <f aca="false">R算出!CT41</f>
        <v>4</v>
      </c>
      <c r="AD52" s="13" t="n">
        <f aca="false">R算出!CU41</f>
        <v>2</v>
      </c>
      <c r="AE52" s="13" t="n">
        <f aca="false">R算出!CV41</f>
        <v>4</v>
      </c>
      <c r="AF52" s="13" t="n">
        <f aca="false">R算出!CW41</f>
        <v>4</v>
      </c>
      <c r="AG52" s="13" t="n">
        <f aca="false">R算出!CX41</f>
        <v>3</v>
      </c>
      <c r="AH52" s="13" t="n">
        <f aca="false">R算出!CY41</f>
        <v>3</v>
      </c>
      <c r="AI52" s="13" t="n">
        <f aca="false">R算出!CZ41</f>
        <v>3</v>
      </c>
      <c r="AJ52" s="13" t="n">
        <f aca="false">R算出!DA41</f>
        <v>1</v>
      </c>
      <c r="AK52" s="13" t="n">
        <f aca="false">R算出!DB41</f>
        <v>1</v>
      </c>
      <c r="AL52" s="13" t="n">
        <f aca="false">R算出!DC41</f>
        <v>1</v>
      </c>
      <c r="AM52" s="13" t="n">
        <f aca="false">R算出!DD41</f>
        <v>1</v>
      </c>
      <c r="AN52" s="13" t="n">
        <f aca="false">R算出!DE41</f>
        <v>2</v>
      </c>
      <c r="AO52" s="13" t="n">
        <f aca="false">R算出!DF41</f>
        <v>2</v>
      </c>
      <c r="AQ52" s="58" t="n">
        <f aca="false">C52</f>
        <v>32</v>
      </c>
      <c r="AR52" s="58" t="n">
        <v>38</v>
      </c>
      <c r="AS52" s="71" t="n">
        <f aca="false">(1-H52/($AQ52+$BM$5))*AS51/((1-H52/($AQ52+$BM$5))*AS51+(1-H52/(53+$BM$5))*CC51)</f>
        <v>0.534425667128275</v>
      </c>
      <c r="AT52" s="45" t="n">
        <f aca="false">(1-I52/($AQ52+$BM$5))*AT51/((1-I52/($AQ52+$BM$5))*AT51+(1-I52/(53+$BM$5))*CD51)</f>
        <v>0.506474554448855</v>
      </c>
      <c r="AU52" s="45" t="n">
        <f aca="false">(1-J52/($AQ52+$BM$5))*AU51/((1-J52/($AQ52+$BM$5))*AU51+(1-J52/(53+$BM$5))*CE51)</f>
        <v>0.523445406838374</v>
      </c>
      <c r="AV52" s="45" t="n">
        <f aca="false">(1-K52/($AQ52+$BM$5))*AV51/((1-K52/($AQ52+$BM$5))*AV51+(1-K52/(53+$BM$5))*CF51)</f>
        <v>0.506474554448855</v>
      </c>
      <c r="AW52" s="45" t="n">
        <f aca="false">(1-L52/($AQ52+$BM$5))*AW51/((1-L52/($AQ52+$BM$5))*AW51+(1-L52/(53+$BM$5))*CG51)</f>
        <v>0.506474554448855</v>
      </c>
      <c r="AX52" s="45" t="n">
        <f aca="false">(1-M52/($AQ52+$BM$5))*AX51/((1-M52/($AQ52+$BM$5))*AX51+(1-M52/(53+$BM$5))*CH51)</f>
        <v>0.523445406838374</v>
      </c>
      <c r="AY52" s="45" t="n">
        <f aca="false">(1-N52/($AQ52+$BM$5))*AY51/((1-N52/($AQ52+$BM$5))*AY51+(1-N52/(53+$BM$5))*CI51)</f>
        <v>0.523445406838374</v>
      </c>
      <c r="AZ52" s="45" t="n">
        <f aca="false">(1-O52/($AQ52+$BM$5))*AZ51/((1-O52/($AQ52+$BM$5))*AZ51+(1-O52/(53+$BM$5))*CJ51)</f>
        <v>0.566078703173868</v>
      </c>
      <c r="BA52" s="62" t="n">
        <f aca="false">(1-P52/($AQ52+$BM$5))*BA51/((1-P52/($AQ52+$BM$5))*BA51+(1-P52/(53+$BM$5))*CK51)</f>
        <v>0.552463958515888</v>
      </c>
      <c r="BB52" s="63" t="n">
        <f aca="false">(1-Q52/($AQ52+$BM$5))*BB51/((1-Q52/($AQ52+$BM$5))*BB51+(1-Q52/(53+$BM$5))*CL51)</f>
        <v>0.550953094473099</v>
      </c>
      <c r="BC52" s="51" t="n">
        <f aca="false">(1-R52/($AQ52+$BM$5))*BC51/((1-R52/($AQ52+$BM$5))*BC51+(1-R52/(53+$BM$5))*CM51)</f>
        <v>0.591267337112649</v>
      </c>
      <c r="BD52" s="51" t="n">
        <f aca="false">(1-S52/($AQ52+$BM$5))*BD51/((1-S52/($AQ52+$BM$5))*BD51+(1-S52/(53+$BM$5))*CN51)</f>
        <v>0.543651493853498</v>
      </c>
      <c r="BE52" s="51" t="n">
        <f aca="false">(1-T52/($AQ52+$BM$5))*BE51/((1-T52/($AQ52+$BM$5))*BE51+(1-T52/(53+$BM$5))*CO51)</f>
        <v>0.542239492285737</v>
      </c>
      <c r="BF52" s="51" t="n">
        <f aca="false">(1-U52/($AQ52+$BM$5))*BF51/((1-U52/($AQ52+$BM$5))*BF51+(1-U52/(53+$BM$5))*CP51)</f>
        <v>0.512282533820406</v>
      </c>
      <c r="BG52" s="51" t="n">
        <f aca="false">(1-V52/($AQ52+$BM$5))*BG51/((1-V52/($AQ52+$BM$5))*BG51+(1-V52/(53+$BM$5))*CQ51)</f>
        <v>0.523445406838374</v>
      </c>
      <c r="BH52" s="51" t="n">
        <f aca="false">(1-W52/($AQ52+$BM$5))*BH51/((1-W52/($AQ52+$BM$5))*BH51+(1-W52/(53+$BM$5))*CR51)</f>
        <v>0.506474554448855</v>
      </c>
      <c r="BI52" s="51" t="n">
        <f aca="false">(1-X52/($AQ52+$BM$5))*BI51/((1-X52/($AQ52+$BM$5))*BI51+(1-X52/(53+$BM$5))*CS51)</f>
        <v>0.548908289387508</v>
      </c>
      <c r="BJ52" s="65" t="n">
        <f aca="false">(1-Y52/($AQ52+$BM$5))*BJ51/((1-Y52/($AQ52+$BM$5))*BJ51+(1-Y52/(53+$BM$5))*CT51)</f>
        <v>0.567678412147088</v>
      </c>
      <c r="BK52" s="63" t="n">
        <f aca="false">(1-Z52/($AQ52+$BM$5))*BK51/((1-Z52/($AQ52+$BM$5))*BK51+(1-Z52/(53+$BM$5))*CU51)</f>
        <v>0.523445406838374</v>
      </c>
      <c r="BL52" s="51" t="n">
        <f aca="false">(1-AA52/($AQ52+$BM$5))*BL51/((1-AA52/($AQ52+$BM$5))*BL51+(1-AA52/(53+$BM$5))*CV51)</f>
        <v>0.534156435749527</v>
      </c>
      <c r="BM52" s="51" t="n">
        <f aca="false">(1-AB52/($AQ52+$BM$5))*BM51/((1-AB52/($AQ52+$BM$5))*BM51+(1-AB52/(53+$BM$5))*CW51)</f>
        <v>0.523445406838374</v>
      </c>
      <c r="BN52" s="51" t="n">
        <f aca="false">(1-AC52/($AQ52+$BM$5))*BN51/((1-AC52/($AQ52+$BM$5))*BN51+(1-AC52/(53+$BM$5))*CX51)</f>
        <v>0.506474554448855</v>
      </c>
      <c r="BO52" s="51" t="n">
        <f aca="false">(1-AD52/($AQ52+$BM$5))*BO51/((1-AD52/($AQ52+$BM$5))*BO51+(1-AD52/(53+$BM$5))*CY51)</f>
        <v>0.54735847466966</v>
      </c>
      <c r="BP52" s="51" t="n">
        <f aca="false">(1-AE52/($AQ52+$BM$5))*BP51/((1-AE52/($AQ52+$BM$5))*BP51+(1-AE52/(53+$BM$5))*CZ51)</f>
        <v>0.506474554448855</v>
      </c>
      <c r="BQ52" s="51" t="n">
        <f aca="false">(1-AF52/($AQ52+$BM$5))*BQ51/((1-AF52/($AQ52+$BM$5))*BQ51+(1-AF52/(53+$BM$5))*DA51)</f>
        <v>0.506474554448855</v>
      </c>
      <c r="BR52" s="51" t="n">
        <f aca="false">(1-AG52/($AQ52+$BM$5))*BR51/((1-AG52/($AQ52+$BM$5))*BR51+(1-AG52/(53+$BM$5))*DB51)</f>
        <v>0.534340324027114</v>
      </c>
      <c r="BS52" s="65" t="n">
        <f aca="false">(1-AH52/($AQ52+$BM$5))*BS51/((1-AH52/($AQ52+$BM$5))*BS51+(1-AH52/(53+$BM$5))*DC51)</f>
        <v>0.533880097296852</v>
      </c>
      <c r="BT52" s="45" t="n">
        <f aca="false">(1-AI52/($AQ52+$BM$5))*BT51/((1-AI52/($AQ52+$BM$5))*BT51+(1-AI52/(53+$BM$5))*DD51)</f>
        <v>0.517221727077825</v>
      </c>
      <c r="BU52" s="45" t="n">
        <f aca="false">(1-AJ52/($AQ52+$BM$5))*BU51/((1-AJ52/($AQ52+$BM$5))*BU51+(1-AJ52/(53+$BM$5))*DE51)</f>
        <v>0.549318688517905</v>
      </c>
      <c r="BV52" s="45" t="n">
        <f aca="false">(1-AK52/($AQ52+$BM$5))*BV51/((1-AK52/($AQ52+$BM$5))*BV51+(1-AK52/(53+$BM$5))*DF51)</f>
        <v>0.57447809485697</v>
      </c>
      <c r="BW52" s="45" t="n">
        <f aca="false">(1-AL52/($AQ52+$BM$5))*BW51/((1-AL52/($AQ52+$BM$5))*BW51+(1-AL52/(53+$BM$5))*DG51)</f>
        <v>0.575068287357024</v>
      </c>
      <c r="BX52" s="45" t="n">
        <f aca="false">(1-AM52/($AQ52+$BM$5))*BX51/((1-AM52/($AQ52+$BM$5))*BX51+(1-AM52/(53+$BM$5))*DH51)</f>
        <v>0.578536091328311</v>
      </c>
      <c r="BY52" s="45" t="n">
        <f aca="false">(1-AN52/($AQ52+$BM$5))*BY51/((1-AN52/($AQ52+$BM$5))*BY51+(1-AN52/(53+$BM$5))*DI51)</f>
        <v>0.546008824773941</v>
      </c>
      <c r="BZ52" s="62" t="n">
        <f aca="false">(1-AO52/($AQ52+$BM$5))*BZ51/((1-AO52/($AQ52+$BM$5))*BZ51+(1-AO52/(53+$BM$5))*DJ51)</f>
        <v>0.551660935949817</v>
      </c>
      <c r="CB52" s="1" t="n">
        <f aca="false">AQ52</f>
        <v>32</v>
      </c>
      <c r="CC52" s="63" t="n">
        <f aca="false">(1-H52/(53+$BM$5))*CC51/((1-H52/($CB52+$BM$5))*AS51+(1-H52/(53+$BM$5))*CC51)</f>
        <v>0.465574332871725</v>
      </c>
      <c r="CD52" s="51" t="n">
        <f aca="false">(1-I52/(53+$BM$5))*CD51/((1-I52/($CB52+$BM$5))*AT51+(1-I52/(53+$BM$5))*CD51)</f>
        <v>0.493525445551145</v>
      </c>
      <c r="CE52" s="51" t="n">
        <f aca="false">(1-J52/(53+$BM$5))*CE51/((1-J52/($CB52+$BM$5))*AU51+(1-J52/(53+$BM$5))*CE51)</f>
        <v>0.476554593161626</v>
      </c>
      <c r="CF52" s="51" t="n">
        <f aca="false">(1-K52/(53+$BM$5))*CF51/((1-K52/($CB52+$BM$5))*AV51+(1-K52/(53+$BM$5))*CF51)</f>
        <v>0.493525445551145</v>
      </c>
      <c r="CG52" s="51" t="n">
        <f aca="false">(1-L52/(53+$BM$5))*CG51/((1-L52/($CB52+$BM$5))*AW51+(1-L52/(53+$BM$5))*CG51)</f>
        <v>0.493525445551145</v>
      </c>
      <c r="CH52" s="51" t="n">
        <f aca="false">(1-M52/(53+$BM$5))*CH51/((1-M52/($CB52+$BM$5))*AX51+(1-M52/(53+$BM$5))*CH51)</f>
        <v>0.476554593161626</v>
      </c>
      <c r="CI52" s="51" t="n">
        <f aca="false">(1-N52/(53+$BM$5))*CI51/((1-N52/($CB52+$BM$5))*AY51+(1-N52/(53+$BM$5))*CI51)</f>
        <v>0.476554593161626</v>
      </c>
      <c r="CJ52" s="51" t="n">
        <f aca="false">(1-O52/(53+$BM$5))*CJ51/((1-O52/($CB52+$BM$5))*AZ51+(1-O52/(53+$BM$5))*CJ51)</f>
        <v>0.433921296826132</v>
      </c>
      <c r="CK52" s="65" t="n">
        <f aca="false">(1-P52/(53+$BM$5))*CK51/((1-P52/($CB52+$BM$5))*BA51+(1-P52/(53+$BM$5))*CK51)</f>
        <v>0.447536041484112</v>
      </c>
      <c r="CL52" s="63" t="n">
        <f aca="false">(1-Q52/(53+$BM$5))*CL51/((1-Q52/($CB52+$BM$5))*BB51+(1-Q52/(53+$BM$5))*CL51)</f>
        <v>0.449046905526901</v>
      </c>
      <c r="CM52" s="51" t="n">
        <f aca="false">(1-R52/(53+$BM$5))*CM51/((1-R52/($CB52+$BM$5))*BC51+(1-R52/(53+$BM$5))*CM51)</f>
        <v>0.408732662887352</v>
      </c>
      <c r="CN52" s="51" t="n">
        <f aca="false">(1-S52/(53+$BM$5))*CN51/((1-S52/($CB52+$BM$5))*BD51+(1-S52/(53+$BM$5))*CN51)</f>
        <v>0.456348506146503</v>
      </c>
      <c r="CO52" s="51" t="n">
        <f aca="false">(1-T52/(53+$BM$5))*CO51/((1-T52/($CB52+$BM$5))*BE51+(1-T52/(53+$BM$5))*CO51)</f>
        <v>0.457760507714263</v>
      </c>
      <c r="CP52" s="51" t="n">
        <f aca="false">(1-U52/(53+$BM$5))*CP51/((1-U52/($CB52+$BM$5))*BF51+(1-U52/(53+$BM$5))*CP51)</f>
        <v>0.487717466179594</v>
      </c>
      <c r="CQ52" s="51" t="n">
        <f aca="false">(1-V52/(53+$BM$5))*CQ51/((1-V52/($CB52+$BM$5))*BG51+(1-V52/(53+$BM$5))*CQ51)</f>
        <v>0.476554593161626</v>
      </c>
      <c r="CR52" s="51" t="n">
        <f aca="false">(1-W52/(53+$BM$5))*CR51/((1-W52/($CB52+$BM$5))*BH51+(1-W52/(53+$BM$5))*CR51)</f>
        <v>0.493525445551145</v>
      </c>
      <c r="CS52" s="51" t="n">
        <f aca="false">(1-X52/(53+$BM$5))*CS51/((1-X52/($CB52+$BM$5))*BI51+(1-X52/(53+$BM$5))*CS51)</f>
        <v>0.451091710612492</v>
      </c>
      <c r="CT52" s="65" t="n">
        <f aca="false">(1-Y52/(53+$BM$5))*CT51/((1-Y52/($CB52+$BM$5))*BJ51+(1-Y52/(53+$BM$5))*CT51)</f>
        <v>0.432321587852912</v>
      </c>
      <c r="CU52" s="63" t="n">
        <f aca="false">(1-Z52/(53+$BM$5))*CU51/((1-Z52/($CB52+$BM$5))*BK51+(1-Z52/(53+$BM$5))*CU51)</f>
        <v>0.476554593161626</v>
      </c>
      <c r="CV52" s="51" t="n">
        <f aca="false">(1-AA52/(53+$BM$5))*CV51/((1-AA52/($CB52+$BM$5))*BL51+(1-AA52/(53+$BM$5))*CV51)</f>
        <v>0.465843564250473</v>
      </c>
      <c r="CW52" s="51" t="n">
        <f aca="false">(1-AB52/(53+$BM$5))*CW51/((1-AB52/($CB52+$BM$5))*BM51+(1-AB52/(53+$BM$5))*CW51)</f>
        <v>0.476554593161626</v>
      </c>
      <c r="CX52" s="51" t="n">
        <f aca="false">(1-AC52/(53+$BM$5))*CX51/((1-AC52/($CB52+$BM$5))*BN51+(1-AC52/(53+$BM$5))*CX51)</f>
        <v>0.493525445551145</v>
      </c>
      <c r="CY52" s="51" t="n">
        <f aca="false">(1-AD52/(53+$BM$5))*CY51/((1-AD52/($CB52+$BM$5))*BO51+(1-AD52/(53+$BM$5))*CY51)</f>
        <v>0.45264152533034</v>
      </c>
      <c r="CZ52" s="51" t="n">
        <f aca="false">(1-AE52/(53+$BM$5))*CZ51/((1-AE52/($CB52+$BM$5))*BP51+(1-AE52/(53+$BM$5))*CZ51)</f>
        <v>0.493525445551145</v>
      </c>
      <c r="DA52" s="51" t="n">
        <f aca="false">(1-AF52/(53+$BM$5))*DA51/((1-AF52/($CB52+$BM$5))*BQ51+(1-AF52/(53+$BM$5))*DA51)</f>
        <v>0.493525445551145</v>
      </c>
      <c r="DB52" s="51" t="n">
        <f aca="false">(1-AG52/(53+$BM$5))*DB51/((1-AG52/($CB52+$BM$5))*BR51+(1-AG52/(53+$BM$5))*DB51)</f>
        <v>0.465659675972886</v>
      </c>
      <c r="DC52" s="64" t="n">
        <f aca="false">(1-AH52/(53+$BM$5))*DC51/((1-AH52/($CB52+$BM$5))*BS51+(1-AH52/(53+$BM$5))*DC51)</f>
        <v>0.466119902703148</v>
      </c>
      <c r="DD52" s="63" t="n">
        <f aca="false">(1-AI52/(53+$BM$5))*DD51/((1-AI52/($CB52+$BM$5))*BT51+(1-AI52/(53+$BM$5))*DD51)</f>
        <v>0.482778272922175</v>
      </c>
      <c r="DE52" s="51" t="n">
        <f aca="false">(1-AJ52/(53+$BM$5))*DE51/((1-AJ52/($CB52+$BM$5))*BU51+(1-AJ52/(53+$BM$5))*DE51)</f>
        <v>0.450681311482095</v>
      </c>
      <c r="DF52" s="51" t="n">
        <f aca="false">(1-AK52/(53+$BM$5))*DF51/((1-AK52/($CB52+$BM$5))*BV51+(1-AK52/(53+$BM$5))*DF51)</f>
        <v>0.42552190514303</v>
      </c>
      <c r="DG52" s="51" t="n">
        <f aca="false">(1-AL52/(53+$BM$5))*DG51/((1-AL52/($CB52+$BM$5))*BW51+(1-AL52/(53+$BM$5))*DG51)</f>
        <v>0.424931712642976</v>
      </c>
      <c r="DH52" s="51" t="n">
        <f aca="false">(1-AM52/(53+$BM$5))*DH51/((1-AM52/($CB52+$BM$5))*BX51+(1-AM52/(53+$BM$5))*DH51)</f>
        <v>0.42146390867169</v>
      </c>
      <c r="DI52" s="51" t="n">
        <f aca="false">(1-AN52/(53+$BM$5))*DI51/((1-AN52/($CB52+$BM$5))*BY51+(1-AN52/(53+$BM$5))*DI51)</f>
        <v>0.453991175226059</v>
      </c>
      <c r="DJ52" s="65" t="n">
        <f aca="false">(1-AO52/(53+$BM$5))*DJ51/((1-AO52/($CB52+$BM$5))*BZ51+(1-AO52/(53+$BM$5))*DJ51)</f>
        <v>0.448339064050183</v>
      </c>
      <c r="DL52" s="1" t="n">
        <f aca="false">CB52</f>
        <v>32</v>
      </c>
      <c r="DM52" s="72" t="n">
        <f aca="false">H52*AS52</f>
        <v>1.60327700138483</v>
      </c>
      <c r="DN52" s="73" t="n">
        <f aca="false">I52*AT52</f>
        <v>2.02589821779542</v>
      </c>
      <c r="DO52" s="73" t="n">
        <f aca="false">J52*AU52</f>
        <v>1.57033622051512</v>
      </c>
      <c r="DP52" s="73" t="n">
        <f aca="false">K52*AV52</f>
        <v>2.02589821779542</v>
      </c>
      <c r="DQ52" s="73" t="n">
        <f aca="false">L52*AW52</f>
        <v>2.02589821779542</v>
      </c>
      <c r="DR52" s="73" t="n">
        <f aca="false">M52*AX52</f>
        <v>1.57033622051512</v>
      </c>
      <c r="DS52" s="73" t="n">
        <f aca="false">N52*AY52</f>
        <v>1.57033622051512</v>
      </c>
      <c r="DT52" s="73" t="n">
        <f aca="false">O52*AZ52</f>
        <v>0.566078703173868</v>
      </c>
      <c r="DU52" s="73" t="n">
        <f aca="false">P52*BA52</f>
        <v>1.10492791703178</v>
      </c>
      <c r="DV52" s="72" t="n">
        <f aca="false">Q52*BB52</f>
        <v>1.1019061889462</v>
      </c>
      <c r="DW52" s="73" t="n">
        <f aca="false">R52*BC52</f>
        <v>0</v>
      </c>
      <c r="DX52" s="73" t="n">
        <f aca="false">S52*BD52</f>
        <v>1.087302987707</v>
      </c>
      <c r="DY52" s="73" t="n">
        <f aca="false">T52*BE52</f>
        <v>0.542239492285737</v>
      </c>
      <c r="DZ52" s="73" t="n">
        <f aca="false">U52*BF52</f>
        <v>1.53684760146122</v>
      </c>
      <c r="EA52" s="73" t="n">
        <f aca="false">V52*BG52</f>
        <v>1.57033622051512</v>
      </c>
      <c r="EB52" s="73" t="n">
        <f aca="false">W52*BH52</f>
        <v>2.02589821779542</v>
      </c>
      <c r="EC52" s="73" t="n">
        <f aca="false">X52*BI52</f>
        <v>1.09781657877502</v>
      </c>
      <c r="ED52" s="74" t="n">
        <f aca="false">Y52*BJ52</f>
        <v>0.567678412147088</v>
      </c>
      <c r="EE52" s="73" t="n">
        <f aca="false">Z52*BK52</f>
        <v>1.57033622051512</v>
      </c>
      <c r="EF52" s="73" t="n">
        <f aca="false">AA52*BL52</f>
        <v>1.60246930724858</v>
      </c>
      <c r="EG52" s="73" t="n">
        <f aca="false">AB52*BM52</f>
        <v>1.57033622051512</v>
      </c>
      <c r="EH52" s="73" t="n">
        <f aca="false">AC52*BN52</f>
        <v>2.02589821779542</v>
      </c>
      <c r="EI52" s="73" t="n">
        <f aca="false">AD52*BO52</f>
        <v>1.09471694933932</v>
      </c>
      <c r="EJ52" s="73" t="n">
        <f aca="false">AE52*BP52</f>
        <v>2.02589821779542</v>
      </c>
      <c r="EK52" s="73" t="n">
        <f aca="false">AF52*BQ52</f>
        <v>2.02589821779542</v>
      </c>
      <c r="EL52" s="73" t="n">
        <f aca="false">AG52*BR52</f>
        <v>1.60302097208134</v>
      </c>
      <c r="EM52" s="73" t="n">
        <f aca="false">AH52*BS52</f>
        <v>1.60164029189056</v>
      </c>
      <c r="EN52" s="72" t="n">
        <f aca="false">AI52*BT52</f>
        <v>1.55166518123347</v>
      </c>
      <c r="EO52" s="73" t="n">
        <f aca="false">AJ52*BU52</f>
        <v>0.549318688517905</v>
      </c>
      <c r="EP52" s="73" t="n">
        <f aca="false">AK52*BV52</f>
        <v>0.57447809485697</v>
      </c>
      <c r="EQ52" s="73" t="n">
        <f aca="false">AL52*BW52</f>
        <v>0.575068287357024</v>
      </c>
      <c r="ER52" s="73" t="n">
        <f aca="false">AM52*BX52</f>
        <v>0.578536091328311</v>
      </c>
      <c r="ES52" s="73" t="n">
        <f aca="false">AN52*BY52</f>
        <v>1.09201764954788</v>
      </c>
      <c r="ET52" s="74" t="n">
        <f aca="false">AO52*BZ52</f>
        <v>1.10332187189963</v>
      </c>
      <c r="EU52" s="45"/>
      <c r="EW52" s="40" t="n">
        <f aca="false">R算出!DI41</f>
        <v>1</v>
      </c>
      <c r="EX52" s="75" t="n">
        <f aca="false">R算出!DJ41</f>
        <v>1</v>
      </c>
      <c r="EY52" s="75" t="n">
        <f aca="false">R算出!DK41</f>
        <v>1</v>
      </c>
      <c r="EZ52" s="75" t="n">
        <f aca="false">R算出!DL41</f>
        <v>2</v>
      </c>
      <c r="FA52" s="75" t="n">
        <f aca="false">R算出!DM41</f>
        <v>1</v>
      </c>
      <c r="FB52" s="75" t="n">
        <f aca="false">R算出!DN41</f>
        <v>0</v>
      </c>
      <c r="FC52" s="75" t="n">
        <f aca="false">R算出!DO41</f>
        <v>0</v>
      </c>
      <c r="FD52" s="75" t="n">
        <f aca="false">R算出!DP41</f>
        <v>0</v>
      </c>
      <c r="FE52" s="75" t="n">
        <f aca="false">R算出!DQ41</f>
        <v>1</v>
      </c>
      <c r="FF52" s="40" t="n">
        <f aca="false">R算出!DR41</f>
        <v>0</v>
      </c>
      <c r="FG52" s="75" t="n">
        <f aca="false">R算出!DS41</f>
        <v>0</v>
      </c>
      <c r="FH52" s="75" t="n">
        <f aca="false">R算出!DT41</f>
        <v>0</v>
      </c>
      <c r="FI52" s="75" t="n">
        <f aca="false">R算出!DU41</f>
        <v>0</v>
      </c>
      <c r="FJ52" s="75" t="n">
        <f aca="false">R算出!DV41</f>
        <v>1</v>
      </c>
      <c r="FK52" s="75" t="n">
        <f aca="false">R算出!DW41</f>
        <v>1</v>
      </c>
      <c r="FL52" s="75" t="n">
        <f aca="false">R算出!DX41</f>
        <v>1</v>
      </c>
      <c r="FM52" s="75" t="n">
        <f aca="false">R算出!DY41</f>
        <v>1</v>
      </c>
      <c r="FN52" s="41" t="n">
        <f aca="false">R算出!DZ41</f>
        <v>0</v>
      </c>
      <c r="FO52" s="75" t="n">
        <f aca="false">R算出!EA41</f>
        <v>1</v>
      </c>
      <c r="FP52" s="75" t="n">
        <f aca="false">R算出!EB41</f>
        <v>2</v>
      </c>
      <c r="FQ52" s="75" t="n">
        <f aca="false">R算出!EC41</f>
        <v>1</v>
      </c>
      <c r="FR52" s="75" t="n">
        <f aca="false">R算出!ED41</f>
        <v>2</v>
      </c>
      <c r="FS52" s="75" t="n">
        <f aca="false">R算出!EE41</f>
        <v>1</v>
      </c>
      <c r="FT52" s="75" t="n">
        <f aca="false">R算出!EF41</f>
        <v>2</v>
      </c>
      <c r="FU52" s="75" t="n">
        <f aca="false">R算出!EG41</f>
        <v>2</v>
      </c>
      <c r="FV52" s="75" t="n">
        <f aca="false">R算出!EH41</f>
        <v>0</v>
      </c>
      <c r="FW52" s="75" t="n">
        <f aca="false">R算出!EI41</f>
        <v>2</v>
      </c>
      <c r="FX52" s="40" t="n">
        <f aca="false">R算出!EJ41</f>
        <v>1</v>
      </c>
      <c r="FY52" s="75" t="n">
        <f aca="false">R算出!EK41</f>
        <v>1</v>
      </c>
      <c r="FZ52" s="75" t="n">
        <f aca="false">R算出!EL41</f>
        <v>1</v>
      </c>
      <c r="GA52" s="75" t="n">
        <f aca="false">R算出!EM41</f>
        <v>1</v>
      </c>
      <c r="GB52" s="75" t="n">
        <f aca="false">R算出!EN41</f>
        <v>1</v>
      </c>
      <c r="GC52" s="75" t="n">
        <f aca="false">R算出!EO41</f>
        <v>2</v>
      </c>
      <c r="GD52" s="41" t="n">
        <f aca="false">R算出!EP41</f>
        <v>1</v>
      </c>
      <c r="GG52" s="71" t="n">
        <f aca="false">ABS(EW52-DM52)</f>
        <v>0.603277001384826</v>
      </c>
      <c r="GH52" s="45" t="n">
        <f aca="false">ABS(EX52-DN52)</f>
        <v>1.02589821779542</v>
      </c>
      <c r="GI52" s="45" t="n">
        <f aca="false">ABS(EY52-DO52)</f>
        <v>0.570336220515123</v>
      </c>
      <c r="GJ52" s="45" t="n">
        <f aca="false">ABS(EZ52-DP52)</f>
        <v>0.0258982177954183</v>
      </c>
      <c r="GK52" s="45" t="n">
        <f aca="false">ABS(FA52-DQ52)</f>
        <v>1.02589821779542</v>
      </c>
      <c r="GL52" s="45" t="n">
        <f aca="false">ABS(FB52-DR52)</f>
        <v>1.57033622051512</v>
      </c>
      <c r="GM52" s="45" t="n">
        <f aca="false">ABS(FC52-DS52)</f>
        <v>1.57033622051512</v>
      </c>
      <c r="GN52" s="45" t="n">
        <f aca="false">ABS(FD52-DT52)</f>
        <v>0.566078703173868</v>
      </c>
      <c r="GO52" s="45" t="n">
        <f aca="false">ABS(FE52-DU52)</f>
        <v>0.104927917031775</v>
      </c>
      <c r="GP52" s="71" t="n">
        <f aca="false">ABS(FF52-DV52)</f>
        <v>1.1019061889462</v>
      </c>
      <c r="GQ52" s="45" t="n">
        <f aca="false">ABS(FG52-DW52)</f>
        <v>0</v>
      </c>
      <c r="GR52" s="45" t="n">
        <f aca="false">ABS(FH52-DX52)</f>
        <v>1.087302987707</v>
      </c>
      <c r="GS52" s="45" t="n">
        <f aca="false">ABS(FI52-DY52)</f>
        <v>0.542239492285737</v>
      </c>
      <c r="GT52" s="45" t="n">
        <f aca="false">ABS(FJ52-DZ52)</f>
        <v>0.536847601461219</v>
      </c>
      <c r="GU52" s="45" t="n">
        <f aca="false">ABS(FK52-EA52)</f>
        <v>0.570336220515123</v>
      </c>
      <c r="GV52" s="45" t="n">
        <f aca="false">ABS(FL52-EB52)</f>
        <v>1.02589821779542</v>
      </c>
      <c r="GW52" s="45" t="n">
        <f aca="false">ABS(FM52-EC52)</f>
        <v>0.0978165787750163</v>
      </c>
      <c r="GX52" s="62" t="n">
        <f aca="false">ABS(FN52-ED52)</f>
        <v>0.567678412147088</v>
      </c>
      <c r="GY52" s="45" t="n">
        <f aca="false">ABS(FO52-EE52)</f>
        <v>0.570336220515123</v>
      </c>
      <c r="GZ52" s="45" t="n">
        <f aca="false">ABS(FP52-EF52)</f>
        <v>0.39753069275142</v>
      </c>
      <c r="HA52" s="45" t="n">
        <f aca="false">ABS(FQ52-EG52)</f>
        <v>0.570336220515123</v>
      </c>
      <c r="HB52" s="45" t="n">
        <f aca="false">ABS(FR52-EH52)</f>
        <v>0.0258982177954183</v>
      </c>
      <c r="HC52" s="45" t="n">
        <f aca="false">ABS(FS52-EI52)</f>
        <v>0.0947169493393194</v>
      </c>
      <c r="HD52" s="45" t="n">
        <f aca="false">ABS(FT52-EJ52)</f>
        <v>0.0258982177954183</v>
      </c>
      <c r="HE52" s="45" t="n">
        <f aca="false">ABS(FU52-EK52)</f>
        <v>0.0258982177954183</v>
      </c>
      <c r="HF52" s="45" t="n">
        <f aca="false">ABS(FV52-EL52)</f>
        <v>1.60302097208134</v>
      </c>
      <c r="HG52" s="45" t="n">
        <f aca="false">ABS(FW52-EM52)</f>
        <v>0.398359708109445</v>
      </c>
      <c r="HH52" s="71" t="n">
        <f aca="false">ABS(FX52-EN52)</f>
        <v>0.551665181233474</v>
      </c>
      <c r="HI52" s="45" t="n">
        <f aca="false">ABS(FY52-EO52)</f>
        <v>0.450681311482095</v>
      </c>
      <c r="HJ52" s="45" t="n">
        <f aca="false">ABS(FZ52-EP52)</f>
        <v>0.42552190514303</v>
      </c>
      <c r="HK52" s="45" t="n">
        <f aca="false">ABS(GA52-EQ52)</f>
        <v>0.424931712642976</v>
      </c>
      <c r="HL52" s="45" t="n">
        <f aca="false">ABS(GB52-ER52)</f>
        <v>0.421463908671689</v>
      </c>
      <c r="HM52" s="45" t="n">
        <f aca="false">ABS(GC52-ES52)</f>
        <v>0.907982350452119</v>
      </c>
      <c r="HN52" s="62" t="n">
        <f aca="false">ABS(GD52-ET52)</f>
        <v>0.103321871899634</v>
      </c>
    </row>
    <row r="53" customFormat="false" ht="13.5" hidden="false" customHeight="false" outlineLevel="0" collapsed="false">
      <c r="B53" s="58" t="n">
        <v>39</v>
      </c>
      <c r="C53" s="58" t="n">
        <f aca="false">70-B53</f>
        <v>31</v>
      </c>
      <c r="D53" s="59" t="n">
        <f aca="false">C53/(C53+53)</f>
        <v>0.369047619047619</v>
      </c>
      <c r="E53" s="59" t="n">
        <f aca="false">53/(C53+53)</f>
        <v>0.630952380952381</v>
      </c>
      <c r="G53" s="1" t="n">
        <f aca="false">R算出!BX42</f>
        <v>39</v>
      </c>
      <c r="H53" s="13" t="n">
        <f aca="false">R算出!BY42</f>
        <v>3</v>
      </c>
      <c r="I53" s="13" t="n">
        <f aca="false">R算出!BZ42</f>
        <v>4</v>
      </c>
      <c r="J53" s="13" t="n">
        <f aca="false">R算出!CA42</f>
        <v>3</v>
      </c>
      <c r="K53" s="13" t="n">
        <f aca="false">R算出!CB42</f>
        <v>4</v>
      </c>
      <c r="L53" s="13" t="n">
        <f aca="false">R算出!CC42</f>
        <v>4</v>
      </c>
      <c r="M53" s="13" t="n">
        <f aca="false">R算出!CD42</f>
        <v>3</v>
      </c>
      <c r="N53" s="13" t="n">
        <f aca="false">R算出!CE42</f>
        <v>3</v>
      </c>
      <c r="O53" s="13" t="n">
        <f aca="false">R算出!CF42</f>
        <v>1</v>
      </c>
      <c r="P53" s="13" t="n">
        <f aca="false">R算出!CG42</f>
        <v>2</v>
      </c>
      <c r="Q53" s="13" t="n">
        <f aca="false">R算出!CH42</f>
        <v>2</v>
      </c>
      <c r="R53" s="13" t="n">
        <f aca="false">R算出!CI42</f>
        <v>0</v>
      </c>
      <c r="S53" s="13" t="n">
        <f aca="false">R算出!CJ42</f>
        <v>2</v>
      </c>
      <c r="T53" s="13" t="n">
        <f aca="false">R算出!CK42</f>
        <v>1</v>
      </c>
      <c r="U53" s="13" t="n">
        <f aca="false">R算出!CL42</f>
        <v>3</v>
      </c>
      <c r="V53" s="13" t="n">
        <f aca="false">R算出!CM42</f>
        <v>3</v>
      </c>
      <c r="W53" s="13" t="n">
        <f aca="false">R算出!CN42</f>
        <v>4</v>
      </c>
      <c r="X53" s="13" t="n">
        <f aca="false">R算出!CO42</f>
        <v>2</v>
      </c>
      <c r="Y53" s="13" t="n">
        <f aca="false">R算出!CP42</f>
        <v>1</v>
      </c>
      <c r="Z53" s="13" t="n">
        <f aca="false">R算出!CQ42</f>
        <v>3</v>
      </c>
      <c r="AA53" s="13" t="n">
        <f aca="false">R算出!CR42</f>
        <v>3</v>
      </c>
      <c r="AB53" s="13" t="n">
        <f aca="false">R算出!CS42</f>
        <v>3</v>
      </c>
      <c r="AC53" s="13" t="n">
        <f aca="false">R算出!CT42</f>
        <v>4</v>
      </c>
      <c r="AD53" s="13" t="n">
        <f aca="false">R算出!CU42</f>
        <v>2</v>
      </c>
      <c r="AE53" s="13" t="n">
        <f aca="false">R算出!CV42</f>
        <v>4</v>
      </c>
      <c r="AF53" s="13" t="n">
        <f aca="false">R算出!CW42</f>
        <v>4</v>
      </c>
      <c r="AG53" s="13" t="n">
        <f aca="false">R算出!CX42</f>
        <v>3</v>
      </c>
      <c r="AH53" s="13" t="n">
        <f aca="false">R算出!CY42</f>
        <v>3</v>
      </c>
      <c r="AI53" s="13" t="n">
        <f aca="false">R算出!CZ42</f>
        <v>3</v>
      </c>
      <c r="AJ53" s="13" t="n">
        <f aca="false">R算出!DA42</f>
        <v>0</v>
      </c>
      <c r="AK53" s="13" t="n">
        <f aca="false">R算出!DB42</f>
        <v>1</v>
      </c>
      <c r="AL53" s="13" t="n">
        <f aca="false">R算出!DC42</f>
        <v>1</v>
      </c>
      <c r="AM53" s="13" t="n">
        <f aca="false">R算出!DD42</f>
        <v>1</v>
      </c>
      <c r="AN53" s="13" t="n">
        <f aca="false">R算出!DE42</f>
        <v>2</v>
      </c>
      <c r="AO53" s="13" t="n">
        <f aca="false">R算出!DF42</f>
        <v>2</v>
      </c>
      <c r="AQ53" s="58" t="n">
        <f aca="false">C53</f>
        <v>31</v>
      </c>
      <c r="AR53" s="58" t="n">
        <v>39</v>
      </c>
      <c r="AS53" s="71" t="n">
        <f aca="false">(1-H53/($AQ53+$BM$5))*AS52/((1-H53/($AQ53+$BM$5))*AS52+(1-H53/(53+$BM$5))*CC52)</f>
        <v>0.52557165593107</v>
      </c>
      <c r="AT53" s="45" t="n">
        <f aca="false">(1-I53/($AQ53+$BM$5))*AT52/((1-I53/($AQ53+$BM$5))*AT52+(1-I53/(53+$BM$5))*CD52)</f>
        <v>0.49432478442383</v>
      </c>
      <c r="AU53" s="45" t="n">
        <f aca="false">(1-J53/($AQ53+$BM$5))*AU52/((1-J53/($AQ53+$BM$5))*AU52+(1-J53/(53+$BM$5))*CE52)</f>
        <v>0.514572250702054</v>
      </c>
      <c r="AV53" s="45" t="n">
        <f aca="false">(1-K53/($AQ53+$BM$5))*AV52/((1-K53/($AQ53+$BM$5))*AV52+(1-K53/(53+$BM$5))*CF52)</f>
        <v>0.49432478442383</v>
      </c>
      <c r="AW53" s="45" t="n">
        <f aca="false">(1-L53/($AQ53+$BM$5))*AW52/((1-L53/($AQ53+$BM$5))*AW52+(1-L53/(53+$BM$5))*CG52)</f>
        <v>0.49432478442383</v>
      </c>
      <c r="AX53" s="45" t="n">
        <f aca="false">(1-M53/($AQ53+$BM$5))*AX52/((1-M53/($AQ53+$BM$5))*AX52+(1-M53/(53+$BM$5))*CH52)</f>
        <v>0.514572250702054</v>
      </c>
      <c r="AY53" s="45" t="n">
        <f aca="false">(1-N53/($AQ53+$BM$5))*AY52/((1-N53/($AQ53+$BM$5))*AY52+(1-N53/(53+$BM$5))*CI52)</f>
        <v>0.514572250702054</v>
      </c>
      <c r="AZ53" s="45" t="n">
        <f aca="false">(1-O53/($AQ53+$BM$5))*AZ52/((1-O53/($AQ53+$BM$5))*AZ52+(1-O53/(53+$BM$5))*CJ52)</f>
        <v>0.563303960721259</v>
      </c>
      <c r="BA53" s="62" t="n">
        <f aca="false">(1-P53/($AQ53+$BM$5))*BA52/((1-P53/($AQ53+$BM$5))*BA52+(1-P53/(53+$BM$5))*CK52)</f>
        <v>0.546740309536941</v>
      </c>
      <c r="BB53" s="63" t="n">
        <f aca="false">(1-Q53/($AQ53+$BM$5))*BB52/((1-Q53/($AQ53+$BM$5))*BB52+(1-Q53/(53+$BM$5))*CL52)</f>
        <v>0.545226028718508</v>
      </c>
      <c r="BC53" s="51" t="n">
        <f aca="false">(1-R53/($AQ53+$BM$5))*BC52/((1-R53/($AQ53+$BM$5))*BC52+(1-R53/(53+$BM$5))*CM52)</f>
        <v>0.591267337112649</v>
      </c>
      <c r="BD53" s="51" t="n">
        <f aca="false">(1-S53/($AQ53+$BM$5))*BD52/((1-S53/($AQ53+$BM$5))*BD52+(1-S53/(53+$BM$5))*CN52)</f>
        <v>0.537909408357681</v>
      </c>
      <c r="BE53" s="51" t="n">
        <f aca="false">(1-T53/($AQ53+$BM$5))*BE52/((1-T53/($AQ53+$BM$5))*BE52+(1-T53/(53+$BM$5))*CO52)</f>
        <v>0.539436335260154</v>
      </c>
      <c r="BF53" s="51" t="n">
        <f aca="false">(1-U53/($AQ53+$BM$5))*BF52/((1-U53/($AQ53+$BM$5))*BF52+(1-U53/(53+$BM$5))*CP52)</f>
        <v>0.503398718614072</v>
      </c>
      <c r="BG53" s="51" t="n">
        <f aca="false">(1-V53/($AQ53+$BM$5))*BG52/((1-V53/($AQ53+$BM$5))*BG52+(1-V53/(53+$BM$5))*CQ52)</f>
        <v>0.514572250702054</v>
      </c>
      <c r="BH53" s="51" t="n">
        <f aca="false">(1-W53/($AQ53+$BM$5))*BH52/((1-W53/($AQ53+$BM$5))*BH52+(1-W53/(53+$BM$5))*CR52)</f>
        <v>0.49432478442383</v>
      </c>
      <c r="BI53" s="51" t="n">
        <f aca="false">(1-X53/($AQ53+$BM$5))*BI52/((1-X53/($AQ53+$BM$5))*BI52+(1-X53/(53+$BM$5))*CS52)</f>
        <v>0.543176768043376</v>
      </c>
      <c r="BJ53" s="65" t="n">
        <f aca="false">(1-Y53/($AQ53+$BM$5))*BJ52/((1-Y53/($AQ53+$BM$5))*BJ52+(1-Y53/(53+$BM$5))*CT52)</f>
        <v>0.564906036685331</v>
      </c>
      <c r="BK53" s="63" t="n">
        <f aca="false">(1-Z53/($AQ53+$BM$5))*BK52/((1-Z53/($AQ53+$BM$5))*BK52+(1-Z53/(53+$BM$5))*CU52)</f>
        <v>0.514572250702054</v>
      </c>
      <c r="BL53" s="51" t="n">
        <f aca="false">(1-AA53/($AQ53+$BM$5))*BL52/((1-AA53/($AQ53+$BM$5))*BL52+(1-AA53/(53+$BM$5))*CV52)</f>
        <v>0.525301852331202</v>
      </c>
      <c r="BM53" s="51" t="n">
        <f aca="false">(1-AB53/($AQ53+$BM$5))*BM52/((1-AB53/($AQ53+$BM$5))*BM52+(1-AB53/(53+$BM$5))*CW52)</f>
        <v>0.514572250702054</v>
      </c>
      <c r="BN53" s="51" t="n">
        <f aca="false">(1-AC53/($AQ53+$BM$5))*BN52/((1-AC53/($AQ53+$BM$5))*BN52+(1-AC53/(53+$BM$5))*CX52)</f>
        <v>0.49432478442383</v>
      </c>
      <c r="BO53" s="51" t="n">
        <f aca="false">(1-AD53/($AQ53+$BM$5))*BO52/((1-AD53/($AQ53+$BM$5))*BO52+(1-AD53/(53+$BM$5))*CY52)</f>
        <v>0.541623705541441</v>
      </c>
      <c r="BP53" s="51" t="n">
        <f aca="false">(1-AE53/($AQ53+$BM$5))*BP52/((1-AE53/($AQ53+$BM$5))*BP52+(1-AE53/(53+$BM$5))*CZ52)</f>
        <v>0.49432478442383</v>
      </c>
      <c r="BQ53" s="51" t="n">
        <f aca="false">(1-AF53/($AQ53+$BM$5))*BQ52/((1-AF53/($AQ53+$BM$5))*BQ52+(1-AF53/(53+$BM$5))*DA52)</f>
        <v>0.49432478442383</v>
      </c>
      <c r="BR53" s="51" t="n">
        <f aca="false">(1-AG53/($AQ53+$BM$5))*BR52/((1-AG53/($AQ53+$BM$5))*BR52+(1-AG53/(53+$BM$5))*DB52)</f>
        <v>0.525486130883075</v>
      </c>
      <c r="BS53" s="65" t="n">
        <f aca="false">(1-AH53/($AQ53+$BM$5))*BS52/((1-AH53/($AQ53+$BM$5))*BS52+(1-AH53/(53+$BM$5))*DC52)</f>
        <v>0.525024931928239</v>
      </c>
      <c r="BT53" s="45" t="n">
        <f aca="false">(1-AI53/($AQ53+$BM$5))*BT52/((1-AI53/($AQ53+$BM$5))*BT52+(1-AI53/(53+$BM$5))*DD52)</f>
        <v>0.508341533901162</v>
      </c>
      <c r="BU53" s="45" t="n">
        <f aca="false">(1-AJ53/($AQ53+$BM$5))*BU52/((1-AJ53/($AQ53+$BM$5))*BU52+(1-AJ53/(53+$BM$5))*DE52)</f>
        <v>0.549318688517905</v>
      </c>
      <c r="BV53" s="45" t="n">
        <f aca="false">(1-AK53/($AQ53+$BM$5))*BV52/((1-AK53/($AQ53+$BM$5))*BV52+(1-AK53/(53+$BM$5))*DF52)</f>
        <v>0.571716426648755</v>
      </c>
      <c r="BW53" s="45" t="n">
        <f aca="false">(1-AL53/($AQ53+$BM$5))*BW52/((1-AL53/($AQ53+$BM$5))*BW52+(1-AL53/(53+$BM$5))*DG52)</f>
        <v>0.572307597857666</v>
      </c>
      <c r="BX53" s="45" t="n">
        <f aca="false">(1-AM53/($AQ53+$BM$5))*BX52/((1-AM53/($AQ53+$BM$5))*BX52+(1-AM53/(53+$BM$5))*DH52)</f>
        <v>0.575781311695863</v>
      </c>
      <c r="BY53" s="45" t="n">
        <f aca="false">(1-AN53/($AQ53+$BM$5))*BY52/((1-AN53/($AQ53+$BM$5))*BY52+(1-AN53/(53+$BM$5))*DI52)</f>
        <v>0.540271318092265</v>
      </c>
      <c r="BZ53" s="62" t="n">
        <f aca="false">(1-AO53/($AQ53+$BM$5))*BZ52/((1-AO53/($AQ53+$BM$5))*BZ52+(1-AO53/(53+$BM$5))*DJ52)</f>
        <v>0.545935457770434</v>
      </c>
      <c r="CB53" s="1" t="n">
        <f aca="false">AQ53</f>
        <v>31</v>
      </c>
      <c r="CC53" s="63" t="n">
        <f aca="false">(1-H53/(53+$BM$5))*CC52/((1-H53/($CB53+$BM$5))*AS52+(1-H53/(53+$BM$5))*CC52)</f>
        <v>0.47442834406893</v>
      </c>
      <c r="CD53" s="51" t="n">
        <f aca="false">(1-I53/(53+$BM$5))*CD52/((1-I53/($CB53+$BM$5))*AT52+(1-I53/(53+$BM$5))*CD52)</f>
        <v>0.505675215576169</v>
      </c>
      <c r="CE53" s="51" t="n">
        <f aca="false">(1-J53/(53+$BM$5))*CE52/((1-J53/($CB53+$BM$5))*AU52+(1-J53/(53+$BM$5))*CE52)</f>
        <v>0.485427749297946</v>
      </c>
      <c r="CF53" s="51" t="n">
        <f aca="false">(1-K53/(53+$BM$5))*CF52/((1-K53/($CB53+$BM$5))*AV52+(1-K53/(53+$BM$5))*CF52)</f>
        <v>0.505675215576169</v>
      </c>
      <c r="CG53" s="51" t="n">
        <f aca="false">(1-L53/(53+$BM$5))*CG52/((1-L53/($CB53+$BM$5))*AW52+(1-L53/(53+$BM$5))*CG52)</f>
        <v>0.505675215576169</v>
      </c>
      <c r="CH53" s="51" t="n">
        <f aca="false">(1-M53/(53+$BM$5))*CH52/((1-M53/($CB53+$BM$5))*AX52+(1-M53/(53+$BM$5))*CH52)</f>
        <v>0.485427749297946</v>
      </c>
      <c r="CI53" s="51" t="n">
        <f aca="false">(1-N53/(53+$BM$5))*CI52/((1-N53/($CB53+$BM$5))*AY52+(1-N53/(53+$BM$5))*CI52)</f>
        <v>0.485427749297946</v>
      </c>
      <c r="CJ53" s="51" t="n">
        <f aca="false">(1-O53/(53+$BM$5))*CJ52/((1-O53/($CB53+$BM$5))*AZ52+(1-O53/(53+$BM$5))*CJ52)</f>
        <v>0.436696039278741</v>
      </c>
      <c r="CK53" s="65" t="n">
        <f aca="false">(1-P53/(53+$BM$5))*CK52/((1-P53/($CB53+$BM$5))*BA52+(1-P53/(53+$BM$5))*CK52)</f>
        <v>0.453259690463059</v>
      </c>
      <c r="CL53" s="63" t="n">
        <f aca="false">(1-Q53/(53+$BM$5))*CL52/((1-Q53/($CB53+$BM$5))*BB52+(1-Q53/(53+$BM$5))*CL52)</f>
        <v>0.454773971281492</v>
      </c>
      <c r="CM53" s="51" t="n">
        <f aca="false">(1-R53/(53+$BM$5))*CM52/((1-R53/($CB53+$BM$5))*BC52+(1-R53/(53+$BM$5))*CM52)</f>
        <v>0.408732662887352</v>
      </c>
      <c r="CN53" s="51" t="n">
        <f aca="false">(1-S53/(53+$BM$5))*CN52/((1-S53/($CB53+$BM$5))*BD52+(1-S53/(53+$BM$5))*CN52)</f>
        <v>0.46209059164232</v>
      </c>
      <c r="CO53" s="51" t="n">
        <f aca="false">(1-T53/(53+$BM$5))*CO52/((1-T53/($CB53+$BM$5))*BE52+(1-T53/(53+$BM$5))*CO52)</f>
        <v>0.460563664739846</v>
      </c>
      <c r="CP53" s="51" t="n">
        <f aca="false">(1-U53/(53+$BM$5))*CP52/((1-U53/($CB53+$BM$5))*BF52+(1-U53/(53+$BM$5))*CP52)</f>
        <v>0.496601281385928</v>
      </c>
      <c r="CQ53" s="51" t="n">
        <f aca="false">(1-V53/(53+$BM$5))*CQ52/((1-V53/($CB53+$BM$5))*BG52+(1-V53/(53+$BM$5))*CQ52)</f>
        <v>0.485427749297946</v>
      </c>
      <c r="CR53" s="51" t="n">
        <f aca="false">(1-W53/(53+$BM$5))*CR52/((1-W53/($CB53+$BM$5))*BH52+(1-W53/(53+$BM$5))*CR52)</f>
        <v>0.505675215576169</v>
      </c>
      <c r="CS53" s="51" t="n">
        <f aca="false">(1-X53/(53+$BM$5))*CS52/((1-X53/($CB53+$BM$5))*BI52+(1-X53/(53+$BM$5))*CS52)</f>
        <v>0.456823231956624</v>
      </c>
      <c r="CT53" s="65" t="n">
        <f aca="false">(1-Y53/(53+$BM$5))*CT52/((1-Y53/($CB53+$BM$5))*BJ52+(1-Y53/(53+$BM$5))*CT52)</f>
        <v>0.435093963314669</v>
      </c>
      <c r="CU53" s="63" t="n">
        <f aca="false">(1-Z53/(53+$BM$5))*CU52/((1-Z53/($CB53+$BM$5))*BK52+(1-Z53/(53+$BM$5))*CU52)</f>
        <v>0.485427749297946</v>
      </c>
      <c r="CV53" s="51" t="n">
        <f aca="false">(1-AA53/(53+$BM$5))*CV52/((1-AA53/($CB53+$BM$5))*BL52+(1-AA53/(53+$BM$5))*CV52)</f>
        <v>0.474698147668798</v>
      </c>
      <c r="CW53" s="51" t="n">
        <f aca="false">(1-AB53/(53+$BM$5))*CW52/((1-AB53/($CB53+$BM$5))*BM52+(1-AB53/(53+$BM$5))*CW52)</f>
        <v>0.485427749297946</v>
      </c>
      <c r="CX53" s="51" t="n">
        <f aca="false">(1-AC53/(53+$BM$5))*CX52/((1-AC53/($CB53+$BM$5))*BN52+(1-AC53/(53+$BM$5))*CX52)</f>
        <v>0.505675215576169</v>
      </c>
      <c r="CY53" s="51" t="n">
        <f aca="false">(1-AD53/(53+$BM$5))*CY52/((1-AD53/($CB53+$BM$5))*BO52+(1-AD53/(53+$BM$5))*CY52)</f>
        <v>0.458376294458559</v>
      </c>
      <c r="CZ53" s="51" t="n">
        <f aca="false">(1-AE53/(53+$BM$5))*CZ52/((1-AE53/($CB53+$BM$5))*BP52+(1-AE53/(53+$BM$5))*CZ52)</f>
        <v>0.505675215576169</v>
      </c>
      <c r="DA53" s="51" t="n">
        <f aca="false">(1-AF53/(53+$BM$5))*DA52/((1-AF53/($CB53+$BM$5))*BQ52+(1-AF53/(53+$BM$5))*DA52)</f>
        <v>0.505675215576169</v>
      </c>
      <c r="DB53" s="51" t="n">
        <f aca="false">(1-AG53/(53+$BM$5))*DB52/((1-AG53/($CB53+$BM$5))*BR52+(1-AG53/(53+$BM$5))*DB52)</f>
        <v>0.474513869116925</v>
      </c>
      <c r="DC53" s="64" t="n">
        <f aca="false">(1-AH53/(53+$BM$5))*DC52/((1-AH53/($CB53+$BM$5))*BS52+(1-AH53/(53+$BM$5))*DC52)</f>
        <v>0.474975068071761</v>
      </c>
      <c r="DD53" s="63" t="n">
        <f aca="false">(1-AI53/(53+$BM$5))*DD52/((1-AI53/($CB53+$BM$5))*BT52+(1-AI53/(53+$BM$5))*DD52)</f>
        <v>0.491658466098838</v>
      </c>
      <c r="DE53" s="51" t="n">
        <f aca="false">(1-AJ53/(53+$BM$5))*DE52/((1-AJ53/($CB53+$BM$5))*BU52+(1-AJ53/(53+$BM$5))*DE52)</f>
        <v>0.450681311482095</v>
      </c>
      <c r="DF53" s="51" t="n">
        <f aca="false">(1-AK53/(53+$BM$5))*DF52/((1-AK53/($CB53+$BM$5))*BV52+(1-AK53/(53+$BM$5))*DF52)</f>
        <v>0.428283573351245</v>
      </c>
      <c r="DG53" s="51" t="n">
        <f aca="false">(1-AL53/(53+$BM$5))*DG52/((1-AL53/($CB53+$BM$5))*BW52+(1-AL53/(53+$BM$5))*DG52)</f>
        <v>0.427692402142335</v>
      </c>
      <c r="DH53" s="51" t="n">
        <f aca="false">(1-AM53/(53+$BM$5))*DH52/((1-AM53/($CB53+$BM$5))*BX52+(1-AM53/(53+$BM$5))*DH52)</f>
        <v>0.424218688304137</v>
      </c>
      <c r="DI53" s="51" t="n">
        <f aca="false">(1-AN53/(53+$BM$5))*DI52/((1-AN53/($CB53+$BM$5))*BY52+(1-AN53/(53+$BM$5))*DI52)</f>
        <v>0.459728681907735</v>
      </c>
      <c r="DJ53" s="65" t="n">
        <f aca="false">(1-AO53/(53+$BM$5))*DJ52/((1-AO53/($CB53+$BM$5))*BZ52+(1-AO53/(53+$BM$5))*DJ52)</f>
        <v>0.454064542229566</v>
      </c>
      <c r="DL53" s="1" t="n">
        <f aca="false">CB53</f>
        <v>31</v>
      </c>
      <c r="DM53" s="72" t="n">
        <f aca="false">H53*AS53</f>
        <v>1.57671496779321</v>
      </c>
      <c r="DN53" s="73" t="n">
        <f aca="false">I53*AT53</f>
        <v>1.97729913769532</v>
      </c>
      <c r="DO53" s="73" t="n">
        <f aca="false">J53*AU53</f>
        <v>1.54371675210616</v>
      </c>
      <c r="DP53" s="73" t="n">
        <f aca="false">K53*AV53</f>
        <v>1.97729913769532</v>
      </c>
      <c r="DQ53" s="73" t="n">
        <f aca="false">L53*AW53</f>
        <v>1.97729913769532</v>
      </c>
      <c r="DR53" s="73" t="n">
        <f aca="false">M53*AX53</f>
        <v>1.54371675210616</v>
      </c>
      <c r="DS53" s="73" t="n">
        <f aca="false">N53*AY53</f>
        <v>1.54371675210616</v>
      </c>
      <c r="DT53" s="73" t="n">
        <f aca="false">O53*AZ53</f>
        <v>0.563303960721259</v>
      </c>
      <c r="DU53" s="73" t="n">
        <f aca="false">P53*BA53</f>
        <v>1.09348061907388</v>
      </c>
      <c r="DV53" s="72" t="n">
        <f aca="false">Q53*BB53</f>
        <v>1.09045205743702</v>
      </c>
      <c r="DW53" s="73" t="n">
        <f aca="false">R53*BC53</f>
        <v>0</v>
      </c>
      <c r="DX53" s="73" t="n">
        <f aca="false">S53*BD53</f>
        <v>1.07581881671536</v>
      </c>
      <c r="DY53" s="73" t="n">
        <f aca="false">T53*BE53</f>
        <v>0.539436335260154</v>
      </c>
      <c r="DZ53" s="73" t="n">
        <f aca="false">U53*BF53</f>
        <v>1.51019615584222</v>
      </c>
      <c r="EA53" s="73" t="n">
        <f aca="false">V53*BG53</f>
        <v>1.54371675210616</v>
      </c>
      <c r="EB53" s="73" t="n">
        <f aca="false">W53*BH53</f>
        <v>1.97729913769532</v>
      </c>
      <c r="EC53" s="73" t="n">
        <f aca="false">X53*BI53</f>
        <v>1.08635353608675</v>
      </c>
      <c r="ED53" s="74" t="n">
        <f aca="false">Y53*BJ53</f>
        <v>0.564906036685331</v>
      </c>
      <c r="EE53" s="73" t="n">
        <f aca="false">Z53*BK53</f>
        <v>1.54371675210616</v>
      </c>
      <c r="EF53" s="73" t="n">
        <f aca="false">AA53*BL53</f>
        <v>1.57590555699361</v>
      </c>
      <c r="EG53" s="73" t="n">
        <f aca="false">AB53*BM53</f>
        <v>1.54371675210616</v>
      </c>
      <c r="EH53" s="73" t="n">
        <f aca="false">AC53*BN53</f>
        <v>1.97729913769532</v>
      </c>
      <c r="EI53" s="73" t="n">
        <f aca="false">AD53*BO53</f>
        <v>1.08324741108288</v>
      </c>
      <c r="EJ53" s="73" t="n">
        <f aca="false">AE53*BP53</f>
        <v>1.97729913769532</v>
      </c>
      <c r="EK53" s="73" t="n">
        <f aca="false">AF53*BQ53</f>
        <v>1.97729913769532</v>
      </c>
      <c r="EL53" s="73" t="n">
        <f aca="false">AG53*BR53</f>
        <v>1.57645839264922</v>
      </c>
      <c r="EM53" s="73" t="n">
        <f aca="false">AH53*BS53</f>
        <v>1.57507479578472</v>
      </c>
      <c r="EN53" s="72" t="n">
        <f aca="false">AI53*BT53</f>
        <v>1.52502460170349</v>
      </c>
      <c r="EO53" s="73" t="n">
        <f aca="false">AJ53*BU53</f>
        <v>0</v>
      </c>
      <c r="EP53" s="73" t="n">
        <f aca="false">AK53*BV53</f>
        <v>0.571716426648755</v>
      </c>
      <c r="EQ53" s="73" t="n">
        <f aca="false">AL53*BW53</f>
        <v>0.572307597857666</v>
      </c>
      <c r="ER53" s="73" t="n">
        <f aca="false">AM53*BX53</f>
        <v>0.575781311695863</v>
      </c>
      <c r="ES53" s="73" t="n">
        <f aca="false">AN53*BY53</f>
        <v>1.08054263618453</v>
      </c>
      <c r="ET53" s="74" t="n">
        <f aca="false">AO53*BZ53</f>
        <v>1.09187091554087</v>
      </c>
      <c r="EU53" s="45"/>
      <c r="EW53" s="40" t="n">
        <f aca="false">R算出!DI42</f>
        <v>1</v>
      </c>
      <c r="EX53" s="75" t="n">
        <f aca="false">R算出!DJ42</f>
        <v>1</v>
      </c>
      <c r="EY53" s="75" t="n">
        <f aca="false">R算出!DK42</f>
        <v>1</v>
      </c>
      <c r="EZ53" s="75" t="n">
        <f aca="false">R算出!DL42</f>
        <v>2</v>
      </c>
      <c r="FA53" s="75" t="n">
        <f aca="false">R算出!DM42</f>
        <v>1</v>
      </c>
      <c r="FB53" s="75" t="n">
        <f aca="false">R算出!DN42</f>
        <v>0</v>
      </c>
      <c r="FC53" s="75" t="n">
        <f aca="false">R算出!DO42</f>
        <v>0</v>
      </c>
      <c r="FD53" s="75" t="n">
        <f aca="false">R算出!DP42</f>
        <v>0</v>
      </c>
      <c r="FE53" s="75" t="n">
        <f aca="false">R算出!DQ42</f>
        <v>1</v>
      </c>
      <c r="FF53" s="40" t="n">
        <f aca="false">R算出!DR42</f>
        <v>0</v>
      </c>
      <c r="FG53" s="75" t="n">
        <f aca="false">R算出!DS42</f>
        <v>0</v>
      </c>
      <c r="FH53" s="75" t="n">
        <f aca="false">R算出!DT42</f>
        <v>0</v>
      </c>
      <c r="FI53" s="75" t="n">
        <f aca="false">R算出!DU42</f>
        <v>0</v>
      </c>
      <c r="FJ53" s="75" t="n">
        <f aca="false">R算出!DV42</f>
        <v>1</v>
      </c>
      <c r="FK53" s="75" t="n">
        <f aca="false">R算出!DW42</f>
        <v>1</v>
      </c>
      <c r="FL53" s="75" t="n">
        <f aca="false">R算出!DX42</f>
        <v>1</v>
      </c>
      <c r="FM53" s="75" t="n">
        <f aca="false">R算出!DY42</f>
        <v>1</v>
      </c>
      <c r="FN53" s="41" t="n">
        <f aca="false">R算出!DZ42</f>
        <v>0</v>
      </c>
      <c r="FO53" s="75" t="n">
        <f aca="false">R算出!EA42</f>
        <v>1</v>
      </c>
      <c r="FP53" s="75" t="n">
        <f aca="false">R算出!EB42</f>
        <v>2</v>
      </c>
      <c r="FQ53" s="75" t="n">
        <f aca="false">R算出!EC42</f>
        <v>1</v>
      </c>
      <c r="FR53" s="75" t="n">
        <f aca="false">R算出!ED42</f>
        <v>2</v>
      </c>
      <c r="FS53" s="75" t="n">
        <f aca="false">R算出!EE42</f>
        <v>1</v>
      </c>
      <c r="FT53" s="75" t="n">
        <f aca="false">R算出!EF42</f>
        <v>2</v>
      </c>
      <c r="FU53" s="75" t="n">
        <f aca="false">R算出!EG42</f>
        <v>2</v>
      </c>
      <c r="FV53" s="75" t="n">
        <f aca="false">R算出!EH42</f>
        <v>0</v>
      </c>
      <c r="FW53" s="75" t="n">
        <f aca="false">R算出!EI42</f>
        <v>2</v>
      </c>
      <c r="FX53" s="40" t="n">
        <f aca="false">R算出!EJ42</f>
        <v>1</v>
      </c>
      <c r="FY53" s="75" t="n">
        <f aca="false">R算出!EK42</f>
        <v>0</v>
      </c>
      <c r="FZ53" s="75" t="n">
        <f aca="false">R算出!EL42</f>
        <v>1</v>
      </c>
      <c r="GA53" s="75" t="n">
        <f aca="false">R算出!EM42</f>
        <v>1</v>
      </c>
      <c r="GB53" s="75" t="n">
        <f aca="false">R算出!EN42</f>
        <v>1</v>
      </c>
      <c r="GC53" s="75" t="n">
        <f aca="false">R算出!EO42</f>
        <v>2</v>
      </c>
      <c r="GD53" s="41" t="n">
        <f aca="false">R算出!EP42</f>
        <v>1</v>
      </c>
      <c r="GG53" s="71" t="n">
        <f aca="false">ABS(EW53-DM53)</f>
        <v>0.57671496779321</v>
      </c>
      <c r="GH53" s="45" t="n">
        <f aca="false">ABS(EX53-DN53)</f>
        <v>0.977299137695322</v>
      </c>
      <c r="GI53" s="45" t="n">
        <f aca="false">ABS(EY53-DO53)</f>
        <v>0.543716752106162</v>
      </c>
      <c r="GJ53" s="45" t="n">
        <f aca="false">ABS(EZ53-DP53)</f>
        <v>0.022700862304678</v>
      </c>
      <c r="GK53" s="45" t="n">
        <f aca="false">ABS(FA53-DQ53)</f>
        <v>0.977299137695322</v>
      </c>
      <c r="GL53" s="45" t="n">
        <f aca="false">ABS(FB53-DR53)</f>
        <v>1.54371675210616</v>
      </c>
      <c r="GM53" s="45" t="n">
        <f aca="false">ABS(FC53-DS53)</f>
        <v>1.54371675210616</v>
      </c>
      <c r="GN53" s="45" t="n">
        <f aca="false">ABS(FD53-DT53)</f>
        <v>0.563303960721259</v>
      </c>
      <c r="GO53" s="45" t="n">
        <f aca="false">ABS(FE53-DU53)</f>
        <v>0.0934806190738824</v>
      </c>
      <c r="GP53" s="71" t="n">
        <f aca="false">ABS(FF53-DV53)</f>
        <v>1.09045205743702</v>
      </c>
      <c r="GQ53" s="45" t="n">
        <f aca="false">ABS(FG53-DW53)</f>
        <v>0</v>
      </c>
      <c r="GR53" s="45" t="n">
        <f aca="false">ABS(FH53-DX53)</f>
        <v>1.07581881671536</v>
      </c>
      <c r="GS53" s="45" t="n">
        <f aca="false">ABS(FI53-DY53)</f>
        <v>0.539436335260154</v>
      </c>
      <c r="GT53" s="45" t="n">
        <f aca="false">ABS(FJ53-DZ53)</f>
        <v>0.510196155842216</v>
      </c>
      <c r="GU53" s="45" t="n">
        <f aca="false">ABS(FK53-EA53)</f>
        <v>0.543716752106162</v>
      </c>
      <c r="GV53" s="45" t="n">
        <f aca="false">ABS(FL53-EB53)</f>
        <v>0.977299137695322</v>
      </c>
      <c r="GW53" s="45" t="n">
        <f aca="false">ABS(FM53-EC53)</f>
        <v>0.0863535360867518</v>
      </c>
      <c r="GX53" s="62" t="n">
        <f aca="false">ABS(FN53-ED53)</f>
        <v>0.564906036685331</v>
      </c>
      <c r="GY53" s="45" t="n">
        <f aca="false">ABS(FO53-EE53)</f>
        <v>0.543716752106162</v>
      </c>
      <c r="GZ53" s="45" t="n">
        <f aca="false">ABS(FP53-EF53)</f>
        <v>0.424094443006395</v>
      </c>
      <c r="HA53" s="45" t="n">
        <f aca="false">ABS(FQ53-EG53)</f>
        <v>0.543716752106162</v>
      </c>
      <c r="HB53" s="45" t="n">
        <f aca="false">ABS(FR53-EH53)</f>
        <v>0.022700862304678</v>
      </c>
      <c r="HC53" s="45" t="n">
        <f aca="false">ABS(FS53-EI53)</f>
        <v>0.0832474110828822</v>
      </c>
      <c r="HD53" s="45" t="n">
        <f aca="false">ABS(FT53-EJ53)</f>
        <v>0.022700862304678</v>
      </c>
      <c r="HE53" s="45" t="n">
        <f aca="false">ABS(FU53-EK53)</f>
        <v>0.022700862304678</v>
      </c>
      <c r="HF53" s="45" t="n">
        <f aca="false">ABS(FV53-EL53)</f>
        <v>1.57645839264922</v>
      </c>
      <c r="HG53" s="45" t="n">
        <f aca="false">ABS(FW53-EM53)</f>
        <v>0.424925204215283</v>
      </c>
      <c r="HH53" s="71" t="n">
        <f aca="false">ABS(FX53-EN53)</f>
        <v>0.525024601703485</v>
      </c>
      <c r="HI53" s="45" t="n">
        <f aca="false">ABS(FY53-EO53)</f>
        <v>0</v>
      </c>
      <c r="HJ53" s="45" t="n">
        <f aca="false">ABS(FZ53-EP53)</f>
        <v>0.428283573351245</v>
      </c>
      <c r="HK53" s="45" t="n">
        <f aca="false">ABS(GA53-EQ53)</f>
        <v>0.427692402142335</v>
      </c>
      <c r="HL53" s="45" t="n">
        <f aca="false">ABS(GB53-ER53)</f>
        <v>0.424218688304137</v>
      </c>
      <c r="HM53" s="45" t="n">
        <f aca="false">ABS(GC53-ES53)</f>
        <v>0.91945736381547</v>
      </c>
      <c r="HN53" s="62" t="n">
        <f aca="false">ABS(GD53-ET53)</f>
        <v>0.0918709155408686</v>
      </c>
    </row>
    <row r="54" customFormat="false" ht="13.5" hidden="false" customHeight="false" outlineLevel="0" collapsed="false">
      <c r="B54" s="58" t="n">
        <v>40</v>
      </c>
      <c r="C54" s="58" t="n">
        <f aca="false">70-B54</f>
        <v>30</v>
      </c>
      <c r="D54" s="59" t="n">
        <f aca="false">C54/(C54+53)</f>
        <v>0.36144578313253</v>
      </c>
      <c r="E54" s="59" t="n">
        <f aca="false">53/(C54+53)</f>
        <v>0.63855421686747</v>
      </c>
      <c r="G54" s="1" t="n">
        <f aca="false">R算出!BX43</f>
        <v>40</v>
      </c>
      <c r="H54" s="13" t="n">
        <f aca="false">R算出!BY43</f>
        <v>3</v>
      </c>
      <c r="I54" s="13" t="n">
        <f aca="false">R算出!BZ43</f>
        <v>4</v>
      </c>
      <c r="J54" s="13" t="n">
        <f aca="false">R算出!CA43</f>
        <v>3</v>
      </c>
      <c r="K54" s="13" t="n">
        <f aca="false">R算出!CB43</f>
        <v>4</v>
      </c>
      <c r="L54" s="13" t="n">
        <f aca="false">R算出!CC43</f>
        <v>4</v>
      </c>
      <c r="M54" s="13" t="n">
        <f aca="false">R算出!CD43</f>
        <v>3</v>
      </c>
      <c r="N54" s="13" t="n">
        <f aca="false">R算出!CE43</f>
        <v>3</v>
      </c>
      <c r="O54" s="13" t="n">
        <f aca="false">R算出!CF43</f>
        <v>1</v>
      </c>
      <c r="P54" s="13" t="n">
        <f aca="false">R算出!CG43</f>
        <v>2</v>
      </c>
      <c r="Q54" s="13" t="n">
        <f aca="false">R算出!CH43</f>
        <v>1</v>
      </c>
      <c r="R54" s="13" t="n">
        <f aca="false">R算出!CI43</f>
        <v>0</v>
      </c>
      <c r="S54" s="13" t="n">
        <f aca="false">R算出!CJ43</f>
        <v>2</v>
      </c>
      <c r="T54" s="13" t="n">
        <f aca="false">R算出!CK43</f>
        <v>1</v>
      </c>
      <c r="U54" s="13" t="n">
        <f aca="false">R算出!CL43</f>
        <v>3</v>
      </c>
      <c r="V54" s="13" t="n">
        <f aca="false">R算出!CM43</f>
        <v>3</v>
      </c>
      <c r="W54" s="13" t="n">
        <f aca="false">R算出!CN43</f>
        <v>4</v>
      </c>
      <c r="X54" s="13" t="n">
        <f aca="false">R算出!CO43</f>
        <v>2</v>
      </c>
      <c r="Y54" s="13" t="n">
        <f aca="false">R算出!CP43</f>
        <v>1</v>
      </c>
      <c r="Z54" s="13" t="n">
        <f aca="false">R算出!CQ43</f>
        <v>3</v>
      </c>
      <c r="AA54" s="13" t="n">
        <f aca="false">R算出!CR43</f>
        <v>3</v>
      </c>
      <c r="AB54" s="13" t="n">
        <f aca="false">R算出!CS43</f>
        <v>3</v>
      </c>
      <c r="AC54" s="13" t="n">
        <f aca="false">R算出!CT43</f>
        <v>4</v>
      </c>
      <c r="AD54" s="13" t="n">
        <f aca="false">R算出!CU43</f>
        <v>2</v>
      </c>
      <c r="AE54" s="13" t="n">
        <f aca="false">R算出!CV43</f>
        <v>4</v>
      </c>
      <c r="AF54" s="13" t="n">
        <f aca="false">R算出!CW43</f>
        <v>4</v>
      </c>
      <c r="AG54" s="13" t="n">
        <f aca="false">R算出!CX43</f>
        <v>3</v>
      </c>
      <c r="AH54" s="13" t="n">
        <f aca="false">R算出!CY43</f>
        <v>3</v>
      </c>
      <c r="AI54" s="13" t="n">
        <f aca="false">R算出!CZ43</f>
        <v>3</v>
      </c>
      <c r="AJ54" s="13" t="n">
        <f aca="false">R算出!DA43</f>
        <v>0</v>
      </c>
      <c r="AK54" s="13" t="n">
        <f aca="false">R算出!DB43</f>
        <v>1</v>
      </c>
      <c r="AL54" s="13" t="n">
        <f aca="false">R算出!DC43</f>
        <v>1</v>
      </c>
      <c r="AM54" s="13" t="n">
        <f aca="false">R算出!DD43</f>
        <v>1</v>
      </c>
      <c r="AN54" s="13" t="n">
        <f aca="false">R算出!DE43</f>
        <v>2</v>
      </c>
      <c r="AO54" s="13" t="n">
        <f aca="false">R算出!DF43</f>
        <v>2</v>
      </c>
      <c r="AQ54" s="58" t="n">
        <f aca="false">C54</f>
        <v>30</v>
      </c>
      <c r="AR54" s="58" t="n">
        <v>40</v>
      </c>
      <c r="AS54" s="71" t="n">
        <f aca="false">(1-H54/($AQ54+$BM$5))*AS53/((1-H54/($AQ54+$BM$5))*AS53+(1-H54/(53+$BM$5))*CC53)</f>
        <v>0.516011984687362</v>
      </c>
      <c r="AT54" s="45" t="n">
        <f aca="false">(1-I54/($AQ54+$BM$5))*AT53/((1-I54/($AQ54+$BM$5))*AT53+(1-I54/(53+$BM$5))*CD53)</f>
        <v>0.48123241479311</v>
      </c>
      <c r="AU54" s="45" t="n">
        <f aca="false">(1-J54/($AQ54+$BM$5))*AU53/((1-J54/($AQ54+$BM$5))*AU53+(1-J54/(53+$BM$5))*CE53)</f>
        <v>0.50499968734492</v>
      </c>
      <c r="AV54" s="45" t="n">
        <f aca="false">(1-K54/($AQ54+$BM$5))*AV53/((1-K54/($AQ54+$BM$5))*AV53+(1-K54/(53+$BM$5))*CF53)</f>
        <v>0.48123241479311</v>
      </c>
      <c r="AW54" s="45" t="n">
        <f aca="false">(1-L54/($AQ54+$BM$5))*AW53/((1-L54/($AQ54+$BM$5))*AW53+(1-L54/(53+$BM$5))*CG53)</f>
        <v>0.48123241479311</v>
      </c>
      <c r="AX54" s="45" t="n">
        <f aca="false">(1-M54/($AQ54+$BM$5))*AX53/((1-M54/($AQ54+$BM$5))*AX53+(1-M54/(53+$BM$5))*CH53)</f>
        <v>0.50499968734492</v>
      </c>
      <c r="AY54" s="45" t="n">
        <f aca="false">(1-N54/($AQ54+$BM$5))*AY53/((1-N54/($AQ54+$BM$5))*AY53+(1-N54/(53+$BM$5))*CI53)</f>
        <v>0.50499968734492</v>
      </c>
      <c r="AZ54" s="45" t="n">
        <f aca="false">(1-O54/($AQ54+$BM$5))*AZ53/((1-O54/($AQ54+$BM$5))*AZ53+(1-O54/(53+$BM$5))*CJ53)</f>
        <v>0.560312052563557</v>
      </c>
      <c r="BA54" s="62" t="n">
        <f aca="false">(1-P54/($AQ54+$BM$5))*BA53/((1-P54/($AQ54+$BM$5))*BA53+(1-P54/(53+$BM$5))*CK53)</f>
        <v>0.54056121306053</v>
      </c>
      <c r="BB54" s="63" t="n">
        <f aca="false">(1-Q54/($AQ54+$BM$5))*BB53/((1-Q54/($AQ54+$BM$5))*BB53+(1-Q54/(53+$BM$5))*CL53)</f>
        <v>0.542210920524579</v>
      </c>
      <c r="BC54" s="51" t="n">
        <f aca="false">(1-R54/($AQ54+$BM$5))*BC53/((1-R54/($AQ54+$BM$5))*BC53+(1-R54/(53+$BM$5))*CM53)</f>
        <v>0.591267337112649</v>
      </c>
      <c r="BD54" s="51" t="n">
        <f aca="false">(1-S54/($AQ54+$BM$5))*BD53/((1-S54/($AQ54+$BM$5))*BD53+(1-S54/(53+$BM$5))*CN53)</f>
        <v>0.531713037071129</v>
      </c>
      <c r="BE54" s="51" t="n">
        <f aca="false">(1-T54/($AQ54+$BM$5))*BE53/((1-T54/($AQ54+$BM$5))*BE53+(1-T54/(53+$BM$5))*CO53)</f>
        <v>0.536415479323657</v>
      </c>
      <c r="BF54" s="51" t="n">
        <f aca="false">(1-U54/($AQ54+$BM$5))*BF53/((1-U54/($AQ54+$BM$5))*BF53+(1-U54/(53+$BM$5))*CP53)</f>
        <v>0.493822560589591</v>
      </c>
      <c r="BG54" s="51" t="n">
        <f aca="false">(1-V54/($AQ54+$BM$5))*BG53/((1-V54/($AQ54+$BM$5))*BG53+(1-V54/(53+$BM$5))*CQ53)</f>
        <v>0.50499968734492</v>
      </c>
      <c r="BH54" s="51" t="n">
        <f aca="false">(1-W54/($AQ54+$BM$5))*BH53/((1-W54/($AQ54+$BM$5))*BH53+(1-W54/(53+$BM$5))*CR53)</f>
        <v>0.48123241479311</v>
      </c>
      <c r="BI54" s="51" t="n">
        <f aca="false">(1-X54/($AQ54+$BM$5))*BI53/((1-X54/($AQ54+$BM$5))*BI53+(1-X54/(53+$BM$5))*CS53)</f>
        <v>0.53699023174569</v>
      </c>
      <c r="BJ54" s="65" t="n">
        <f aca="false">(1-Y54/($AQ54+$BM$5))*BJ53/((1-Y54/($AQ54+$BM$5))*BJ53+(1-Y54/(53+$BM$5))*CT53)</f>
        <v>0.561916568499613</v>
      </c>
      <c r="BK54" s="63" t="n">
        <f aca="false">(1-Z54/($AQ54+$BM$5))*BK53/((1-Z54/($AQ54+$BM$5))*BK53+(1-Z54/(53+$BM$5))*CU53)</f>
        <v>0.50499968734492</v>
      </c>
      <c r="BL54" s="51" t="n">
        <f aca="false">(1-AA54/($AQ54+$BM$5))*BL53/((1-AA54/($AQ54+$BM$5))*BL53+(1-AA54/(53+$BM$5))*CV53)</f>
        <v>0.515741753741956</v>
      </c>
      <c r="BM54" s="51" t="n">
        <f aca="false">(1-AB54/($AQ54+$BM$5))*BM53/((1-AB54/($AQ54+$BM$5))*BM53+(1-AB54/(53+$BM$5))*CW53)</f>
        <v>0.50499968734492</v>
      </c>
      <c r="BN54" s="51" t="n">
        <f aca="false">(1-AC54/($AQ54+$BM$5))*BN53/((1-AC54/($AQ54+$BM$5))*BN53+(1-AC54/(53+$BM$5))*CX53)</f>
        <v>0.48123241479311</v>
      </c>
      <c r="BO54" s="51" t="n">
        <f aca="false">(1-AD54/($AQ54+$BM$5))*BO53/((1-AD54/($AQ54+$BM$5))*BO53+(1-AD54/(53+$BM$5))*CY53)</f>
        <v>0.535434125347386</v>
      </c>
      <c r="BP54" s="51" t="n">
        <f aca="false">(1-AE54/($AQ54+$BM$5))*BP53/((1-AE54/($AQ54+$BM$5))*BP53+(1-AE54/(53+$BM$5))*CZ53)</f>
        <v>0.48123241479311</v>
      </c>
      <c r="BQ54" s="51" t="n">
        <f aca="false">(1-AF54/($AQ54+$BM$5))*BQ53/((1-AF54/($AQ54+$BM$5))*BQ53+(1-AF54/(53+$BM$5))*DA53)</f>
        <v>0.48123241479311</v>
      </c>
      <c r="BR54" s="51" t="n">
        <f aca="false">(1-AG54/($AQ54+$BM$5))*BR53/((1-AG54/($AQ54+$BM$5))*BR53+(1-AG54/(53+$BM$5))*DB53)</f>
        <v>0.515926323569903</v>
      </c>
      <c r="BS54" s="65" t="n">
        <f aca="false">(1-AH54/($AQ54+$BM$5))*BS53/((1-AH54/($AQ54+$BM$5))*BS53+(1-AH54/(53+$BM$5))*DC53)</f>
        <v>0.51546440053461</v>
      </c>
      <c r="BT54" s="45" t="n">
        <f aca="false">(1-AI54/($AQ54+$BM$5))*BT53/((1-AI54/($AQ54+$BM$5))*BT53+(1-AI54/(53+$BM$5))*DD53)</f>
        <v>0.498765785707109</v>
      </c>
      <c r="BU54" s="45" t="n">
        <f aca="false">(1-AJ54/($AQ54+$BM$5))*BU53/((1-AJ54/($AQ54+$BM$5))*BU53+(1-AJ54/(53+$BM$5))*DE53)</f>
        <v>0.549318688517905</v>
      </c>
      <c r="BV54" s="45" t="n">
        <f aca="false">(1-AK54/($AQ54+$BM$5))*BV53/((1-AK54/($AQ54+$BM$5))*BV53+(1-AK54/(53+$BM$5))*DF53)</f>
        <v>0.568738028684802</v>
      </c>
      <c r="BW54" s="45" t="n">
        <f aca="false">(1-AL54/($AQ54+$BM$5))*BW53/((1-AL54/($AQ54+$BM$5))*BW53+(1-AL54/(53+$BM$5))*DG53)</f>
        <v>0.569330214147553</v>
      </c>
      <c r="BX54" s="45" t="n">
        <f aca="false">(1-AM54/($AQ54+$BM$5))*BX53/((1-AM54/($AQ54+$BM$5))*BX53+(1-AM54/(53+$BM$5))*DH53)</f>
        <v>0.57281005978686</v>
      </c>
      <c r="BY54" s="45" t="n">
        <f aca="false">(1-AN54/($AQ54+$BM$5))*BY53/((1-AN54/($AQ54+$BM$5))*BY53+(1-AN54/(53+$BM$5))*DI53)</f>
        <v>0.534079185461528</v>
      </c>
      <c r="BZ54" s="62" t="n">
        <f aca="false">(1-AO54/($AQ54+$BM$5))*BZ53/((1-AO54/($AQ54+$BM$5))*BZ53+(1-AO54/(53+$BM$5))*DJ53)</f>
        <v>0.539754625479322</v>
      </c>
      <c r="CB54" s="1" t="n">
        <f aca="false">AQ54</f>
        <v>30</v>
      </c>
      <c r="CC54" s="63" t="n">
        <f aca="false">(1-H54/(53+$BM$5))*CC53/((1-H54/($CB54+$BM$5))*AS53+(1-H54/(53+$BM$5))*CC53)</f>
        <v>0.483988015312637</v>
      </c>
      <c r="CD54" s="51" t="n">
        <f aca="false">(1-I54/(53+$BM$5))*CD53/((1-I54/($CB54+$BM$5))*AT53+(1-I54/(53+$BM$5))*CD53)</f>
        <v>0.51876758520689</v>
      </c>
      <c r="CE54" s="51" t="n">
        <f aca="false">(1-J54/(53+$BM$5))*CE53/((1-J54/($CB54+$BM$5))*AU53+(1-J54/(53+$BM$5))*CE53)</f>
        <v>0.495000312655081</v>
      </c>
      <c r="CF54" s="51" t="n">
        <f aca="false">(1-K54/(53+$BM$5))*CF53/((1-K54/($CB54+$BM$5))*AV53+(1-K54/(53+$BM$5))*CF53)</f>
        <v>0.51876758520689</v>
      </c>
      <c r="CG54" s="51" t="n">
        <f aca="false">(1-L54/(53+$BM$5))*CG53/((1-L54/($CB54+$BM$5))*AW53+(1-L54/(53+$BM$5))*CG53)</f>
        <v>0.51876758520689</v>
      </c>
      <c r="CH54" s="51" t="n">
        <f aca="false">(1-M54/(53+$BM$5))*CH53/((1-M54/($CB54+$BM$5))*AX53+(1-M54/(53+$BM$5))*CH53)</f>
        <v>0.495000312655081</v>
      </c>
      <c r="CI54" s="51" t="n">
        <f aca="false">(1-N54/(53+$BM$5))*CI53/((1-N54/($CB54+$BM$5))*AY53+(1-N54/(53+$BM$5))*CI53)</f>
        <v>0.495000312655081</v>
      </c>
      <c r="CJ54" s="51" t="n">
        <f aca="false">(1-O54/(53+$BM$5))*CJ53/((1-O54/($CB54+$BM$5))*AZ53+(1-O54/(53+$BM$5))*CJ53)</f>
        <v>0.439687947436443</v>
      </c>
      <c r="CK54" s="65" t="n">
        <f aca="false">(1-P54/(53+$BM$5))*CK53/((1-P54/($CB54+$BM$5))*BA53+(1-P54/(53+$BM$5))*CK53)</f>
        <v>0.459438786939471</v>
      </c>
      <c r="CL54" s="63" t="n">
        <f aca="false">(1-Q54/(53+$BM$5))*CL53/((1-Q54/($CB54+$BM$5))*BB53+(1-Q54/(53+$BM$5))*CL53)</f>
        <v>0.457789079475421</v>
      </c>
      <c r="CM54" s="51" t="n">
        <f aca="false">(1-R54/(53+$BM$5))*CM53/((1-R54/($CB54+$BM$5))*BC53+(1-R54/(53+$BM$5))*CM53)</f>
        <v>0.408732662887352</v>
      </c>
      <c r="CN54" s="51" t="n">
        <f aca="false">(1-S54/(53+$BM$5))*CN53/((1-S54/($CB54+$BM$5))*BD53+(1-S54/(53+$BM$5))*CN53)</f>
        <v>0.468286962928871</v>
      </c>
      <c r="CO54" s="51" t="n">
        <f aca="false">(1-T54/(53+$BM$5))*CO53/((1-T54/($CB54+$BM$5))*BE53+(1-T54/(53+$BM$5))*CO53)</f>
        <v>0.463584520676343</v>
      </c>
      <c r="CP54" s="51" t="n">
        <f aca="false">(1-U54/(53+$BM$5))*CP53/((1-U54/($CB54+$BM$5))*BF53+(1-U54/(53+$BM$5))*CP53)</f>
        <v>0.50617743941041</v>
      </c>
      <c r="CQ54" s="51" t="n">
        <f aca="false">(1-V54/(53+$BM$5))*CQ53/((1-V54/($CB54+$BM$5))*BG53+(1-V54/(53+$BM$5))*CQ53)</f>
        <v>0.495000312655081</v>
      </c>
      <c r="CR54" s="51" t="n">
        <f aca="false">(1-W54/(53+$BM$5))*CR53/((1-W54/($CB54+$BM$5))*BH53+(1-W54/(53+$BM$5))*CR53)</f>
        <v>0.51876758520689</v>
      </c>
      <c r="CS54" s="51" t="n">
        <f aca="false">(1-X54/(53+$BM$5))*CS53/((1-X54/($CB54+$BM$5))*BI53+(1-X54/(53+$BM$5))*CS53)</f>
        <v>0.46300976825431</v>
      </c>
      <c r="CT54" s="65" t="n">
        <f aca="false">(1-Y54/(53+$BM$5))*CT53/((1-Y54/($CB54+$BM$5))*BJ53+(1-Y54/(53+$BM$5))*CT53)</f>
        <v>0.438083431500387</v>
      </c>
      <c r="CU54" s="63" t="n">
        <f aca="false">(1-Z54/(53+$BM$5))*CU53/((1-Z54/($CB54+$BM$5))*BK53+(1-Z54/(53+$BM$5))*CU53)</f>
        <v>0.495000312655081</v>
      </c>
      <c r="CV54" s="51" t="n">
        <f aca="false">(1-AA54/(53+$BM$5))*CV53/((1-AA54/($CB54+$BM$5))*BL53+(1-AA54/(53+$BM$5))*CV53)</f>
        <v>0.484258246258044</v>
      </c>
      <c r="CW54" s="51" t="n">
        <f aca="false">(1-AB54/(53+$BM$5))*CW53/((1-AB54/($CB54+$BM$5))*BM53+(1-AB54/(53+$BM$5))*CW53)</f>
        <v>0.495000312655081</v>
      </c>
      <c r="CX54" s="51" t="n">
        <f aca="false">(1-AC54/(53+$BM$5))*CX53/((1-AC54/($CB54+$BM$5))*BN53+(1-AC54/(53+$BM$5))*CX53)</f>
        <v>0.51876758520689</v>
      </c>
      <c r="CY54" s="51" t="n">
        <f aca="false">(1-AD54/(53+$BM$5))*CY53/((1-AD54/($CB54+$BM$5))*BO53+(1-AD54/(53+$BM$5))*CY53)</f>
        <v>0.464565874652614</v>
      </c>
      <c r="CZ54" s="51" t="n">
        <f aca="false">(1-AE54/(53+$BM$5))*CZ53/((1-AE54/($CB54+$BM$5))*BP53+(1-AE54/(53+$BM$5))*CZ53)</f>
        <v>0.51876758520689</v>
      </c>
      <c r="DA54" s="51" t="n">
        <f aca="false">(1-AF54/(53+$BM$5))*DA53/((1-AF54/($CB54+$BM$5))*BQ53+(1-AF54/(53+$BM$5))*DA53)</f>
        <v>0.51876758520689</v>
      </c>
      <c r="DB54" s="51" t="n">
        <f aca="false">(1-AG54/(53+$BM$5))*DB53/((1-AG54/($CB54+$BM$5))*BR53+(1-AG54/(53+$BM$5))*DB53)</f>
        <v>0.484073676430097</v>
      </c>
      <c r="DC54" s="64" t="n">
        <f aca="false">(1-AH54/(53+$BM$5))*DC53/((1-AH54/($CB54+$BM$5))*BS53+(1-AH54/(53+$BM$5))*DC53)</f>
        <v>0.48453559946539</v>
      </c>
      <c r="DD54" s="63" t="n">
        <f aca="false">(1-AI54/(53+$BM$5))*DD53/((1-AI54/($CB54+$BM$5))*BT53+(1-AI54/(53+$BM$5))*DD53)</f>
        <v>0.50123421429289</v>
      </c>
      <c r="DE54" s="51" t="n">
        <f aca="false">(1-AJ54/(53+$BM$5))*DE53/((1-AJ54/($CB54+$BM$5))*BU53+(1-AJ54/(53+$BM$5))*DE53)</f>
        <v>0.450681311482095</v>
      </c>
      <c r="DF54" s="51" t="n">
        <f aca="false">(1-AK54/(53+$BM$5))*DF53/((1-AK54/($CB54+$BM$5))*BV53+(1-AK54/(53+$BM$5))*DF53)</f>
        <v>0.431261971315198</v>
      </c>
      <c r="DG54" s="51" t="n">
        <f aca="false">(1-AL54/(53+$BM$5))*DG53/((1-AL54/($CB54+$BM$5))*BW53+(1-AL54/(53+$BM$5))*DG53)</f>
        <v>0.430669785852447</v>
      </c>
      <c r="DH54" s="51" t="n">
        <f aca="false">(1-AM54/(53+$BM$5))*DH53/((1-AM54/($CB54+$BM$5))*BX53+(1-AM54/(53+$BM$5))*DH53)</f>
        <v>0.42718994021314</v>
      </c>
      <c r="DI54" s="51" t="n">
        <f aca="false">(1-AN54/(53+$BM$5))*DI53/((1-AN54/($CB54+$BM$5))*BY53+(1-AN54/(53+$BM$5))*DI53)</f>
        <v>0.465920814538471</v>
      </c>
      <c r="DJ54" s="65" t="n">
        <f aca="false">(1-AO54/(53+$BM$5))*DJ53/((1-AO54/($CB54+$BM$5))*BZ53+(1-AO54/(53+$BM$5))*DJ53)</f>
        <v>0.460245374520679</v>
      </c>
      <c r="DL54" s="1" t="n">
        <f aca="false">CB54</f>
        <v>30</v>
      </c>
      <c r="DM54" s="72" t="n">
        <f aca="false">H54*AS54</f>
        <v>1.54803595406209</v>
      </c>
      <c r="DN54" s="73" t="n">
        <f aca="false">I54*AT54</f>
        <v>1.92492965917244</v>
      </c>
      <c r="DO54" s="73" t="n">
        <f aca="false">J54*AU54</f>
        <v>1.51499906203476</v>
      </c>
      <c r="DP54" s="73" t="n">
        <f aca="false">K54*AV54</f>
        <v>1.92492965917244</v>
      </c>
      <c r="DQ54" s="73" t="n">
        <f aca="false">L54*AW54</f>
        <v>1.92492965917244</v>
      </c>
      <c r="DR54" s="73" t="n">
        <f aca="false">M54*AX54</f>
        <v>1.51499906203476</v>
      </c>
      <c r="DS54" s="73" t="n">
        <f aca="false">N54*AY54</f>
        <v>1.51499906203476</v>
      </c>
      <c r="DT54" s="73" t="n">
        <f aca="false">O54*AZ54</f>
        <v>0.560312052563557</v>
      </c>
      <c r="DU54" s="73" t="n">
        <f aca="false">P54*BA54</f>
        <v>1.08112242612106</v>
      </c>
      <c r="DV54" s="72" t="n">
        <f aca="false">Q54*BB54</f>
        <v>0.542210920524579</v>
      </c>
      <c r="DW54" s="73" t="n">
        <f aca="false">R54*BC54</f>
        <v>0</v>
      </c>
      <c r="DX54" s="73" t="n">
        <f aca="false">S54*BD54</f>
        <v>1.06342607414226</v>
      </c>
      <c r="DY54" s="73" t="n">
        <f aca="false">T54*BE54</f>
        <v>0.536415479323657</v>
      </c>
      <c r="DZ54" s="73" t="n">
        <f aca="false">U54*BF54</f>
        <v>1.48146768176877</v>
      </c>
      <c r="EA54" s="73" t="n">
        <f aca="false">V54*BG54</f>
        <v>1.51499906203476</v>
      </c>
      <c r="EB54" s="73" t="n">
        <f aca="false">W54*BH54</f>
        <v>1.92492965917244</v>
      </c>
      <c r="EC54" s="73" t="n">
        <f aca="false">X54*BI54</f>
        <v>1.07398046349138</v>
      </c>
      <c r="ED54" s="74" t="n">
        <f aca="false">Y54*BJ54</f>
        <v>0.561916568499613</v>
      </c>
      <c r="EE54" s="73" t="n">
        <f aca="false">Z54*BK54</f>
        <v>1.51499906203476</v>
      </c>
      <c r="EF54" s="73" t="n">
        <f aca="false">AA54*BL54</f>
        <v>1.54722526122587</v>
      </c>
      <c r="EG54" s="73" t="n">
        <f aca="false">AB54*BM54</f>
        <v>1.51499906203476</v>
      </c>
      <c r="EH54" s="73" t="n">
        <f aca="false">AC54*BN54</f>
        <v>1.92492965917244</v>
      </c>
      <c r="EI54" s="73" t="n">
        <f aca="false">AD54*BO54</f>
        <v>1.07086825069477</v>
      </c>
      <c r="EJ54" s="73" t="n">
        <f aca="false">AE54*BP54</f>
        <v>1.92492965917244</v>
      </c>
      <c r="EK54" s="73" t="n">
        <f aca="false">AF54*BQ54</f>
        <v>1.92492965917244</v>
      </c>
      <c r="EL54" s="73" t="n">
        <f aca="false">AG54*BR54</f>
        <v>1.54777897070971</v>
      </c>
      <c r="EM54" s="73" t="n">
        <f aca="false">AH54*BS54</f>
        <v>1.54639320160383</v>
      </c>
      <c r="EN54" s="72" t="n">
        <f aca="false">AI54*BT54</f>
        <v>1.49629735712133</v>
      </c>
      <c r="EO54" s="73" t="n">
        <f aca="false">AJ54*BU54</f>
        <v>0</v>
      </c>
      <c r="EP54" s="73" t="n">
        <f aca="false">AK54*BV54</f>
        <v>0.568738028684802</v>
      </c>
      <c r="EQ54" s="73" t="n">
        <f aca="false">AL54*BW54</f>
        <v>0.569330214147553</v>
      </c>
      <c r="ER54" s="73" t="n">
        <f aca="false">AM54*BX54</f>
        <v>0.57281005978686</v>
      </c>
      <c r="ES54" s="73" t="n">
        <f aca="false">AN54*BY54</f>
        <v>1.06815837092306</v>
      </c>
      <c r="ET54" s="74" t="n">
        <f aca="false">AO54*BZ54</f>
        <v>1.07950925095864</v>
      </c>
      <c r="EU54" s="45"/>
      <c r="EW54" s="40" t="n">
        <f aca="false">R算出!DI43</f>
        <v>1</v>
      </c>
      <c r="EX54" s="75" t="n">
        <f aca="false">R算出!DJ43</f>
        <v>1</v>
      </c>
      <c r="EY54" s="75" t="n">
        <f aca="false">R算出!DK43</f>
        <v>1</v>
      </c>
      <c r="EZ54" s="75" t="n">
        <f aca="false">R算出!DL43</f>
        <v>2</v>
      </c>
      <c r="FA54" s="75" t="n">
        <f aca="false">R算出!DM43</f>
        <v>1</v>
      </c>
      <c r="FB54" s="75" t="n">
        <f aca="false">R算出!DN43</f>
        <v>0</v>
      </c>
      <c r="FC54" s="75" t="n">
        <f aca="false">R算出!DO43</f>
        <v>0</v>
      </c>
      <c r="FD54" s="75" t="n">
        <f aca="false">R算出!DP43</f>
        <v>0</v>
      </c>
      <c r="FE54" s="75" t="n">
        <f aca="false">R算出!DQ43</f>
        <v>1</v>
      </c>
      <c r="FF54" s="40" t="n">
        <f aca="false">R算出!DR43</f>
        <v>0</v>
      </c>
      <c r="FG54" s="75" t="n">
        <f aca="false">R算出!DS43</f>
        <v>0</v>
      </c>
      <c r="FH54" s="75" t="n">
        <f aca="false">R算出!DT43</f>
        <v>0</v>
      </c>
      <c r="FI54" s="75" t="n">
        <f aca="false">R算出!DU43</f>
        <v>0</v>
      </c>
      <c r="FJ54" s="75" t="n">
        <f aca="false">R算出!DV43</f>
        <v>1</v>
      </c>
      <c r="FK54" s="75" t="n">
        <f aca="false">R算出!DW43</f>
        <v>1</v>
      </c>
      <c r="FL54" s="75" t="n">
        <f aca="false">R算出!DX43</f>
        <v>1</v>
      </c>
      <c r="FM54" s="75" t="n">
        <f aca="false">R算出!DY43</f>
        <v>0</v>
      </c>
      <c r="FN54" s="41" t="n">
        <f aca="false">R算出!DZ43</f>
        <v>0</v>
      </c>
      <c r="FO54" s="75" t="n">
        <f aca="false">R算出!EA43</f>
        <v>1</v>
      </c>
      <c r="FP54" s="75" t="n">
        <f aca="false">R算出!EB43</f>
        <v>2</v>
      </c>
      <c r="FQ54" s="75" t="n">
        <f aca="false">R算出!EC43</f>
        <v>1</v>
      </c>
      <c r="FR54" s="75" t="n">
        <f aca="false">R算出!ED43</f>
        <v>2</v>
      </c>
      <c r="FS54" s="75" t="n">
        <f aca="false">R算出!EE43</f>
        <v>1</v>
      </c>
      <c r="FT54" s="75" t="n">
        <f aca="false">R算出!EF43</f>
        <v>2</v>
      </c>
      <c r="FU54" s="75" t="n">
        <f aca="false">R算出!EG43</f>
        <v>2</v>
      </c>
      <c r="FV54" s="75" t="n">
        <f aca="false">R算出!EH43</f>
        <v>0</v>
      </c>
      <c r="FW54" s="75" t="n">
        <f aca="false">R算出!EI43</f>
        <v>2</v>
      </c>
      <c r="FX54" s="40" t="n">
        <f aca="false">R算出!EJ43</f>
        <v>1</v>
      </c>
      <c r="FY54" s="75" t="n">
        <f aca="false">R算出!EK43</f>
        <v>0</v>
      </c>
      <c r="FZ54" s="75" t="n">
        <f aca="false">R算出!EL43</f>
        <v>1</v>
      </c>
      <c r="GA54" s="75" t="n">
        <f aca="false">R算出!EM43</f>
        <v>1</v>
      </c>
      <c r="GB54" s="75" t="n">
        <f aca="false">R算出!EN43</f>
        <v>1</v>
      </c>
      <c r="GC54" s="75" t="n">
        <f aca="false">R算出!EO43</f>
        <v>2</v>
      </c>
      <c r="GD54" s="41" t="n">
        <f aca="false">R算出!EP43</f>
        <v>1</v>
      </c>
      <c r="GG54" s="71" t="n">
        <f aca="false">ABS(EW54-DM54)</f>
        <v>0.548035954062087</v>
      </c>
      <c r="GH54" s="45" t="n">
        <f aca="false">ABS(EX54-DN54)</f>
        <v>0.924929659172439</v>
      </c>
      <c r="GI54" s="45" t="n">
        <f aca="false">ABS(EY54-DO54)</f>
        <v>0.514999062034759</v>
      </c>
      <c r="GJ54" s="45" t="n">
        <f aca="false">ABS(EZ54-DP54)</f>
        <v>0.0750703408275613</v>
      </c>
      <c r="GK54" s="45" t="n">
        <f aca="false">ABS(FA54-DQ54)</f>
        <v>0.924929659172439</v>
      </c>
      <c r="GL54" s="45" t="n">
        <f aca="false">ABS(FB54-DR54)</f>
        <v>1.51499906203476</v>
      </c>
      <c r="GM54" s="45" t="n">
        <f aca="false">ABS(FC54-DS54)</f>
        <v>1.51499906203476</v>
      </c>
      <c r="GN54" s="45" t="n">
        <f aca="false">ABS(FD54-DT54)</f>
        <v>0.560312052563557</v>
      </c>
      <c r="GO54" s="45" t="n">
        <f aca="false">ABS(FE54-DU54)</f>
        <v>0.081122426121059</v>
      </c>
      <c r="GP54" s="71" t="n">
        <f aca="false">ABS(FF54-DV54)</f>
        <v>0.542210920524579</v>
      </c>
      <c r="GQ54" s="45" t="n">
        <f aca="false">ABS(FG54-DW54)</f>
        <v>0</v>
      </c>
      <c r="GR54" s="45" t="n">
        <f aca="false">ABS(FH54-DX54)</f>
        <v>1.06342607414226</v>
      </c>
      <c r="GS54" s="45" t="n">
        <f aca="false">ABS(FI54-DY54)</f>
        <v>0.536415479323657</v>
      </c>
      <c r="GT54" s="45" t="n">
        <f aca="false">ABS(FJ54-DZ54)</f>
        <v>0.481467681768772</v>
      </c>
      <c r="GU54" s="45" t="n">
        <f aca="false">ABS(FK54-EA54)</f>
        <v>0.514999062034759</v>
      </c>
      <c r="GV54" s="45" t="n">
        <f aca="false">ABS(FL54-EB54)</f>
        <v>0.924929659172439</v>
      </c>
      <c r="GW54" s="45" t="n">
        <f aca="false">ABS(FM54-EC54)</f>
        <v>1.07398046349138</v>
      </c>
      <c r="GX54" s="62" t="n">
        <f aca="false">ABS(FN54-ED54)</f>
        <v>0.561916568499613</v>
      </c>
      <c r="GY54" s="45" t="n">
        <f aca="false">ABS(FO54-EE54)</f>
        <v>0.514999062034759</v>
      </c>
      <c r="GZ54" s="45" t="n">
        <f aca="false">ABS(FP54-EF54)</f>
        <v>0.452774738774132</v>
      </c>
      <c r="HA54" s="45" t="n">
        <f aca="false">ABS(FQ54-EG54)</f>
        <v>0.514999062034759</v>
      </c>
      <c r="HB54" s="45" t="n">
        <f aca="false">ABS(FR54-EH54)</f>
        <v>0.0750703408275613</v>
      </c>
      <c r="HC54" s="45" t="n">
        <f aca="false">ABS(FS54-EI54)</f>
        <v>0.0708682506947724</v>
      </c>
      <c r="HD54" s="45" t="n">
        <f aca="false">ABS(FT54-EJ54)</f>
        <v>0.0750703408275613</v>
      </c>
      <c r="HE54" s="45" t="n">
        <f aca="false">ABS(FU54-EK54)</f>
        <v>0.0750703408275613</v>
      </c>
      <c r="HF54" s="45" t="n">
        <f aca="false">ABS(FV54-EL54)</f>
        <v>1.54777897070971</v>
      </c>
      <c r="HG54" s="45" t="n">
        <f aca="false">ABS(FW54-EM54)</f>
        <v>0.45360679839617</v>
      </c>
      <c r="HH54" s="71" t="n">
        <f aca="false">ABS(FX54-EN54)</f>
        <v>0.496297357121328</v>
      </c>
      <c r="HI54" s="45" t="n">
        <f aca="false">ABS(FY54-EO54)</f>
        <v>0</v>
      </c>
      <c r="HJ54" s="45" t="n">
        <f aca="false">ABS(FZ54-EP54)</f>
        <v>0.431261971315198</v>
      </c>
      <c r="HK54" s="45" t="n">
        <f aca="false">ABS(GA54-EQ54)</f>
        <v>0.430669785852447</v>
      </c>
      <c r="HL54" s="45" t="n">
        <f aca="false">ABS(GB54-ER54)</f>
        <v>0.42718994021314</v>
      </c>
      <c r="HM54" s="45" t="n">
        <f aca="false">ABS(GC54-ES54)</f>
        <v>0.931841629076943</v>
      </c>
      <c r="HN54" s="62" t="n">
        <f aca="false">ABS(GD54-ET54)</f>
        <v>0.079509250958643</v>
      </c>
    </row>
    <row r="55" customFormat="false" ht="13.5" hidden="false" customHeight="false" outlineLevel="0" collapsed="false">
      <c r="B55" s="58" t="n">
        <v>41</v>
      </c>
      <c r="C55" s="58" t="n">
        <f aca="false">70-B55</f>
        <v>29</v>
      </c>
      <c r="D55" s="59" t="n">
        <f aca="false">C55/(C55+53)</f>
        <v>0.353658536585366</v>
      </c>
      <c r="E55" s="59" t="n">
        <f aca="false">53/(C55+53)</f>
        <v>0.646341463414634</v>
      </c>
      <c r="G55" s="1" t="n">
        <f aca="false">R算出!BX44</f>
        <v>41</v>
      </c>
      <c r="H55" s="13" t="n">
        <f aca="false">R算出!BY44</f>
        <v>3</v>
      </c>
      <c r="I55" s="13" t="n">
        <f aca="false">R算出!BZ44</f>
        <v>4</v>
      </c>
      <c r="J55" s="13" t="n">
        <f aca="false">R算出!CA44</f>
        <v>3</v>
      </c>
      <c r="K55" s="13" t="n">
        <f aca="false">R算出!CB44</f>
        <v>4</v>
      </c>
      <c r="L55" s="13" t="n">
        <f aca="false">R算出!CC44</f>
        <v>4</v>
      </c>
      <c r="M55" s="13" t="n">
        <f aca="false">R算出!CD44</f>
        <v>3</v>
      </c>
      <c r="N55" s="13" t="n">
        <f aca="false">R算出!CE44</f>
        <v>3</v>
      </c>
      <c r="O55" s="13" t="n">
        <f aca="false">R算出!CF44</f>
        <v>1</v>
      </c>
      <c r="P55" s="13" t="n">
        <f aca="false">R算出!CG44</f>
        <v>2</v>
      </c>
      <c r="Q55" s="13" t="n">
        <f aca="false">R算出!CH44</f>
        <v>1</v>
      </c>
      <c r="R55" s="13" t="n">
        <f aca="false">R算出!CI44</f>
        <v>0</v>
      </c>
      <c r="S55" s="13" t="n">
        <f aca="false">R算出!CJ44</f>
        <v>2</v>
      </c>
      <c r="T55" s="13" t="n">
        <f aca="false">R算出!CK44</f>
        <v>1</v>
      </c>
      <c r="U55" s="13" t="n">
        <f aca="false">R算出!CL44</f>
        <v>3</v>
      </c>
      <c r="V55" s="13" t="n">
        <f aca="false">R算出!CM44</f>
        <v>3</v>
      </c>
      <c r="W55" s="13" t="n">
        <f aca="false">R算出!CN44</f>
        <v>3</v>
      </c>
      <c r="X55" s="13" t="n">
        <f aca="false">R算出!CO44</f>
        <v>2</v>
      </c>
      <c r="Y55" s="13" t="n">
        <f aca="false">R算出!CP44</f>
        <v>1</v>
      </c>
      <c r="Z55" s="13" t="n">
        <f aca="false">R算出!CQ44</f>
        <v>3</v>
      </c>
      <c r="AA55" s="13" t="n">
        <f aca="false">R算出!CR44</f>
        <v>3</v>
      </c>
      <c r="AB55" s="13" t="n">
        <f aca="false">R算出!CS44</f>
        <v>3</v>
      </c>
      <c r="AC55" s="13" t="n">
        <f aca="false">R算出!CT44</f>
        <v>4</v>
      </c>
      <c r="AD55" s="13" t="n">
        <f aca="false">R算出!CU44</f>
        <v>2</v>
      </c>
      <c r="AE55" s="13" t="n">
        <f aca="false">R算出!CV44</f>
        <v>4</v>
      </c>
      <c r="AF55" s="13" t="n">
        <f aca="false">R算出!CW44</f>
        <v>4</v>
      </c>
      <c r="AG55" s="13" t="n">
        <f aca="false">R算出!CX44</f>
        <v>3</v>
      </c>
      <c r="AH55" s="13" t="n">
        <f aca="false">R算出!CY44</f>
        <v>3</v>
      </c>
      <c r="AI55" s="13" t="n">
        <f aca="false">R算出!CZ44</f>
        <v>3</v>
      </c>
      <c r="AJ55" s="13" t="n">
        <f aca="false">R算出!DA44</f>
        <v>0</v>
      </c>
      <c r="AK55" s="13" t="n">
        <f aca="false">R算出!DB44</f>
        <v>1</v>
      </c>
      <c r="AL55" s="13" t="n">
        <f aca="false">R算出!DC44</f>
        <v>1</v>
      </c>
      <c r="AM55" s="13" t="n">
        <f aca="false">R算出!DD44</f>
        <v>1</v>
      </c>
      <c r="AN55" s="13" t="n">
        <f aca="false">R算出!DE44</f>
        <v>2</v>
      </c>
      <c r="AO55" s="13" t="n">
        <f aca="false">R算出!DF44</f>
        <v>2</v>
      </c>
      <c r="AQ55" s="58" t="n">
        <f aca="false">C55</f>
        <v>29</v>
      </c>
      <c r="AR55" s="58" t="n">
        <v>41</v>
      </c>
      <c r="AS55" s="71" t="n">
        <f aca="false">(1-H55/($AQ55+$BM$5))*AS54/((1-H55/($AQ55+$BM$5))*AS54+(1-H55/(53+$BM$5))*CC54)</f>
        <v>0.505706474253481</v>
      </c>
      <c r="AT55" s="45" t="n">
        <f aca="false">(1-I55/($AQ55+$BM$5))*AT54/((1-I55/($AQ55+$BM$5))*AT54+(1-I55/(53+$BM$5))*CD54)</f>
        <v>0.467157853539188</v>
      </c>
      <c r="AU55" s="45" t="n">
        <f aca="false">(1-J55/($AQ55+$BM$5))*AU54/((1-J55/($AQ55+$BM$5))*AU54+(1-J55/(53+$BM$5))*CE54)</f>
        <v>0.494689314076086</v>
      </c>
      <c r="AV55" s="45" t="n">
        <f aca="false">(1-K55/($AQ55+$BM$5))*AV54/((1-K55/($AQ55+$BM$5))*AV54+(1-K55/(53+$BM$5))*CF54)</f>
        <v>0.467157853539188</v>
      </c>
      <c r="AW55" s="45" t="n">
        <f aca="false">(1-L55/($AQ55+$BM$5))*AW54/((1-L55/($AQ55+$BM$5))*AW54+(1-L55/(53+$BM$5))*CG54)</f>
        <v>0.467157853539188</v>
      </c>
      <c r="AX55" s="45" t="n">
        <f aca="false">(1-M55/($AQ55+$BM$5))*AX54/((1-M55/($AQ55+$BM$5))*AX54+(1-M55/(53+$BM$5))*CH54)</f>
        <v>0.494689314076086</v>
      </c>
      <c r="AY55" s="45" t="n">
        <f aca="false">(1-N55/($AQ55+$BM$5))*AY54/((1-N55/($AQ55+$BM$5))*AY54+(1-N55/(53+$BM$5))*CI54)</f>
        <v>0.494689314076086</v>
      </c>
      <c r="AZ55" s="45" t="n">
        <f aca="false">(1-O55/($AQ55+$BM$5))*AZ54/((1-O55/($AQ55+$BM$5))*AZ54+(1-O55/(53+$BM$5))*CJ54)</f>
        <v>0.557089087335272</v>
      </c>
      <c r="BA55" s="62" t="n">
        <f aca="false">(1-P55/($AQ55+$BM$5))*BA54/((1-P55/($AQ55+$BM$5))*BA54+(1-P55/(53+$BM$5))*CK54)</f>
        <v>0.533897894862495</v>
      </c>
      <c r="BB55" s="63" t="n">
        <f aca="false">(1-Q55/($AQ55+$BM$5))*BB54/((1-Q55/($AQ55+$BM$5))*BB54+(1-Q55/(53+$BM$5))*CL54)</f>
        <v>0.538964446343506</v>
      </c>
      <c r="BC55" s="51" t="n">
        <f aca="false">(1-R55/($AQ55+$BM$5))*BC54/((1-R55/($AQ55+$BM$5))*BC54+(1-R55/(53+$BM$5))*CM54)</f>
        <v>0.591267337112649</v>
      </c>
      <c r="BD55" s="51" t="n">
        <f aca="false">(1-S55/($AQ55+$BM$5))*BD54/((1-S55/($AQ55+$BM$5))*BD54+(1-S55/(53+$BM$5))*CN54)</f>
        <v>0.525034146855444</v>
      </c>
      <c r="BE55" s="51" t="n">
        <f aca="false">(1-T55/($AQ55+$BM$5))*BE54/((1-T55/($AQ55+$BM$5))*BE54+(1-T55/(53+$BM$5))*CO54)</f>
        <v>0.533163291835659</v>
      </c>
      <c r="BF55" s="51" t="n">
        <f aca="false">(1-U55/($AQ55+$BM$5))*BF54/((1-U55/($AQ55+$BM$5))*BF54+(1-U55/(53+$BM$5))*CP54)</f>
        <v>0.483517480992168</v>
      </c>
      <c r="BG55" s="51" t="n">
        <f aca="false">(1-V55/($AQ55+$BM$5))*BG54/((1-V55/($AQ55+$BM$5))*BG54+(1-V55/(53+$BM$5))*CQ54)</f>
        <v>0.494689314076086</v>
      </c>
      <c r="BH55" s="51" t="n">
        <f aca="false">(1-W55/($AQ55+$BM$5))*BH54/((1-W55/($AQ55+$BM$5))*BH54+(1-W55/(53+$BM$5))*CR54)</f>
        <v>0.470945622236834</v>
      </c>
      <c r="BI55" s="51" t="n">
        <f aca="false">(1-X55/($AQ55+$BM$5))*BI54/((1-X55/($AQ55+$BM$5))*BI54+(1-X55/(53+$BM$5))*CS54)</f>
        <v>0.530320122488937</v>
      </c>
      <c r="BJ55" s="65" t="n">
        <f aca="false">(1-Y55/($AQ55+$BM$5))*BJ54/((1-Y55/($AQ55+$BM$5))*BJ54+(1-Y55/(53+$BM$5))*CT54)</f>
        <v>0.558696101325474</v>
      </c>
      <c r="BK55" s="63" t="n">
        <f aca="false">(1-Z55/($AQ55+$BM$5))*BK54/((1-Z55/($AQ55+$BM$5))*BK54+(1-Z55/(53+$BM$5))*CU54)</f>
        <v>0.494689314076086</v>
      </c>
      <c r="BL55" s="51" t="n">
        <f aca="false">(1-AA55/($AQ55+$BM$5))*BL54/((1-AA55/($AQ55+$BM$5))*BL54+(1-AA55/(53+$BM$5))*CV54)</f>
        <v>0.505436004143547</v>
      </c>
      <c r="BM55" s="51" t="n">
        <f aca="false">(1-AB55/($AQ55+$BM$5))*BM54/((1-AB55/($AQ55+$BM$5))*BM54+(1-AB55/(53+$BM$5))*CW54)</f>
        <v>0.494689314076086</v>
      </c>
      <c r="BN55" s="51" t="n">
        <f aca="false">(1-AC55/($AQ55+$BM$5))*BN54/((1-AC55/($AQ55+$BM$5))*BN54+(1-AC55/(53+$BM$5))*CX54)</f>
        <v>0.467157853539188</v>
      </c>
      <c r="BO55" s="51" t="n">
        <f aca="false">(1-AD55/($AQ55+$BM$5))*BO54/((1-AD55/($AQ55+$BM$5))*BO54+(1-AD55/(53+$BM$5))*CY54)</f>
        <v>0.528761271223156</v>
      </c>
      <c r="BP55" s="51" t="n">
        <f aca="false">(1-AE55/($AQ55+$BM$5))*BP54/((1-AE55/($AQ55+$BM$5))*BP54+(1-AE55/(53+$BM$5))*CZ54)</f>
        <v>0.467157853539188</v>
      </c>
      <c r="BQ55" s="51" t="n">
        <f aca="false">(1-AF55/($AQ55+$BM$5))*BQ54/((1-AF55/($AQ55+$BM$5))*BQ54+(1-AF55/(53+$BM$5))*DA54)</f>
        <v>0.467157853539188</v>
      </c>
      <c r="BR55" s="51" t="n">
        <f aca="false">(1-AG55/($AQ55+$BM$5))*BR54/((1-AG55/($AQ55+$BM$5))*BR54+(1-AG55/(53+$BM$5))*DB54)</f>
        <v>0.505620736669735</v>
      </c>
      <c r="BS55" s="65" t="n">
        <f aca="false">(1-AH55/($AQ55+$BM$5))*BS54/((1-AH55/($AQ55+$BM$5))*BS54+(1-AH55/(53+$BM$5))*DC54)</f>
        <v>0.505158411740601</v>
      </c>
      <c r="BT55" s="45" t="n">
        <f aca="false">(1-AI55/($AQ55+$BM$5))*BT54/((1-AI55/($AQ55+$BM$5))*BT54+(1-AI55/(53+$BM$5))*DD54)</f>
        <v>0.488457094837771</v>
      </c>
      <c r="BU55" s="45" t="n">
        <f aca="false">(1-AJ55/($AQ55+$BM$5))*BU54/((1-AJ55/($AQ55+$BM$5))*BU54+(1-AJ55/(53+$BM$5))*DE54)</f>
        <v>0.549318688517905</v>
      </c>
      <c r="BV55" s="45" t="n">
        <f aca="false">(1-AK55/($AQ55+$BM$5))*BV54/((1-AK55/($AQ55+$BM$5))*BV54+(1-AK55/(53+$BM$5))*DF54)</f>
        <v>0.565528934956838</v>
      </c>
      <c r="BW55" s="45" t="n">
        <f aca="false">(1-AL55/($AQ55+$BM$5))*BW54/((1-AL55/($AQ55+$BM$5))*BW54+(1-AL55/(53+$BM$5))*DG54)</f>
        <v>0.566122165309393</v>
      </c>
      <c r="BX55" s="45" t="n">
        <f aca="false">(1-AM55/($AQ55+$BM$5))*BX54/((1-AM55/($AQ55+$BM$5))*BX54+(1-AM55/(53+$BM$5))*DH54)</f>
        <v>0.569608336743199</v>
      </c>
      <c r="BY55" s="45" t="n">
        <f aca="false">(1-AN55/($AQ55+$BM$5))*BY54/((1-AN55/($AQ55+$BM$5))*BY54+(1-AN55/(53+$BM$5))*DI54)</f>
        <v>0.527404047307038</v>
      </c>
      <c r="BZ55" s="62" t="n">
        <f aca="false">(1-AO55/($AQ55+$BM$5))*BZ54/((1-AO55/($AQ55+$BM$5))*BZ54+(1-AO55/(53+$BM$5))*DJ54)</f>
        <v>0.533089713430132</v>
      </c>
      <c r="CB55" s="1" t="n">
        <f aca="false">AQ55</f>
        <v>29</v>
      </c>
      <c r="CC55" s="63" t="n">
        <f aca="false">(1-H55/(53+$BM$5))*CC54/((1-H55/($CB55+$BM$5))*AS54+(1-H55/(53+$BM$5))*CC54)</f>
        <v>0.494293525746519</v>
      </c>
      <c r="CD55" s="51" t="n">
        <f aca="false">(1-I55/(53+$BM$5))*CD54/((1-I55/($CB55+$BM$5))*AT54+(1-I55/(53+$BM$5))*CD54)</f>
        <v>0.532842146460812</v>
      </c>
      <c r="CE55" s="51" t="n">
        <f aca="false">(1-J55/(53+$BM$5))*CE54/((1-J55/($CB55+$BM$5))*AU54+(1-J55/(53+$BM$5))*CE54)</f>
        <v>0.505310685923914</v>
      </c>
      <c r="CF55" s="51" t="n">
        <f aca="false">(1-K55/(53+$BM$5))*CF54/((1-K55/($CB55+$BM$5))*AV54+(1-K55/(53+$BM$5))*CF54)</f>
        <v>0.532842146460812</v>
      </c>
      <c r="CG55" s="51" t="n">
        <f aca="false">(1-L55/(53+$BM$5))*CG54/((1-L55/($CB55+$BM$5))*AW54+(1-L55/(53+$BM$5))*CG54)</f>
        <v>0.532842146460812</v>
      </c>
      <c r="CH55" s="51" t="n">
        <f aca="false">(1-M55/(53+$BM$5))*CH54/((1-M55/($CB55+$BM$5))*AX54+(1-M55/(53+$BM$5))*CH54)</f>
        <v>0.505310685923914</v>
      </c>
      <c r="CI55" s="51" t="n">
        <f aca="false">(1-N55/(53+$BM$5))*CI54/((1-N55/($CB55+$BM$5))*AY54+(1-N55/(53+$BM$5))*CI54)</f>
        <v>0.505310685923914</v>
      </c>
      <c r="CJ55" s="51" t="n">
        <f aca="false">(1-O55/(53+$BM$5))*CJ54/((1-O55/($CB55+$BM$5))*AZ54+(1-O55/(53+$BM$5))*CJ54)</f>
        <v>0.442910912664728</v>
      </c>
      <c r="CK55" s="65" t="n">
        <f aca="false">(1-P55/(53+$BM$5))*CK54/((1-P55/($CB55+$BM$5))*BA54+(1-P55/(53+$BM$5))*CK54)</f>
        <v>0.466102105137505</v>
      </c>
      <c r="CL55" s="63" t="n">
        <f aca="false">(1-Q55/(53+$BM$5))*CL54/((1-Q55/($CB55+$BM$5))*BB54+(1-Q55/(53+$BM$5))*CL54)</f>
        <v>0.461035553656494</v>
      </c>
      <c r="CM55" s="51" t="n">
        <f aca="false">(1-R55/(53+$BM$5))*CM54/((1-R55/($CB55+$BM$5))*BC54+(1-R55/(53+$BM$5))*CM54)</f>
        <v>0.408732662887352</v>
      </c>
      <c r="CN55" s="51" t="n">
        <f aca="false">(1-S55/(53+$BM$5))*CN54/((1-S55/($CB55+$BM$5))*BD54+(1-S55/(53+$BM$5))*CN54)</f>
        <v>0.474965853144556</v>
      </c>
      <c r="CO55" s="51" t="n">
        <f aca="false">(1-T55/(53+$BM$5))*CO54/((1-T55/($CB55+$BM$5))*BE54+(1-T55/(53+$BM$5))*CO54)</f>
        <v>0.466836708164341</v>
      </c>
      <c r="CP55" s="51" t="n">
        <f aca="false">(1-U55/(53+$BM$5))*CP54/((1-U55/($CB55+$BM$5))*BF54+(1-U55/(53+$BM$5))*CP54)</f>
        <v>0.516482519007832</v>
      </c>
      <c r="CQ55" s="51" t="n">
        <f aca="false">(1-V55/(53+$BM$5))*CQ54/((1-V55/($CB55+$BM$5))*BG54+(1-V55/(53+$BM$5))*CQ54)</f>
        <v>0.505310685923914</v>
      </c>
      <c r="CR55" s="51" t="n">
        <f aca="false">(1-W55/(53+$BM$5))*CR54/((1-W55/($CB55+$BM$5))*BH54+(1-W55/(53+$BM$5))*CR54)</f>
        <v>0.529054377763166</v>
      </c>
      <c r="CS55" s="51" t="n">
        <f aca="false">(1-X55/(53+$BM$5))*CS54/((1-X55/($CB55+$BM$5))*BI54+(1-X55/(53+$BM$5))*CS54)</f>
        <v>0.469679877511063</v>
      </c>
      <c r="CT55" s="65" t="n">
        <f aca="false">(1-Y55/(53+$BM$5))*CT54/((1-Y55/($CB55+$BM$5))*BJ54+(1-Y55/(53+$BM$5))*CT54)</f>
        <v>0.441303898674526</v>
      </c>
      <c r="CU55" s="63" t="n">
        <f aca="false">(1-Z55/(53+$BM$5))*CU54/((1-Z55/($CB55+$BM$5))*BK54+(1-Z55/(53+$BM$5))*CU54)</f>
        <v>0.505310685923914</v>
      </c>
      <c r="CV55" s="51" t="n">
        <f aca="false">(1-AA55/(53+$BM$5))*CV54/((1-AA55/($CB55+$BM$5))*BL54+(1-AA55/(53+$BM$5))*CV54)</f>
        <v>0.494563995856453</v>
      </c>
      <c r="CW55" s="51" t="n">
        <f aca="false">(1-AB55/(53+$BM$5))*CW54/((1-AB55/($CB55+$BM$5))*BM54+(1-AB55/(53+$BM$5))*CW54)</f>
        <v>0.505310685923914</v>
      </c>
      <c r="CX55" s="51" t="n">
        <f aca="false">(1-AC55/(53+$BM$5))*CX54/((1-AC55/($CB55+$BM$5))*BN54+(1-AC55/(53+$BM$5))*CX54)</f>
        <v>0.532842146460812</v>
      </c>
      <c r="CY55" s="51" t="n">
        <f aca="false">(1-AD55/(53+$BM$5))*CY54/((1-AD55/($CB55+$BM$5))*BO54+(1-AD55/(53+$BM$5))*CY54)</f>
        <v>0.471238728776844</v>
      </c>
      <c r="CZ55" s="51" t="n">
        <f aca="false">(1-AE55/(53+$BM$5))*CZ54/((1-AE55/($CB55+$BM$5))*BP54+(1-AE55/(53+$BM$5))*CZ54)</f>
        <v>0.532842146460812</v>
      </c>
      <c r="DA55" s="51" t="n">
        <f aca="false">(1-AF55/(53+$BM$5))*DA54/((1-AF55/($CB55+$BM$5))*BQ54+(1-AF55/(53+$BM$5))*DA54)</f>
        <v>0.532842146460812</v>
      </c>
      <c r="DB55" s="51" t="n">
        <f aca="false">(1-AG55/(53+$BM$5))*DB54/((1-AG55/($CB55+$BM$5))*BR54+(1-AG55/(53+$BM$5))*DB54)</f>
        <v>0.494379263330265</v>
      </c>
      <c r="DC55" s="64" t="n">
        <f aca="false">(1-AH55/(53+$BM$5))*DC54/((1-AH55/($CB55+$BM$5))*BS54+(1-AH55/(53+$BM$5))*DC54)</f>
        <v>0.494841588259399</v>
      </c>
      <c r="DD55" s="63" t="n">
        <f aca="false">(1-AI55/(53+$BM$5))*DD54/((1-AI55/($CB55+$BM$5))*BT54+(1-AI55/(53+$BM$5))*DD54)</f>
        <v>0.511542905162229</v>
      </c>
      <c r="DE55" s="51" t="n">
        <f aca="false">(1-AJ55/(53+$BM$5))*DE54/((1-AJ55/($CB55+$BM$5))*BU54+(1-AJ55/(53+$BM$5))*DE54)</f>
        <v>0.450681311482095</v>
      </c>
      <c r="DF55" s="51" t="n">
        <f aca="false">(1-AK55/(53+$BM$5))*DF54/((1-AK55/($CB55+$BM$5))*BV54+(1-AK55/(53+$BM$5))*DF54)</f>
        <v>0.434471065043162</v>
      </c>
      <c r="DG55" s="51" t="n">
        <f aca="false">(1-AL55/(53+$BM$5))*DG54/((1-AL55/($CB55+$BM$5))*BW54+(1-AL55/(53+$BM$5))*DG54)</f>
        <v>0.433877834690607</v>
      </c>
      <c r="DH55" s="51" t="n">
        <f aca="false">(1-AM55/(53+$BM$5))*DH54/((1-AM55/($CB55+$BM$5))*BX54+(1-AM55/(53+$BM$5))*DH54)</f>
        <v>0.430391663256801</v>
      </c>
      <c r="DI55" s="51" t="n">
        <f aca="false">(1-AN55/(53+$BM$5))*DI54/((1-AN55/($CB55+$BM$5))*BY54+(1-AN55/(53+$BM$5))*DI54)</f>
        <v>0.472595952692962</v>
      </c>
      <c r="DJ55" s="65" t="n">
        <f aca="false">(1-AO55/(53+$BM$5))*DJ54/((1-AO55/($CB55+$BM$5))*BZ54+(1-AO55/(53+$BM$5))*DJ54)</f>
        <v>0.466910286569868</v>
      </c>
      <c r="DL55" s="1" t="n">
        <f aca="false">CB55</f>
        <v>29</v>
      </c>
      <c r="DM55" s="72" t="n">
        <f aca="false">H55*AS55</f>
        <v>1.51711942276044</v>
      </c>
      <c r="DN55" s="73" t="n">
        <f aca="false">I55*AT55</f>
        <v>1.86863141415675</v>
      </c>
      <c r="DO55" s="73" t="n">
        <f aca="false">J55*AU55</f>
        <v>1.48406794222826</v>
      </c>
      <c r="DP55" s="73" t="n">
        <f aca="false">K55*AV55</f>
        <v>1.86863141415675</v>
      </c>
      <c r="DQ55" s="73" t="n">
        <f aca="false">L55*AW55</f>
        <v>1.86863141415675</v>
      </c>
      <c r="DR55" s="73" t="n">
        <f aca="false">M55*AX55</f>
        <v>1.48406794222826</v>
      </c>
      <c r="DS55" s="73" t="n">
        <f aca="false">N55*AY55</f>
        <v>1.48406794222826</v>
      </c>
      <c r="DT55" s="73" t="n">
        <f aca="false">O55*AZ55</f>
        <v>0.557089087335272</v>
      </c>
      <c r="DU55" s="73" t="n">
        <f aca="false">P55*BA55</f>
        <v>1.06779578972499</v>
      </c>
      <c r="DV55" s="72" t="n">
        <f aca="false">Q55*BB55</f>
        <v>0.538964446343506</v>
      </c>
      <c r="DW55" s="73" t="n">
        <f aca="false">R55*BC55</f>
        <v>0</v>
      </c>
      <c r="DX55" s="73" t="n">
        <f aca="false">S55*BD55</f>
        <v>1.05006829371089</v>
      </c>
      <c r="DY55" s="73" t="n">
        <f aca="false">T55*BE55</f>
        <v>0.533163291835659</v>
      </c>
      <c r="DZ55" s="73" t="n">
        <f aca="false">U55*BF55</f>
        <v>1.4505524429765</v>
      </c>
      <c r="EA55" s="73" t="n">
        <f aca="false">V55*BG55</f>
        <v>1.48406794222826</v>
      </c>
      <c r="EB55" s="73" t="n">
        <f aca="false">W55*BH55</f>
        <v>1.4128368667105</v>
      </c>
      <c r="EC55" s="73" t="n">
        <f aca="false">X55*BI55</f>
        <v>1.06064024497788</v>
      </c>
      <c r="ED55" s="74" t="n">
        <f aca="false">Y55*BJ55</f>
        <v>0.558696101325474</v>
      </c>
      <c r="EE55" s="73" t="n">
        <f aca="false">Z55*BK55</f>
        <v>1.48406794222826</v>
      </c>
      <c r="EF55" s="73" t="n">
        <f aca="false">AA55*BL55</f>
        <v>1.51630801243064</v>
      </c>
      <c r="EG55" s="73" t="n">
        <f aca="false">AB55*BM55</f>
        <v>1.48406794222826</v>
      </c>
      <c r="EH55" s="73" t="n">
        <f aca="false">AC55*BN55</f>
        <v>1.86863141415675</v>
      </c>
      <c r="EI55" s="73" t="n">
        <f aca="false">AD55*BO55</f>
        <v>1.05752254244631</v>
      </c>
      <c r="EJ55" s="73" t="n">
        <f aca="false">AE55*BP55</f>
        <v>1.86863141415675</v>
      </c>
      <c r="EK55" s="73" t="n">
        <f aca="false">AF55*BQ55</f>
        <v>1.86863141415675</v>
      </c>
      <c r="EL55" s="73" t="n">
        <f aca="false">AG55*BR55</f>
        <v>1.5168622100092</v>
      </c>
      <c r="EM55" s="73" t="n">
        <f aca="false">AH55*BS55</f>
        <v>1.5154752352218</v>
      </c>
      <c r="EN55" s="72" t="n">
        <f aca="false">AI55*BT55</f>
        <v>1.46537128451331</v>
      </c>
      <c r="EO55" s="73" t="n">
        <f aca="false">AJ55*BU55</f>
        <v>0</v>
      </c>
      <c r="EP55" s="73" t="n">
        <f aca="false">AK55*BV55</f>
        <v>0.565528934956838</v>
      </c>
      <c r="EQ55" s="73" t="n">
        <f aca="false">AL55*BW55</f>
        <v>0.566122165309393</v>
      </c>
      <c r="ER55" s="73" t="n">
        <f aca="false">AM55*BX55</f>
        <v>0.569608336743199</v>
      </c>
      <c r="ES55" s="73" t="n">
        <f aca="false">AN55*BY55</f>
        <v>1.05480809461408</v>
      </c>
      <c r="ET55" s="74" t="n">
        <f aca="false">AO55*BZ55</f>
        <v>1.06617942686027</v>
      </c>
      <c r="EU55" s="45"/>
      <c r="EW55" s="40" t="n">
        <f aca="false">R算出!DI44</f>
        <v>1</v>
      </c>
      <c r="EX55" s="75" t="n">
        <f aca="false">R算出!DJ44</f>
        <v>1</v>
      </c>
      <c r="EY55" s="75" t="n">
        <f aca="false">R算出!DK44</f>
        <v>1</v>
      </c>
      <c r="EZ55" s="75" t="n">
        <f aca="false">R算出!DL44</f>
        <v>2</v>
      </c>
      <c r="FA55" s="75" t="n">
        <f aca="false">R算出!DM44</f>
        <v>1</v>
      </c>
      <c r="FB55" s="75" t="n">
        <f aca="false">R算出!DN44</f>
        <v>0</v>
      </c>
      <c r="FC55" s="75" t="n">
        <f aca="false">R算出!DO44</f>
        <v>0</v>
      </c>
      <c r="FD55" s="75" t="n">
        <f aca="false">R算出!DP44</f>
        <v>0</v>
      </c>
      <c r="FE55" s="75" t="n">
        <f aca="false">R算出!DQ44</f>
        <v>1</v>
      </c>
      <c r="FF55" s="40" t="n">
        <f aca="false">R算出!DR44</f>
        <v>0</v>
      </c>
      <c r="FG55" s="75" t="n">
        <f aca="false">R算出!DS44</f>
        <v>0</v>
      </c>
      <c r="FH55" s="75" t="n">
        <f aca="false">R算出!DT44</f>
        <v>0</v>
      </c>
      <c r="FI55" s="75" t="n">
        <f aca="false">R算出!DU44</f>
        <v>0</v>
      </c>
      <c r="FJ55" s="75" t="n">
        <f aca="false">R算出!DV44</f>
        <v>1</v>
      </c>
      <c r="FK55" s="75" t="n">
        <f aca="false">R算出!DW44</f>
        <v>1</v>
      </c>
      <c r="FL55" s="75" t="n">
        <f aca="false">R算出!DX44</f>
        <v>0</v>
      </c>
      <c r="FM55" s="75" t="n">
        <f aca="false">R算出!DY44</f>
        <v>0</v>
      </c>
      <c r="FN55" s="41" t="n">
        <f aca="false">R算出!DZ44</f>
        <v>0</v>
      </c>
      <c r="FO55" s="75" t="n">
        <f aca="false">R算出!EA44</f>
        <v>1</v>
      </c>
      <c r="FP55" s="75" t="n">
        <f aca="false">R算出!EB44</f>
        <v>2</v>
      </c>
      <c r="FQ55" s="75" t="n">
        <f aca="false">R算出!EC44</f>
        <v>1</v>
      </c>
      <c r="FR55" s="75" t="n">
        <f aca="false">R算出!ED44</f>
        <v>2</v>
      </c>
      <c r="FS55" s="75" t="n">
        <f aca="false">R算出!EE44</f>
        <v>1</v>
      </c>
      <c r="FT55" s="75" t="n">
        <f aca="false">R算出!EF44</f>
        <v>2</v>
      </c>
      <c r="FU55" s="75" t="n">
        <f aca="false">R算出!EG44</f>
        <v>2</v>
      </c>
      <c r="FV55" s="75" t="n">
        <f aca="false">R算出!EH44</f>
        <v>0</v>
      </c>
      <c r="FW55" s="75" t="n">
        <f aca="false">R算出!EI44</f>
        <v>2</v>
      </c>
      <c r="FX55" s="40" t="n">
        <f aca="false">R算出!EJ44</f>
        <v>1</v>
      </c>
      <c r="FY55" s="75" t="n">
        <f aca="false">R算出!EK44</f>
        <v>0</v>
      </c>
      <c r="FZ55" s="75" t="n">
        <f aca="false">R算出!EL44</f>
        <v>1</v>
      </c>
      <c r="GA55" s="75" t="n">
        <f aca="false">R算出!EM44</f>
        <v>1</v>
      </c>
      <c r="GB55" s="75" t="n">
        <f aca="false">R算出!EN44</f>
        <v>1</v>
      </c>
      <c r="GC55" s="75" t="n">
        <f aca="false">R算出!EO44</f>
        <v>2</v>
      </c>
      <c r="GD55" s="41" t="n">
        <f aca="false">R算出!EP44</f>
        <v>1</v>
      </c>
      <c r="GG55" s="71" t="n">
        <f aca="false">ABS(EW55-DM55)</f>
        <v>0.517119422760442</v>
      </c>
      <c r="GH55" s="45" t="n">
        <f aca="false">ABS(EX55-DN55)</f>
        <v>0.868631414156753</v>
      </c>
      <c r="GI55" s="45" t="n">
        <f aca="false">ABS(EY55-DO55)</f>
        <v>0.484067942228259</v>
      </c>
      <c r="GJ55" s="45" t="n">
        <f aca="false">ABS(EZ55-DP55)</f>
        <v>0.131368585843247</v>
      </c>
      <c r="GK55" s="45" t="n">
        <f aca="false">ABS(FA55-DQ55)</f>
        <v>0.868631414156753</v>
      </c>
      <c r="GL55" s="45" t="n">
        <f aca="false">ABS(FB55-DR55)</f>
        <v>1.48406794222826</v>
      </c>
      <c r="GM55" s="45" t="n">
        <f aca="false">ABS(FC55-DS55)</f>
        <v>1.48406794222826</v>
      </c>
      <c r="GN55" s="45" t="n">
        <f aca="false">ABS(FD55-DT55)</f>
        <v>0.557089087335272</v>
      </c>
      <c r="GO55" s="45" t="n">
        <f aca="false">ABS(FE55-DU55)</f>
        <v>0.067795789724989</v>
      </c>
      <c r="GP55" s="71" t="n">
        <f aca="false">ABS(FF55-DV55)</f>
        <v>0.538964446343506</v>
      </c>
      <c r="GQ55" s="45" t="n">
        <f aca="false">ABS(FG55-DW55)</f>
        <v>0</v>
      </c>
      <c r="GR55" s="45" t="n">
        <f aca="false">ABS(FH55-DX55)</f>
        <v>1.05006829371089</v>
      </c>
      <c r="GS55" s="45" t="n">
        <f aca="false">ABS(FI55-DY55)</f>
        <v>0.533163291835659</v>
      </c>
      <c r="GT55" s="45" t="n">
        <f aca="false">ABS(FJ55-DZ55)</f>
        <v>0.450552442976504</v>
      </c>
      <c r="GU55" s="45" t="n">
        <f aca="false">ABS(FK55-EA55)</f>
        <v>0.484067942228259</v>
      </c>
      <c r="GV55" s="45" t="n">
        <f aca="false">ABS(FL55-EB55)</f>
        <v>1.4128368667105</v>
      </c>
      <c r="GW55" s="45" t="n">
        <f aca="false">ABS(FM55-EC55)</f>
        <v>1.06064024497788</v>
      </c>
      <c r="GX55" s="62" t="n">
        <f aca="false">ABS(FN55-ED55)</f>
        <v>0.558696101325474</v>
      </c>
      <c r="GY55" s="45" t="n">
        <f aca="false">ABS(FO55-EE55)</f>
        <v>0.484067942228259</v>
      </c>
      <c r="GZ55" s="45" t="n">
        <f aca="false">ABS(FP55-EF55)</f>
        <v>0.48369198756936</v>
      </c>
      <c r="HA55" s="45" t="n">
        <f aca="false">ABS(FQ55-EG55)</f>
        <v>0.484067942228259</v>
      </c>
      <c r="HB55" s="45" t="n">
        <f aca="false">ABS(FR55-EH55)</f>
        <v>0.131368585843247</v>
      </c>
      <c r="HC55" s="45" t="n">
        <f aca="false">ABS(FS55-EI55)</f>
        <v>0.0575225424463126</v>
      </c>
      <c r="HD55" s="45" t="n">
        <f aca="false">ABS(FT55-EJ55)</f>
        <v>0.131368585843247</v>
      </c>
      <c r="HE55" s="45" t="n">
        <f aca="false">ABS(FU55-EK55)</f>
        <v>0.131368585843247</v>
      </c>
      <c r="HF55" s="45" t="n">
        <f aca="false">ABS(FV55-EL55)</f>
        <v>1.5168622100092</v>
      </c>
      <c r="HG55" s="45" t="n">
        <f aca="false">ABS(FW55-EM55)</f>
        <v>0.484524764778198</v>
      </c>
      <c r="HH55" s="71" t="n">
        <f aca="false">ABS(FX55-EN55)</f>
        <v>0.465371284513312</v>
      </c>
      <c r="HI55" s="45" t="n">
        <f aca="false">ABS(FY55-EO55)</f>
        <v>0</v>
      </c>
      <c r="HJ55" s="45" t="n">
        <f aca="false">ABS(FZ55-EP55)</f>
        <v>0.434471065043162</v>
      </c>
      <c r="HK55" s="45" t="n">
        <f aca="false">ABS(GA55-EQ55)</f>
        <v>0.433877834690607</v>
      </c>
      <c r="HL55" s="45" t="n">
        <f aca="false">ABS(GB55-ER55)</f>
        <v>0.430391663256801</v>
      </c>
      <c r="HM55" s="45" t="n">
        <f aca="false">ABS(GC55-ES55)</f>
        <v>0.945191905385924</v>
      </c>
      <c r="HN55" s="62" t="n">
        <f aca="false">ABS(GD55-ET55)</f>
        <v>0.0661794268602649</v>
      </c>
    </row>
    <row r="56" customFormat="false" ht="13.5" hidden="false" customHeight="false" outlineLevel="0" collapsed="false">
      <c r="B56" s="58" t="n">
        <v>42</v>
      </c>
      <c r="C56" s="58" t="n">
        <f aca="false">70-B56</f>
        <v>28</v>
      </c>
      <c r="D56" s="59" t="n">
        <f aca="false">C56/(C56+53)</f>
        <v>0.345679012345679</v>
      </c>
      <c r="E56" s="59" t="n">
        <f aca="false">53/(C56+53)</f>
        <v>0.654320987654321</v>
      </c>
      <c r="G56" s="1" t="n">
        <f aca="false">R算出!BX45</f>
        <v>42</v>
      </c>
      <c r="H56" s="13" t="n">
        <f aca="false">R算出!BY45</f>
        <v>3</v>
      </c>
      <c r="I56" s="13" t="n">
        <f aca="false">R算出!BZ45</f>
        <v>4</v>
      </c>
      <c r="J56" s="13" t="n">
        <f aca="false">R算出!CA45</f>
        <v>3</v>
      </c>
      <c r="K56" s="13" t="n">
        <f aca="false">R算出!CB45</f>
        <v>3</v>
      </c>
      <c r="L56" s="13" t="n">
        <f aca="false">R算出!CC45</f>
        <v>4</v>
      </c>
      <c r="M56" s="13" t="n">
        <f aca="false">R算出!CD45</f>
        <v>3</v>
      </c>
      <c r="N56" s="13" t="n">
        <f aca="false">R算出!CE45</f>
        <v>3</v>
      </c>
      <c r="O56" s="13" t="n">
        <f aca="false">R算出!CF45</f>
        <v>1</v>
      </c>
      <c r="P56" s="13" t="n">
        <f aca="false">R算出!CG45</f>
        <v>2</v>
      </c>
      <c r="Q56" s="13" t="n">
        <f aca="false">R算出!CH45</f>
        <v>1</v>
      </c>
      <c r="R56" s="13" t="n">
        <f aca="false">R算出!CI45</f>
        <v>0</v>
      </c>
      <c r="S56" s="13" t="n">
        <f aca="false">R算出!CJ45</f>
        <v>2</v>
      </c>
      <c r="T56" s="13" t="n">
        <f aca="false">R算出!CK45</f>
        <v>1</v>
      </c>
      <c r="U56" s="13" t="n">
        <f aca="false">R算出!CL45</f>
        <v>3</v>
      </c>
      <c r="V56" s="13" t="n">
        <f aca="false">R算出!CM45</f>
        <v>3</v>
      </c>
      <c r="W56" s="13" t="n">
        <f aca="false">R算出!CN45</f>
        <v>3</v>
      </c>
      <c r="X56" s="13" t="n">
        <f aca="false">R算出!CO45</f>
        <v>2</v>
      </c>
      <c r="Y56" s="13" t="n">
        <f aca="false">R算出!CP45</f>
        <v>1</v>
      </c>
      <c r="Z56" s="13" t="n">
        <f aca="false">R算出!CQ45</f>
        <v>3</v>
      </c>
      <c r="AA56" s="13" t="n">
        <f aca="false">R算出!CR45</f>
        <v>3</v>
      </c>
      <c r="AB56" s="13" t="n">
        <f aca="false">R算出!CS45</f>
        <v>3</v>
      </c>
      <c r="AC56" s="13" t="n">
        <f aca="false">R算出!CT45</f>
        <v>4</v>
      </c>
      <c r="AD56" s="13" t="n">
        <f aca="false">R算出!CU45</f>
        <v>2</v>
      </c>
      <c r="AE56" s="13" t="n">
        <f aca="false">R算出!CV45</f>
        <v>4</v>
      </c>
      <c r="AF56" s="13" t="n">
        <f aca="false">R算出!CW45</f>
        <v>4</v>
      </c>
      <c r="AG56" s="13" t="n">
        <f aca="false">R算出!CX45</f>
        <v>3</v>
      </c>
      <c r="AH56" s="13" t="n">
        <f aca="false">R算出!CY45</f>
        <v>3</v>
      </c>
      <c r="AI56" s="13" t="n">
        <f aca="false">R算出!CZ45</f>
        <v>3</v>
      </c>
      <c r="AJ56" s="13" t="n">
        <f aca="false">R算出!DA45</f>
        <v>0</v>
      </c>
      <c r="AK56" s="13" t="n">
        <f aca="false">R算出!DB45</f>
        <v>1</v>
      </c>
      <c r="AL56" s="13" t="n">
        <f aca="false">R算出!DC45</f>
        <v>1</v>
      </c>
      <c r="AM56" s="13" t="n">
        <f aca="false">R算出!DD45</f>
        <v>1</v>
      </c>
      <c r="AN56" s="13" t="n">
        <f aca="false">R算出!DE45</f>
        <v>2</v>
      </c>
      <c r="AO56" s="13" t="n">
        <f aca="false">R算出!DF45</f>
        <v>2</v>
      </c>
      <c r="AQ56" s="58" t="n">
        <f aca="false">C56</f>
        <v>28</v>
      </c>
      <c r="AR56" s="58" t="n">
        <v>42</v>
      </c>
      <c r="AS56" s="71" t="n">
        <f aca="false">(1-H56/($AQ56+$BM$5))*AS55/((1-H56/($AQ56+$BM$5))*AS55+(1-H56/(53+$BM$5))*CC55)</f>
        <v>0.49461371752401</v>
      </c>
      <c r="AT56" s="45" t="n">
        <f aca="false">(1-I56/($AQ56+$BM$5))*AT55/((1-I56/($AQ56+$BM$5))*AT55+(1-I56/(53+$BM$5))*CD55)</f>
        <v>0.452065161133273</v>
      </c>
      <c r="AU56" s="45" t="n">
        <f aca="false">(1-J56/($AQ56+$BM$5))*AU55/((1-J56/($AQ56+$BM$5))*AU55+(1-J56/(53+$BM$5))*CE55)</f>
        <v>0.483601784607216</v>
      </c>
      <c r="AV56" s="45" t="n">
        <f aca="false">(1-K56/($AQ56+$BM$5))*AV55/((1-K56/($AQ56+$BM$5))*AV55+(1-K56/(53+$BM$5))*CF55)</f>
        <v>0.456130381154419</v>
      </c>
      <c r="AW56" s="45" t="n">
        <f aca="false">(1-L56/($AQ56+$BM$5))*AW55/((1-L56/($AQ56+$BM$5))*AW55+(1-L56/(53+$BM$5))*CG55)</f>
        <v>0.452065161133273</v>
      </c>
      <c r="AX56" s="45" t="n">
        <f aca="false">(1-M56/($AQ56+$BM$5))*AX55/((1-M56/($AQ56+$BM$5))*AX55+(1-M56/(53+$BM$5))*CH55)</f>
        <v>0.483601784607216</v>
      </c>
      <c r="AY56" s="45" t="n">
        <f aca="false">(1-N56/($AQ56+$BM$5))*AY55/((1-N56/($AQ56+$BM$5))*AY55+(1-N56/(53+$BM$5))*CI55)</f>
        <v>0.483601784607216</v>
      </c>
      <c r="AZ56" s="45" t="n">
        <f aca="false">(1-O56/($AQ56+$BM$5))*AZ55/((1-O56/($AQ56+$BM$5))*AZ55+(1-O56/(53+$BM$5))*CJ55)</f>
        <v>0.553619869991085</v>
      </c>
      <c r="BA56" s="62" t="n">
        <f aca="false">(1-P56/($AQ56+$BM$5))*BA55/((1-P56/($AQ56+$BM$5))*BA55+(1-P56/(53+$BM$5))*CK55)</f>
        <v>0.526719385667282</v>
      </c>
      <c r="BB56" s="63" t="n">
        <f aca="false">(1-Q56/($AQ56+$BM$5))*BB55/((1-Q56/($AQ56+$BM$5))*BB55+(1-Q56/(53+$BM$5))*CL55)</f>
        <v>0.535471641241818</v>
      </c>
      <c r="BC56" s="51" t="n">
        <f aca="false">(1-R56/($AQ56+$BM$5))*BC55/((1-R56/($AQ56+$BM$5))*BC55+(1-R56/(53+$BM$5))*CM55)</f>
        <v>0.591267337112649</v>
      </c>
      <c r="BD56" s="51" t="n">
        <f aca="false">(1-S56/($AQ56+$BM$5))*BD55/((1-S56/($AQ56+$BM$5))*BD55+(1-S56/(53+$BM$5))*CN55)</f>
        <v>0.51784240822339</v>
      </c>
      <c r="BE56" s="51" t="n">
        <f aca="false">(1-T56/($AQ56+$BM$5))*BE55/((1-T56/($AQ56+$BM$5))*BE55+(1-T56/(53+$BM$5))*CO55)</f>
        <v>0.529664890394487</v>
      </c>
      <c r="BF56" s="51" t="n">
        <f aca="false">(1-U56/($AQ56+$BM$5))*BF55/((1-U56/($AQ56+$BM$5))*BF55+(1-U56/(53+$BM$5))*CP55)</f>
        <v>0.472446236778594</v>
      </c>
      <c r="BG56" s="51" t="n">
        <f aca="false">(1-V56/($AQ56+$BM$5))*BG55/((1-V56/($AQ56+$BM$5))*BG55+(1-V56/(53+$BM$5))*CQ55)</f>
        <v>0.483601784607216</v>
      </c>
      <c r="BH56" s="51" t="n">
        <f aca="false">(1-W56/($AQ56+$BM$5))*BH55/((1-W56/($AQ56+$BM$5))*BH55+(1-W56/(53+$BM$5))*CR55)</f>
        <v>0.459905911003815</v>
      </c>
      <c r="BI56" s="51" t="n">
        <f aca="false">(1-X56/($AQ56+$BM$5))*BI55/((1-X56/($AQ56+$BM$5))*BI55+(1-X56/(53+$BM$5))*CS55)</f>
        <v>0.523135727044495</v>
      </c>
      <c r="BJ56" s="65" t="n">
        <f aca="false">(1-Y56/($AQ56+$BM$5))*BJ55/((1-Y56/($AQ56+$BM$5))*BJ55+(1-Y56/(53+$BM$5))*CT55)</f>
        <v>0.555229421805081</v>
      </c>
      <c r="BK56" s="63" t="n">
        <f aca="false">(1-Z56/($AQ56+$BM$5))*BK55/((1-Z56/($AQ56+$BM$5))*BK55+(1-Z56/(53+$BM$5))*CU55)</f>
        <v>0.483601784607216</v>
      </c>
      <c r="BL56" s="51" t="n">
        <f aca="false">(1-AA56/($AQ56+$BM$5))*BL55/((1-AA56/($AQ56+$BM$5))*BL55+(1-AA56/(53+$BM$5))*CV55)</f>
        <v>0.494343246817294</v>
      </c>
      <c r="BM56" s="51" t="n">
        <f aca="false">(1-AB56/($AQ56+$BM$5))*BM55/((1-AB56/($AQ56+$BM$5))*BM55+(1-AB56/(53+$BM$5))*CW55)</f>
        <v>0.483601784607216</v>
      </c>
      <c r="BN56" s="51" t="n">
        <f aca="false">(1-AC56/($AQ56+$BM$5))*BN55/((1-AC56/($AQ56+$BM$5))*BN55+(1-AC56/(53+$BM$5))*CX55)</f>
        <v>0.452065161133273</v>
      </c>
      <c r="BO56" s="51" t="n">
        <f aca="false">(1-AD56/($AQ56+$BM$5))*BO55/((1-AD56/($AQ56+$BM$5))*BO55+(1-AD56/(53+$BM$5))*CY55)</f>
        <v>0.521574542441216</v>
      </c>
      <c r="BP56" s="51" t="n">
        <f aca="false">(1-AE56/($AQ56+$BM$5))*BP55/((1-AE56/($AQ56+$BM$5))*BP55+(1-AE56/(53+$BM$5))*CZ55)</f>
        <v>0.452065161133273</v>
      </c>
      <c r="BQ56" s="51" t="n">
        <f aca="false">(1-AF56/($AQ56+$BM$5))*BQ55/((1-AF56/($AQ56+$BM$5))*BQ55+(1-AF56/(53+$BM$5))*DA55)</f>
        <v>0.452065161133273</v>
      </c>
      <c r="BR56" s="51" t="n">
        <f aca="false">(1-AG56/($AQ56+$BM$5))*BR55/((1-AG56/($AQ56+$BM$5))*BR55+(1-AG56/(53+$BM$5))*DB55)</f>
        <v>0.494527979048225</v>
      </c>
      <c r="BS56" s="65" t="n">
        <f aca="false">(1-AH56/($AQ56+$BM$5))*BS55/((1-AH56/($AQ56+$BM$5))*BS55+(1-AH56/(53+$BM$5))*DC55)</f>
        <v>0.4940656605531</v>
      </c>
      <c r="BT56" s="45" t="n">
        <f aca="false">(1-AI56/($AQ56+$BM$5))*BT55/((1-AI56/($AQ56+$BM$5))*BT55+(1-AI56/(53+$BM$5))*DD55)</f>
        <v>0.477377287021906</v>
      </c>
      <c r="BU56" s="45" t="n">
        <f aca="false">(1-AJ56/($AQ56+$BM$5))*BU55/((1-AJ56/($AQ56+$BM$5))*BU55+(1-AJ56/(53+$BM$5))*DE55)</f>
        <v>0.549318688517905</v>
      </c>
      <c r="BV56" s="45" t="n">
        <f aca="false">(1-AK56/($AQ56+$BM$5))*BV55/((1-AK56/($AQ56+$BM$5))*BV55+(1-AK56/(53+$BM$5))*DF55)</f>
        <v>0.562073858162992</v>
      </c>
      <c r="BW56" s="45" t="n">
        <f aca="false">(1-AL56/($AQ56+$BM$5))*BW55/((1-AL56/($AQ56+$BM$5))*BW55+(1-AL56/(53+$BM$5))*DG55)</f>
        <v>0.562668157923862</v>
      </c>
      <c r="BX56" s="45" t="n">
        <f aca="false">(1-AM56/($AQ56+$BM$5))*BX55/((1-AM56/($AQ56+$BM$5))*BX55+(1-AM56/(53+$BM$5))*DH55)</f>
        <v>0.566160814183954</v>
      </c>
      <c r="BY56" s="45" t="n">
        <f aca="false">(1-AN56/($AQ56+$BM$5))*BY55/((1-AN56/($AQ56+$BM$5))*BY55+(1-AN56/(53+$BM$5))*DI55)</f>
        <v>0.520215401307434</v>
      </c>
      <c r="BZ56" s="62" t="n">
        <f aca="false">(1-AO56/($AQ56+$BM$5))*BZ55/((1-AO56/($AQ56+$BM$5))*BZ55+(1-AO56/(53+$BM$5))*DJ55)</f>
        <v>0.525909809919622</v>
      </c>
      <c r="CB56" s="1" t="n">
        <f aca="false">AQ56</f>
        <v>28</v>
      </c>
      <c r="CC56" s="63" t="n">
        <f aca="false">(1-H56/(53+$BM$5))*CC55/((1-H56/($CB56+$BM$5))*AS55+(1-H56/(53+$BM$5))*CC55)</f>
        <v>0.50538628247599</v>
      </c>
      <c r="CD56" s="51" t="n">
        <f aca="false">(1-I56/(53+$BM$5))*CD55/((1-I56/($CB56+$BM$5))*AT55+(1-I56/(53+$BM$5))*CD55)</f>
        <v>0.547934838866727</v>
      </c>
      <c r="CE56" s="51" t="n">
        <f aca="false">(1-J56/(53+$BM$5))*CE55/((1-J56/($CB56+$BM$5))*AU55+(1-J56/(53+$BM$5))*CE55)</f>
        <v>0.516398215392784</v>
      </c>
      <c r="CF56" s="51" t="n">
        <f aca="false">(1-K56/(53+$BM$5))*CF55/((1-K56/($CB56+$BM$5))*AV55+(1-K56/(53+$BM$5))*CF55)</f>
        <v>0.543869618845581</v>
      </c>
      <c r="CG56" s="51" t="n">
        <f aca="false">(1-L56/(53+$BM$5))*CG55/((1-L56/($CB56+$BM$5))*AW55+(1-L56/(53+$BM$5))*CG55)</f>
        <v>0.547934838866727</v>
      </c>
      <c r="CH56" s="51" t="n">
        <f aca="false">(1-M56/(53+$BM$5))*CH55/((1-M56/($CB56+$BM$5))*AX55+(1-M56/(53+$BM$5))*CH55)</f>
        <v>0.516398215392784</v>
      </c>
      <c r="CI56" s="51" t="n">
        <f aca="false">(1-N56/(53+$BM$5))*CI55/((1-N56/($CB56+$BM$5))*AY55+(1-N56/(53+$BM$5))*CI55)</f>
        <v>0.516398215392784</v>
      </c>
      <c r="CJ56" s="51" t="n">
        <f aca="false">(1-O56/(53+$BM$5))*CJ55/((1-O56/($CB56+$BM$5))*AZ55+(1-O56/(53+$BM$5))*CJ55)</f>
        <v>0.446380130008915</v>
      </c>
      <c r="CK56" s="65" t="n">
        <f aca="false">(1-P56/(53+$BM$5))*CK55/((1-P56/($CB56+$BM$5))*BA55+(1-P56/(53+$BM$5))*CK55)</f>
        <v>0.473280614332718</v>
      </c>
      <c r="CL56" s="63" t="n">
        <f aca="false">(1-Q56/(53+$BM$5))*CL55/((1-Q56/($CB56+$BM$5))*BB55+(1-Q56/(53+$BM$5))*CL55)</f>
        <v>0.464528358758182</v>
      </c>
      <c r="CM56" s="51" t="n">
        <f aca="false">(1-R56/(53+$BM$5))*CM55/((1-R56/($CB56+$BM$5))*BC55+(1-R56/(53+$BM$5))*CM55)</f>
        <v>0.408732662887352</v>
      </c>
      <c r="CN56" s="51" t="n">
        <f aca="false">(1-S56/(53+$BM$5))*CN55/((1-S56/($CB56+$BM$5))*BD55+(1-S56/(53+$BM$5))*CN55)</f>
        <v>0.48215759177661</v>
      </c>
      <c r="CO56" s="51" t="n">
        <f aca="false">(1-T56/(53+$BM$5))*CO55/((1-T56/($CB56+$BM$5))*BE55+(1-T56/(53+$BM$5))*CO55)</f>
        <v>0.470335109605513</v>
      </c>
      <c r="CP56" s="51" t="n">
        <f aca="false">(1-U56/(53+$BM$5))*CP55/((1-U56/($CB56+$BM$5))*BF55+(1-U56/(53+$BM$5))*CP55)</f>
        <v>0.527553763221406</v>
      </c>
      <c r="CQ56" s="51" t="n">
        <f aca="false">(1-V56/(53+$BM$5))*CQ55/((1-V56/($CB56+$BM$5))*BG55+(1-V56/(53+$BM$5))*CQ55)</f>
        <v>0.516398215392784</v>
      </c>
      <c r="CR56" s="51" t="n">
        <f aca="false">(1-W56/(53+$BM$5))*CR55/((1-W56/($CB56+$BM$5))*BH55+(1-W56/(53+$BM$5))*CR55)</f>
        <v>0.540094088996185</v>
      </c>
      <c r="CS56" s="51" t="n">
        <f aca="false">(1-X56/(53+$BM$5))*CS55/((1-X56/($CB56+$BM$5))*BI55+(1-X56/(53+$BM$5))*CS55)</f>
        <v>0.476864272955505</v>
      </c>
      <c r="CT56" s="65" t="n">
        <f aca="false">(1-Y56/(53+$BM$5))*CT55/((1-Y56/($CB56+$BM$5))*BJ55+(1-Y56/(53+$BM$5))*CT55)</f>
        <v>0.444770578194919</v>
      </c>
      <c r="CU56" s="63" t="n">
        <f aca="false">(1-Z56/(53+$BM$5))*CU55/((1-Z56/($CB56+$BM$5))*BK55+(1-Z56/(53+$BM$5))*CU55)</f>
        <v>0.516398215392784</v>
      </c>
      <c r="CV56" s="51" t="n">
        <f aca="false">(1-AA56/(53+$BM$5))*CV55/((1-AA56/($CB56+$BM$5))*BL55+(1-AA56/(53+$BM$5))*CV55)</f>
        <v>0.505656753182706</v>
      </c>
      <c r="CW56" s="51" t="n">
        <f aca="false">(1-AB56/(53+$BM$5))*CW55/((1-AB56/($CB56+$BM$5))*BM55+(1-AB56/(53+$BM$5))*CW55)</f>
        <v>0.516398215392784</v>
      </c>
      <c r="CX56" s="51" t="n">
        <f aca="false">(1-AC56/(53+$BM$5))*CX55/((1-AC56/($CB56+$BM$5))*BN55+(1-AC56/(53+$BM$5))*CX55)</f>
        <v>0.547934838866727</v>
      </c>
      <c r="CY56" s="51" t="n">
        <f aca="false">(1-AD56/(53+$BM$5))*CY55/((1-AD56/($CB56+$BM$5))*BO55+(1-AD56/(53+$BM$5))*CY55)</f>
        <v>0.478425457558784</v>
      </c>
      <c r="CZ56" s="51" t="n">
        <f aca="false">(1-AE56/(53+$BM$5))*CZ55/((1-AE56/($CB56+$BM$5))*BP55+(1-AE56/(53+$BM$5))*CZ55)</f>
        <v>0.547934838866727</v>
      </c>
      <c r="DA56" s="51" t="n">
        <f aca="false">(1-AF56/(53+$BM$5))*DA55/((1-AF56/($CB56+$BM$5))*BQ55+(1-AF56/(53+$BM$5))*DA55)</f>
        <v>0.547934838866727</v>
      </c>
      <c r="DB56" s="51" t="n">
        <f aca="false">(1-AG56/(53+$BM$5))*DB55/((1-AG56/($CB56+$BM$5))*BR55+(1-AG56/(53+$BM$5))*DB55)</f>
        <v>0.505472020951775</v>
      </c>
      <c r="DC56" s="64" t="n">
        <f aca="false">(1-AH56/(53+$BM$5))*DC55/((1-AH56/($CB56+$BM$5))*BS55+(1-AH56/(53+$BM$5))*DC55)</f>
        <v>0.5059343394469</v>
      </c>
      <c r="DD56" s="63" t="n">
        <f aca="false">(1-AI56/(53+$BM$5))*DD55/((1-AI56/($CB56+$BM$5))*BT55+(1-AI56/(53+$BM$5))*DD55)</f>
        <v>0.522622712978094</v>
      </c>
      <c r="DE56" s="51" t="n">
        <f aca="false">(1-AJ56/(53+$BM$5))*DE55/((1-AJ56/($CB56+$BM$5))*BU55+(1-AJ56/(53+$BM$5))*DE55)</f>
        <v>0.450681311482095</v>
      </c>
      <c r="DF56" s="51" t="n">
        <f aca="false">(1-AK56/(53+$BM$5))*DF55/((1-AK56/($CB56+$BM$5))*BV55+(1-AK56/(53+$BM$5))*DF55)</f>
        <v>0.437926141837008</v>
      </c>
      <c r="DG56" s="51" t="n">
        <f aca="false">(1-AL56/(53+$BM$5))*DG55/((1-AL56/($CB56+$BM$5))*BW55+(1-AL56/(53+$BM$5))*DG55)</f>
        <v>0.437331842076138</v>
      </c>
      <c r="DH56" s="51" t="n">
        <f aca="false">(1-AM56/(53+$BM$5))*DH55/((1-AM56/($CB56+$BM$5))*BX55+(1-AM56/(53+$BM$5))*DH55)</f>
        <v>0.433839185816046</v>
      </c>
      <c r="DI56" s="51" t="n">
        <f aca="false">(1-AN56/(53+$BM$5))*DI55/((1-AN56/($CB56+$BM$5))*BY55+(1-AN56/(53+$BM$5))*DI55)</f>
        <v>0.479784598692566</v>
      </c>
      <c r="DJ56" s="65" t="n">
        <f aca="false">(1-AO56/(53+$BM$5))*DJ55/((1-AO56/($CB56+$BM$5))*BZ55+(1-AO56/(53+$BM$5))*DJ55)</f>
        <v>0.474090190080378</v>
      </c>
      <c r="DL56" s="1" t="n">
        <f aca="false">CB56</f>
        <v>28</v>
      </c>
      <c r="DM56" s="72" t="n">
        <f aca="false">H56*AS56</f>
        <v>1.48384115257203</v>
      </c>
      <c r="DN56" s="73" t="n">
        <f aca="false">I56*AT56</f>
        <v>1.80826064453309</v>
      </c>
      <c r="DO56" s="73" t="n">
        <f aca="false">J56*AU56</f>
        <v>1.45080535382165</v>
      </c>
      <c r="DP56" s="73" t="n">
        <f aca="false">K56*AV56</f>
        <v>1.36839114346326</v>
      </c>
      <c r="DQ56" s="73" t="n">
        <f aca="false">L56*AW56</f>
        <v>1.80826064453309</v>
      </c>
      <c r="DR56" s="73" t="n">
        <f aca="false">M56*AX56</f>
        <v>1.45080535382165</v>
      </c>
      <c r="DS56" s="73" t="n">
        <f aca="false">N56*AY56</f>
        <v>1.45080535382165</v>
      </c>
      <c r="DT56" s="73" t="n">
        <f aca="false">O56*AZ56</f>
        <v>0.553619869991085</v>
      </c>
      <c r="DU56" s="73" t="n">
        <f aca="false">P56*BA56</f>
        <v>1.05343877133456</v>
      </c>
      <c r="DV56" s="72" t="n">
        <f aca="false">Q56*BB56</f>
        <v>0.535471641241818</v>
      </c>
      <c r="DW56" s="73" t="n">
        <f aca="false">R56*BC56</f>
        <v>0</v>
      </c>
      <c r="DX56" s="73" t="n">
        <f aca="false">S56*BD56</f>
        <v>1.03568481644678</v>
      </c>
      <c r="DY56" s="73" t="n">
        <f aca="false">T56*BE56</f>
        <v>0.529664890394487</v>
      </c>
      <c r="DZ56" s="73" t="n">
        <f aca="false">U56*BF56</f>
        <v>1.41733871033578</v>
      </c>
      <c r="EA56" s="73" t="n">
        <f aca="false">V56*BG56</f>
        <v>1.45080535382165</v>
      </c>
      <c r="EB56" s="73" t="n">
        <f aca="false">W56*BH56</f>
        <v>1.37971773301145</v>
      </c>
      <c r="EC56" s="73" t="n">
        <f aca="false">X56*BI56</f>
        <v>1.04627145408899</v>
      </c>
      <c r="ED56" s="74" t="n">
        <f aca="false">Y56*BJ56</f>
        <v>0.555229421805081</v>
      </c>
      <c r="EE56" s="73" t="n">
        <f aca="false">Z56*BK56</f>
        <v>1.45080535382165</v>
      </c>
      <c r="EF56" s="73" t="n">
        <f aca="false">AA56*BL56</f>
        <v>1.48302974045188</v>
      </c>
      <c r="EG56" s="73" t="n">
        <f aca="false">AB56*BM56</f>
        <v>1.45080535382165</v>
      </c>
      <c r="EH56" s="73" t="n">
        <f aca="false">AC56*BN56</f>
        <v>1.80826064453309</v>
      </c>
      <c r="EI56" s="73" t="n">
        <f aca="false">AD56*BO56</f>
        <v>1.04314908488243</v>
      </c>
      <c r="EJ56" s="73" t="n">
        <f aca="false">AE56*BP56</f>
        <v>1.80826064453309</v>
      </c>
      <c r="EK56" s="73" t="n">
        <f aca="false">AF56*BQ56</f>
        <v>1.80826064453309</v>
      </c>
      <c r="EL56" s="73" t="n">
        <f aca="false">AG56*BR56</f>
        <v>1.48358393714468</v>
      </c>
      <c r="EM56" s="73" t="n">
        <f aca="false">AH56*BS56</f>
        <v>1.4821969816593</v>
      </c>
      <c r="EN56" s="72" t="n">
        <f aca="false">AI56*BT56</f>
        <v>1.43213186106572</v>
      </c>
      <c r="EO56" s="73" t="n">
        <f aca="false">AJ56*BU56</f>
        <v>0</v>
      </c>
      <c r="EP56" s="73" t="n">
        <f aca="false">AK56*BV56</f>
        <v>0.562073858162992</v>
      </c>
      <c r="EQ56" s="73" t="n">
        <f aca="false">AL56*BW56</f>
        <v>0.562668157923862</v>
      </c>
      <c r="ER56" s="73" t="n">
        <f aca="false">AM56*BX56</f>
        <v>0.566160814183954</v>
      </c>
      <c r="ES56" s="73" t="n">
        <f aca="false">AN56*BY56</f>
        <v>1.04043080261487</v>
      </c>
      <c r="ET56" s="74" t="n">
        <f aca="false">AO56*BZ56</f>
        <v>1.05181961983924</v>
      </c>
      <c r="EU56" s="45"/>
      <c r="EW56" s="40" t="n">
        <f aca="false">R算出!DI45</f>
        <v>1</v>
      </c>
      <c r="EX56" s="75" t="n">
        <f aca="false">R算出!DJ45</f>
        <v>1</v>
      </c>
      <c r="EY56" s="75" t="n">
        <f aca="false">R算出!DK45</f>
        <v>1</v>
      </c>
      <c r="EZ56" s="75" t="n">
        <f aca="false">R算出!DL45</f>
        <v>1</v>
      </c>
      <c r="FA56" s="75" t="n">
        <f aca="false">R算出!DM45</f>
        <v>1</v>
      </c>
      <c r="FB56" s="75" t="n">
        <f aca="false">R算出!DN45</f>
        <v>0</v>
      </c>
      <c r="FC56" s="75" t="n">
        <f aca="false">R算出!DO45</f>
        <v>0</v>
      </c>
      <c r="FD56" s="75" t="n">
        <f aca="false">R算出!DP45</f>
        <v>0</v>
      </c>
      <c r="FE56" s="75" t="n">
        <f aca="false">R算出!DQ45</f>
        <v>1</v>
      </c>
      <c r="FF56" s="40" t="n">
        <f aca="false">R算出!DR45</f>
        <v>0</v>
      </c>
      <c r="FG56" s="75" t="n">
        <f aca="false">R算出!DS45</f>
        <v>0</v>
      </c>
      <c r="FH56" s="75" t="n">
        <f aca="false">R算出!DT45</f>
        <v>0</v>
      </c>
      <c r="FI56" s="75" t="n">
        <f aca="false">R算出!DU45</f>
        <v>0</v>
      </c>
      <c r="FJ56" s="75" t="n">
        <f aca="false">R算出!DV45</f>
        <v>1</v>
      </c>
      <c r="FK56" s="75" t="n">
        <f aca="false">R算出!DW45</f>
        <v>1</v>
      </c>
      <c r="FL56" s="75" t="n">
        <f aca="false">R算出!DX45</f>
        <v>0</v>
      </c>
      <c r="FM56" s="75" t="n">
        <f aca="false">R算出!DY45</f>
        <v>0</v>
      </c>
      <c r="FN56" s="41" t="n">
        <f aca="false">R算出!DZ45</f>
        <v>0</v>
      </c>
      <c r="FO56" s="75" t="n">
        <f aca="false">R算出!EA45</f>
        <v>1</v>
      </c>
      <c r="FP56" s="75" t="n">
        <f aca="false">R算出!EB45</f>
        <v>2</v>
      </c>
      <c r="FQ56" s="75" t="n">
        <f aca="false">R算出!EC45</f>
        <v>1</v>
      </c>
      <c r="FR56" s="75" t="n">
        <f aca="false">R算出!ED45</f>
        <v>2</v>
      </c>
      <c r="FS56" s="75" t="n">
        <f aca="false">R算出!EE45</f>
        <v>1</v>
      </c>
      <c r="FT56" s="75" t="n">
        <f aca="false">R算出!EF45</f>
        <v>2</v>
      </c>
      <c r="FU56" s="75" t="n">
        <f aca="false">R算出!EG45</f>
        <v>2</v>
      </c>
      <c r="FV56" s="75" t="n">
        <f aca="false">R算出!EH45</f>
        <v>0</v>
      </c>
      <c r="FW56" s="75" t="n">
        <f aca="false">R算出!EI45</f>
        <v>2</v>
      </c>
      <c r="FX56" s="40" t="n">
        <f aca="false">R算出!EJ45</f>
        <v>1</v>
      </c>
      <c r="FY56" s="75" t="n">
        <f aca="false">R算出!EK45</f>
        <v>0</v>
      </c>
      <c r="FZ56" s="75" t="n">
        <f aca="false">R算出!EL45</f>
        <v>1</v>
      </c>
      <c r="GA56" s="75" t="n">
        <f aca="false">R算出!EM45</f>
        <v>1</v>
      </c>
      <c r="GB56" s="75" t="n">
        <f aca="false">R算出!EN45</f>
        <v>1</v>
      </c>
      <c r="GC56" s="75" t="n">
        <f aca="false">R算出!EO45</f>
        <v>2</v>
      </c>
      <c r="GD56" s="41" t="n">
        <f aca="false">R算出!EP45</f>
        <v>1</v>
      </c>
      <c r="GG56" s="71" t="n">
        <f aca="false">ABS(EW56-DM56)</f>
        <v>0.48384115257203</v>
      </c>
      <c r="GH56" s="45" t="n">
        <f aca="false">ABS(EX56-DN56)</f>
        <v>0.808260644533093</v>
      </c>
      <c r="GI56" s="45" t="n">
        <f aca="false">ABS(EY56-DO56)</f>
        <v>0.450805353821648</v>
      </c>
      <c r="GJ56" s="45" t="n">
        <f aca="false">ABS(EZ56-DP56)</f>
        <v>0.368391143463258</v>
      </c>
      <c r="GK56" s="45" t="n">
        <f aca="false">ABS(FA56-DQ56)</f>
        <v>0.808260644533093</v>
      </c>
      <c r="GL56" s="45" t="n">
        <f aca="false">ABS(FB56-DR56)</f>
        <v>1.45080535382165</v>
      </c>
      <c r="GM56" s="45" t="n">
        <f aca="false">ABS(FC56-DS56)</f>
        <v>1.45080535382165</v>
      </c>
      <c r="GN56" s="45" t="n">
        <f aca="false">ABS(FD56-DT56)</f>
        <v>0.553619869991085</v>
      </c>
      <c r="GO56" s="45" t="n">
        <f aca="false">ABS(FE56-DU56)</f>
        <v>0.0534387713345648</v>
      </c>
      <c r="GP56" s="71" t="n">
        <f aca="false">ABS(FF56-DV56)</f>
        <v>0.535471641241818</v>
      </c>
      <c r="GQ56" s="45" t="n">
        <f aca="false">ABS(FG56-DW56)</f>
        <v>0</v>
      </c>
      <c r="GR56" s="45" t="n">
        <f aca="false">ABS(FH56-DX56)</f>
        <v>1.03568481644678</v>
      </c>
      <c r="GS56" s="45" t="n">
        <f aca="false">ABS(FI56-DY56)</f>
        <v>0.529664890394487</v>
      </c>
      <c r="GT56" s="45" t="n">
        <f aca="false">ABS(FJ56-DZ56)</f>
        <v>0.41733871033578</v>
      </c>
      <c r="GU56" s="45" t="n">
        <f aca="false">ABS(FK56-EA56)</f>
        <v>0.450805353821648</v>
      </c>
      <c r="GV56" s="45" t="n">
        <f aca="false">ABS(FL56-EB56)</f>
        <v>1.37971773301145</v>
      </c>
      <c r="GW56" s="45" t="n">
        <f aca="false">ABS(FM56-EC56)</f>
        <v>1.04627145408899</v>
      </c>
      <c r="GX56" s="62" t="n">
        <f aca="false">ABS(FN56-ED56)</f>
        <v>0.555229421805081</v>
      </c>
      <c r="GY56" s="45" t="n">
        <f aca="false">ABS(FO56-EE56)</f>
        <v>0.450805353821648</v>
      </c>
      <c r="GZ56" s="45" t="n">
        <f aca="false">ABS(FP56-EF56)</f>
        <v>0.516970259548119</v>
      </c>
      <c r="HA56" s="45" t="n">
        <f aca="false">ABS(FQ56-EG56)</f>
        <v>0.450805353821648</v>
      </c>
      <c r="HB56" s="45" t="n">
        <f aca="false">ABS(FR56-EH56)</f>
        <v>0.191739355466907</v>
      </c>
      <c r="HC56" s="45" t="n">
        <f aca="false">ABS(FS56-EI56)</f>
        <v>0.0431490848824319</v>
      </c>
      <c r="HD56" s="45" t="n">
        <f aca="false">ABS(FT56-EJ56)</f>
        <v>0.191739355466907</v>
      </c>
      <c r="HE56" s="45" t="n">
        <f aca="false">ABS(FU56-EK56)</f>
        <v>0.191739355466907</v>
      </c>
      <c r="HF56" s="45" t="n">
        <f aca="false">ABS(FV56-EL56)</f>
        <v>1.48358393714468</v>
      </c>
      <c r="HG56" s="45" t="n">
        <f aca="false">ABS(FW56-EM56)</f>
        <v>0.517803018340701</v>
      </c>
      <c r="HH56" s="71" t="n">
        <f aca="false">ABS(FX56-EN56)</f>
        <v>0.432131861065719</v>
      </c>
      <c r="HI56" s="45" t="n">
        <f aca="false">ABS(FY56-EO56)</f>
        <v>0</v>
      </c>
      <c r="HJ56" s="45" t="n">
        <f aca="false">ABS(FZ56-EP56)</f>
        <v>0.437926141837008</v>
      </c>
      <c r="HK56" s="45" t="n">
        <f aca="false">ABS(GA56-EQ56)</f>
        <v>0.437331842076138</v>
      </c>
      <c r="HL56" s="45" t="n">
        <f aca="false">ABS(GB56-ER56)</f>
        <v>0.433839185816046</v>
      </c>
      <c r="HM56" s="45" t="n">
        <f aca="false">ABS(GC56-ES56)</f>
        <v>0.959569197385131</v>
      </c>
      <c r="HN56" s="62" t="n">
        <f aca="false">ABS(GD56-ET56)</f>
        <v>0.0518196198392431</v>
      </c>
    </row>
    <row r="57" customFormat="false" ht="13.5" hidden="false" customHeight="false" outlineLevel="0" collapsed="false">
      <c r="B57" s="58" t="n">
        <v>43</v>
      </c>
      <c r="C57" s="58" t="n">
        <f aca="false">70-B57</f>
        <v>27</v>
      </c>
      <c r="D57" s="59" t="n">
        <f aca="false">C57/(C57+53)</f>
        <v>0.3375</v>
      </c>
      <c r="E57" s="59" t="n">
        <f aca="false">53/(C57+53)</f>
        <v>0.6625</v>
      </c>
      <c r="G57" s="1" t="n">
        <f aca="false">R算出!BX46</f>
        <v>43</v>
      </c>
      <c r="H57" s="13" t="n">
        <f aca="false">R算出!BY46</f>
        <v>3</v>
      </c>
      <c r="I57" s="13" t="n">
        <f aca="false">R算出!BZ46</f>
        <v>4</v>
      </c>
      <c r="J57" s="13" t="n">
        <f aca="false">R算出!CA46</f>
        <v>3</v>
      </c>
      <c r="K57" s="13" t="n">
        <f aca="false">R算出!CB46</f>
        <v>3</v>
      </c>
      <c r="L57" s="13" t="n">
        <f aca="false">R算出!CC46</f>
        <v>3</v>
      </c>
      <c r="M57" s="13" t="n">
        <f aca="false">R算出!CD46</f>
        <v>3</v>
      </c>
      <c r="N57" s="13" t="n">
        <f aca="false">R算出!CE46</f>
        <v>3</v>
      </c>
      <c r="O57" s="13" t="n">
        <f aca="false">R算出!CF46</f>
        <v>1</v>
      </c>
      <c r="P57" s="13" t="n">
        <f aca="false">R算出!CG46</f>
        <v>2</v>
      </c>
      <c r="Q57" s="13" t="n">
        <f aca="false">R算出!CH46</f>
        <v>1</v>
      </c>
      <c r="R57" s="13" t="n">
        <f aca="false">R算出!CI46</f>
        <v>0</v>
      </c>
      <c r="S57" s="13" t="n">
        <f aca="false">R算出!CJ46</f>
        <v>2</v>
      </c>
      <c r="T57" s="13" t="n">
        <f aca="false">R算出!CK46</f>
        <v>1</v>
      </c>
      <c r="U57" s="13" t="n">
        <f aca="false">R算出!CL46</f>
        <v>3</v>
      </c>
      <c r="V57" s="13" t="n">
        <f aca="false">R算出!CM46</f>
        <v>3</v>
      </c>
      <c r="W57" s="13" t="n">
        <f aca="false">R算出!CN46</f>
        <v>3</v>
      </c>
      <c r="X57" s="13" t="n">
        <f aca="false">R算出!CO46</f>
        <v>2</v>
      </c>
      <c r="Y57" s="13" t="n">
        <f aca="false">R算出!CP46</f>
        <v>1</v>
      </c>
      <c r="Z57" s="13" t="n">
        <f aca="false">R算出!CQ46</f>
        <v>3</v>
      </c>
      <c r="AA57" s="13" t="n">
        <f aca="false">R算出!CR46</f>
        <v>3</v>
      </c>
      <c r="AB57" s="13" t="n">
        <f aca="false">R算出!CS46</f>
        <v>3</v>
      </c>
      <c r="AC57" s="13" t="n">
        <f aca="false">R算出!CT46</f>
        <v>4</v>
      </c>
      <c r="AD57" s="13" t="n">
        <f aca="false">R算出!CU46</f>
        <v>2</v>
      </c>
      <c r="AE57" s="13" t="n">
        <f aca="false">R算出!CV46</f>
        <v>4</v>
      </c>
      <c r="AF57" s="13" t="n">
        <f aca="false">R算出!CW46</f>
        <v>4</v>
      </c>
      <c r="AG57" s="13" t="n">
        <f aca="false">R算出!CX46</f>
        <v>3</v>
      </c>
      <c r="AH57" s="13" t="n">
        <f aca="false">R算出!CY46</f>
        <v>3</v>
      </c>
      <c r="AI57" s="13" t="n">
        <f aca="false">R算出!CZ46</f>
        <v>3</v>
      </c>
      <c r="AJ57" s="13" t="n">
        <f aca="false">R算出!DA46</f>
        <v>0</v>
      </c>
      <c r="AK57" s="13" t="n">
        <f aca="false">R算出!DB46</f>
        <v>1</v>
      </c>
      <c r="AL57" s="13" t="n">
        <f aca="false">R算出!DC46</f>
        <v>1</v>
      </c>
      <c r="AM57" s="13" t="n">
        <f aca="false">R算出!DD46</f>
        <v>1</v>
      </c>
      <c r="AN57" s="13" t="n">
        <f aca="false">R算出!DE46</f>
        <v>2</v>
      </c>
      <c r="AO57" s="13" t="n">
        <f aca="false">R算出!DF46</f>
        <v>2</v>
      </c>
      <c r="AQ57" s="58" t="n">
        <f aca="false">C57</f>
        <v>27</v>
      </c>
      <c r="AR57" s="58" t="n">
        <v>43</v>
      </c>
      <c r="AS57" s="71" t="n">
        <f aca="false">(1-H57/($AQ57+$BM$5))*AS56/((1-H57/($AQ57+$BM$5))*AS56+(1-H57/(53+$BM$5))*CC56)</f>
        <v>0.482691559600853</v>
      </c>
      <c r="AT57" s="45" t="n">
        <f aca="false">(1-I57/($AQ57+$BM$5))*AT56/((1-I57/($AQ57+$BM$5))*AT56+(1-I57/(53+$BM$5))*CD56)</f>
        <v>0.435924012861962</v>
      </c>
      <c r="AU57" s="45" t="n">
        <f aca="false">(1-J57/($AQ57+$BM$5))*AU56/((1-J57/($AQ57+$BM$5))*AU56+(1-J57/(53+$BM$5))*CE56)</f>
        <v>0.471697320294167</v>
      </c>
      <c r="AV57" s="45" t="n">
        <f aca="false">(1-K57/($AQ57+$BM$5))*AV56/((1-K57/($AQ57+$BM$5))*AV56+(1-K57/(53+$BM$5))*CF56)</f>
        <v>0.444320305597068</v>
      </c>
      <c r="AW57" s="45" t="n">
        <f aca="false">(1-L57/($AQ57+$BM$5))*AW56/((1-L57/($AQ57+$BM$5))*AW56+(1-L57/(53+$BM$5))*CG56)</f>
        <v>0.440275134430507</v>
      </c>
      <c r="AX57" s="45" t="n">
        <f aca="false">(1-M57/($AQ57+$BM$5))*AX56/((1-M57/($AQ57+$BM$5))*AX56+(1-M57/(53+$BM$5))*CH56)</f>
        <v>0.471697320294167</v>
      </c>
      <c r="AY57" s="45" t="n">
        <f aca="false">(1-N57/($AQ57+$BM$5))*AY56/((1-N57/($AQ57+$BM$5))*AY56+(1-N57/(53+$BM$5))*CI56)</f>
        <v>0.471697320294167</v>
      </c>
      <c r="AZ57" s="45" t="n">
        <f aca="false">(1-O57/($AQ57+$BM$5))*AZ56/((1-O57/($AQ57+$BM$5))*AZ56+(1-O57/(53+$BM$5))*CJ56)</f>
        <v>0.549887745403151</v>
      </c>
      <c r="BA57" s="62" t="n">
        <f aca="false">(1-P57/($AQ57+$BM$5))*BA56/((1-P57/($AQ57+$BM$5))*BA56+(1-P57/(53+$BM$5))*CK56)</f>
        <v>0.518992398288581</v>
      </c>
      <c r="BB57" s="63" t="n">
        <f aca="false">(1-Q57/($AQ57+$BM$5))*BB56/((1-Q57/($AQ57+$BM$5))*BB56+(1-Q57/(53+$BM$5))*CL56)</f>
        <v>0.53171612795158</v>
      </c>
      <c r="BC57" s="51" t="n">
        <f aca="false">(1-R57/($AQ57+$BM$5))*BC56/((1-R57/($AQ57+$BM$5))*BC56+(1-R57/(53+$BM$5))*CM56)</f>
        <v>0.591267337112649</v>
      </c>
      <c r="BD57" s="51" t="n">
        <f aca="false">(1-S57/($AQ57+$BM$5))*BD56/((1-S57/($AQ57+$BM$5))*BD56+(1-S57/(53+$BM$5))*CN56)</f>
        <v>0.51010528835404</v>
      </c>
      <c r="BE57" s="51" t="n">
        <f aca="false">(1-T57/($AQ57+$BM$5))*BE56/((1-T57/($AQ57+$BM$5))*BE56+(1-T57/(53+$BM$5))*CO56)</f>
        <v>0.525903996267651</v>
      </c>
      <c r="BF57" s="51" t="n">
        <f aca="false">(1-U57/($AQ57+$BM$5))*BF56/((1-U57/($AQ57+$BM$5))*BF56+(1-U57/(53+$BM$5))*CP56)</f>
        <v>0.4605714597533</v>
      </c>
      <c r="BG57" s="51" t="n">
        <f aca="false">(1-V57/($AQ57+$BM$5))*BG56/((1-V57/($AQ57+$BM$5))*BG56+(1-V57/(53+$BM$5))*CQ56)</f>
        <v>0.471697320294167</v>
      </c>
      <c r="BH57" s="51" t="n">
        <f aca="false">(1-W57/($AQ57+$BM$5))*BH56/((1-W57/($AQ57+$BM$5))*BH56+(1-W57/(53+$BM$5))*CR56)</f>
        <v>0.448078617890774</v>
      </c>
      <c r="BI57" s="51" t="n">
        <f aca="false">(1-X57/($AQ57+$BM$5))*BI56/((1-X57/($AQ57+$BM$5))*BI56+(1-X57/(53+$BM$5))*CS56)</f>
        <v>0.515404060561653</v>
      </c>
      <c r="BJ57" s="65" t="n">
        <f aca="false">(1-Y57/($AQ57+$BM$5))*BJ56/((1-Y57/($AQ57+$BM$5))*BJ56+(1-Y57/(53+$BM$5))*CT56)</f>
        <v>0.551499852439966</v>
      </c>
      <c r="BK57" s="63" t="n">
        <f aca="false">(1-Z57/($AQ57+$BM$5))*BK56/((1-Z57/($AQ57+$BM$5))*BK56+(1-Z57/(53+$BM$5))*CU56)</f>
        <v>0.471697320294167</v>
      </c>
      <c r="BL57" s="51" t="n">
        <f aca="false">(1-AA57/($AQ57+$BM$5))*BL56/((1-AA57/($AQ57+$BM$5))*BL56+(1-AA57/(53+$BM$5))*CV56)</f>
        <v>0.48242138513844</v>
      </c>
      <c r="BM57" s="51" t="n">
        <f aca="false">(1-AB57/($AQ57+$BM$5))*BM56/((1-AB57/($AQ57+$BM$5))*BM56+(1-AB57/(53+$BM$5))*CW56)</f>
        <v>0.471697320294167</v>
      </c>
      <c r="BN57" s="51" t="n">
        <f aca="false">(1-AC57/($AQ57+$BM$5))*BN56/((1-AC57/($AQ57+$BM$5))*BN56+(1-AC57/(53+$BM$5))*CX56)</f>
        <v>0.435924012861962</v>
      </c>
      <c r="BO57" s="51" t="n">
        <f aca="false">(1-AD57/($AQ57+$BM$5))*BO56/((1-AD57/($AQ57+$BM$5))*BO56+(1-AD57/(53+$BM$5))*CY56)</f>
        <v>0.513841086804506</v>
      </c>
      <c r="BP57" s="51" t="n">
        <f aca="false">(1-AE57/($AQ57+$BM$5))*BP56/((1-AE57/($AQ57+$BM$5))*BP56+(1-AE57/(53+$BM$5))*CZ56)</f>
        <v>0.435924012861962</v>
      </c>
      <c r="BQ57" s="51" t="n">
        <f aca="false">(1-AF57/($AQ57+$BM$5))*BQ56/((1-AF57/($AQ57+$BM$5))*BQ56+(1-AF57/(53+$BM$5))*DA56)</f>
        <v>0.435924012861962</v>
      </c>
      <c r="BR57" s="51" t="n">
        <f aca="false">(1-AG57/($AQ57+$BM$5))*BR56/((1-AG57/($AQ57+$BM$5))*BR56+(1-AG57/(53+$BM$5))*DB56)</f>
        <v>0.482605914279122</v>
      </c>
      <c r="BS57" s="65" t="n">
        <f aca="false">(1-AH57/($AQ57+$BM$5))*BS56/((1-AH57/($AQ57+$BM$5))*BS56+(1-AH57/(53+$BM$5))*DC56)</f>
        <v>0.482144110159884</v>
      </c>
      <c r="BT57" s="45" t="n">
        <f aca="false">(1-AI57/($AQ57+$BM$5))*BT56/((1-AI57/($AQ57+$BM$5))*BT56+(1-AI57/(53+$BM$5))*DD56)</f>
        <v>0.465487928625227</v>
      </c>
      <c r="BU57" s="45" t="n">
        <f aca="false">(1-AJ57/($AQ57+$BM$5))*BU56/((1-AJ57/($AQ57+$BM$5))*BU56+(1-AJ57/(53+$BM$5))*DE56)</f>
        <v>0.549318688517905</v>
      </c>
      <c r="BV57" s="45" t="n">
        <f aca="false">(1-AK57/($AQ57+$BM$5))*BV56/((1-AK57/($AQ57+$BM$5))*BV56+(1-AK57/(53+$BM$5))*DF56)</f>
        <v>0.558356029945971</v>
      </c>
      <c r="BW57" s="45" t="n">
        <f aca="false">(1-AL57/($AQ57+$BM$5))*BW56/((1-AL57/($AQ57+$BM$5))*BW56+(1-AL57/(53+$BM$5))*DG56)</f>
        <v>0.558951416074159</v>
      </c>
      <c r="BX57" s="45" t="n">
        <f aca="false">(1-AM57/($AQ57+$BM$5))*BX56/((1-AM57/($AQ57+$BM$5))*BX56+(1-AM57/(53+$BM$5))*DH56)</f>
        <v>0.562450672844084</v>
      </c>
      <c r="BY57" s="45" t="n">
        <f aca="false">(1-AN57/($AQ57+$BM$5))*BY56/((1-AN57/($AQ57+$BM$5))*BY56+(1-AN57/(53+$BM$5))*DI56)</f>
        <v>0.512480511208694</v>
      </c>
      <c r="BZ57" s="62" t="n">
        <f aca="false">(1-AO57/($AQ57+$BM$5))*BZ56/((1-AO57/($AQ57+$BM$5))*BZ56+(1-AO57/(53+$BM$5))*DJ56)</f>
        <v>0.518181695793752</v>
      </c>
      <c r="CB57" s="1" t="n">
        <f aca="false">AQ57</f>
        <v>27</v>
      </c>
      <c r="CC57" s="63" t="n">
        <f aca="false">(1-H57/(53+$BM$5))*CC56/((1-H57/($CB57+$BM$5))*AS56+(1-H57/(53+$BM$5))*CC56)</f>
        <v>0.517308440399147</v>
      </c>
      <c r="CD57" s="51" t="n">
        <f aca="false">(1-I57/(53+$BM$5))*CD56/((1-I57/($CB57+$BM$5))*AT56+(1-I57/(53+$BM$5))*CD56)</f>
        <v>0.564075987138038</v>
      </c>
      <c r="CE57" s="51" t="n">
        <f aca="false">(1-J57/(53+$BM$5))*CE56/((1-J57/($CB57+$BM$5))*AU56+(1-J57/(53+$BM$5))*CE56)</f>
        <v>0.528302679705833</v>
      </c>
      <c r="CF57" s="51" t="n">
        <f aca="false">(1-K57/(53+$BM$5))*CF56/((1-K57/($CB57+$BM$5))*AV56+(1-K57/(53+$BM$5))*CF56)</f>
        <v>0.555679694402933</v>
      </c>
      <c r="CG57" s="51" t="n">
        <f aca="false">(1-L57/(53+$BM$5))*CG56/((1-L57/($CB57+$BM$5))*AW56+(1-L57/(53+$BM$5))*CG56)</f>
        <v>0.559724865569493</v>
      </c>
      <c r="CH57" s="51" t="n">
        <f aca="false">(1-M57/(53+$BM$5))*CH56/((1-M57/($CB57+$BM$5))*AX56+(1-M57/(53+$BM$5))*CH56)</f>
        <v>0.528302679705833</v>
      </c>
      <c r="CI57" s="51" t="n">
        <f aca="false">(1-N57/(53+$BM$5))*CI56/((1-N57/($CB57+$BM$5))*AY56+(1-N57/(53+$BM$5))*CI56)</f>
        <v>0.528302679705833</v>
      </c>
      <c r="CJ57" s="51" t="n">
        <f aca="false">(1-O57/(53+$BM$5))*CJ56/((1-O57/($CB57+$BM$5))*AZ56+(1-O57/(53+$BM$5))*CJ56)</f>
        <v>0.450112254596849</v>
      </c>
      <c r="CK57" s="65" t="n">
        <f aca="false">(1-P57/(53+$BM$5))*CK56/((1-P57/($CB57+$BM$5))*BA56+(1-P57/(53+$BM$5))*CK56)</f>
        <v>0.481007601711419</v>
      </c>
      <c r="CL57" s="63" t="n">
        <f aca="false">(1-Q57/(53+$BM$5))*CL56/((1-Q57/($CB57+$BM$5))*BB56+(1-Q57/(53+$BM$5))*CL56)</f>
        <v>0.46828387204842</v>
      </c>
      <c r="CM57" s="51" t="n">
        <f aca="false">(1-R57/(53+$BM$5))*CM56/((1-R57/($CB57+$BM$5))*BC56+(1-R57/(53+$BM$5))*CM56)</f>
        <v>0.408732662887352</v>
      </c>
      <c r="CN57" s="51" t="n">
        <f aca="false">(1-S57/(53+$BM$5))*CN56/((1-S57/($CB57+$BM$5))*BD56+(1-S57/(53+$BM$5))*CN56)</f>
        <v>0.48989471164596</v>
      </c>
      <c r="CO57" s="51" t="n">
        <f aca="false">(1-T57/(53+$BM$5))*CO56/((1-T57/($CB57+$BM$5))*BE56+(1-T57/(53+$BM$5))*CO56)</f>
        <v>0.474096003732349</v>
      </c>
      <c r="CP57" s="51" t="n">
        <f aca="false">(1-U57/(53+$BM$5))*CP56/((1-U57/($CB57+$BM$5))*BF56+(1-U57/(53+$BM$5))*CP56)</f>
        <v>0.5394285402467</v>
      </c>
      <c r="CQ57" s="51" t="n">
        <f aca="false">(1-V57/(53+$BM$5))*CQ56/((1-V57/($CB57+$BM$5))*BG56+(1-V57/(53+$BM$5))*CQ56)</f>
        <v>0.528302679705833</v>
      </c>
      <c r="CR57" s="51" t="n">
        <f aca="false">(1-W57/(53+$BM$5))*CR56/((1-W57/($CB57+$BM$5))*BH56+(1-W57/(53+$BM$5))*CR56)</f>
        <v>0.551921382109226</v>
      </c>
      <c r="CS57" s="51" t="n">
        <f aca="false">(1-X57/(53+$BM$5))*CS56/((1-X57/($CB57+$BM$5))*BI56+(1-X57/(53+$BM$5))*CS56)</f>
        <v>0.484595939438347</v>
      </c>
      <c r="CT57" s="65" t="n">
        <f aca="false">(1-Y57/(53+$BM$5))*CT56/((1-Y57/($CB57+$BM$5))*BJ56+(1-Y57/(53+$BM$5))*CT56)</f>
        <v>0.448500147560034</v>
      </c>
      <c r="CU57" s="63" t="n">
        <f aca="false">(1-Z57/(53+$BM$5))*CU56/((1-Z57/($CB57+$BM$5))*BK56+(1-Z57/(53+$BM$5))*CU56)</f>
        <v>0.528302679705833</v>
      </c>
      <c r="CV57" s="51" t="n">
        <f aca="false">(1-AA57/(53+$BM$5))*CV56/((1-AA57/($CB57+$BM$5))*BL56+(1-AA57/(53+$BM$5))*CV56)</f>
        <v>0.51757861486156</v>
      </c>
      <c r="CW57" s="51" t="n">
        <f aca="false">(1-AB57/(53+$BM$5))*CW56/((1-AB57/($CB57+$BM$5))*BM56+(1-AB57/(53+$BM$5))*CW56)</f>
        <v>0.528302679705833</v>
      </c>
      <c r="CX57" s="51" t="n">
        <f aca="false">(1-AC57/(53+$BM$5))*CX56/((1-AC57/($CB57+$BM$5))*BN56+(1-AC57/(53+$BM$5))*CX56)</f>
        <v>0.564075987138038</v>
      </c>
      <c r="CY57" s="51" t="n">
        <f aca="false">(1-AD57/(53+$BM$5))*CY56/((1-AD57/($CB57+$BM$5))*BO56+(1-AD57/(53+$BM$5))*CY56)</f>
        <v>0.486158913195494</v>
      </c>
      <c r="CZ57" s="51" t="n">
        <f aca="false">(1-AE57/(53+$BM$5))*CZ56/((1-AE57/($CB57+$BM$5))*BP56+(1-AE57/(53+$BM$5))*CZ56)</f>
        <v>0.564075987138038</v>
      </c>
      <c r="DA57" s="51" t="n">
        <f aca="false">(1-AF57/(53+$BM$5))*DA56/((1-AF57/($CB57+$BM$5))*BQ56+(1-AF57/(53+$BM$5))*DA56)</f>
        <v>0.564075987138038</v>
      </c>
      <c r="DB57" s="51" t="n">
        <f aca="false">(1-AG57/(53+$BM$5))*DB56/((1-AG57/($CB57+$BM$5))*BR56+(1-AG57/(53+$BM$5))*DB56)</f>
        <v>0.517394085720878</v>
      </c>
      <c r="DC57" s="64" t="n">
        <f aca="false">(1-AH57/(53+$BM$5))*DC56/((1-AH57/($CB57+$BM$5))*BS56+(1-AH57/(53+$BM$5))*DC56)</f>
        <v>0.517855889840116</v>
      </c>
      <c r="DD57" s="63" t="n">
        <f aca="false">(1-AI57/(53+$BM$5))*DD56/((1-AI57/($CB57+$BM$5))*BT56+(1-AI57/(53+$BM$5))*DD56)</f>
        <v>0.534512071374773</v>
      </c>
      <c r="DE57" s="51" t="n">
        <f aca="false">(1-AJ57/(53+$BM$5))*DE56/((1-AJ57/($CB57+$BM$5))*BU56+(1-AJ57/(53+$BM$5))*DE56)</f>
        <v>0.450681311482095</v>
      </c>
      <c r="DF57" s="51" t="n">
        <f aca="false">(1-AK57/(53+$BM$5))*DF56/((1-AK57/($CB57+$BM$5))*BV56+(1-AK57/(53+$BM$5))*DF56)</f>
        <v>0.441643970054029</v>
      </c>
      <c r="DG57" s="51" t="n">
        <f aca="false">(1-AL57/(53+$BM$5))*DG56/((1-AL57/($CB57+$BM$5))*BW56+(1-AL57/(53+$BM$5))*DG56)</f>
        <v>0.441048583925841</v>
      </c>
      <c r="DH57" s="51" t="n">
        <f aca="false">(1-AM57/(53+$BM$5))*DH56/((1-AM57/($CB57+$BM$5))*BX56+(1-AM57/(53+$BM$5))*DH56)</f>
        <v>0.437549327155916</v>
      </c>
      <c r="DI57" s="51" t="n">
        <f aca="false">(1-AN57/(53+$BM$5))*DI56/((1-AN57/($CB57+$BM$5))*BY56+(1-AN57/(53+$BM$5))*DI56)</f>
        <v>0.487519488791305</v>
      </c>
      <c r="DJ57" s="65" t="n">
        <f aca="false">(1-AO57/(53+$BM$5))*DJ56/((1-AO57/($CB57+$BM$5))*BZ56+(1-AO57/(53+$BM$5))*DJ56)</f>
        <v>0.481818304206248</v>
      </c>
      <c r="DL57" s="1" t="n">
        <f aca="false">CB57</f>
        <v>27</v>
      </c>
      <c r="DM57" s="72" t="n">
        <f aca="false">H57*AS57</f>
        <v>1.44807467880256</v>
      </c>
      <c r="DN57" s="73" t="n">
        <f aca="false">I57*AT57</f>
        <v>1.74369605144785</v>
      </c>
      <c r="DO57" s="73" t="n">
        <f aca="false">J57*AU57</f>
        <v>1.4150919608825</v>
      </c>
      <c r="DP57" s="73" t="n">
        <f aca="false">K57*AV57</f>
        <v>1.3329609167912</v>
      </c>
      <c r="DQ57" s="73" t="n">
        <f aca="false">L57*AW57</f>
        <v>1.32082540329152</v>
      </c>
      <c r="DR57" s="73" t="n">
        <f aca="false">M57*AX57</f>
        <v>1.4150919608825</v>
      </c>
      <c r="DS57" s="73" t="n">
        <f aca="false">N57*AY57</f>
        <v>1.4150919608825</v>
      </c>
      <c r="DT57" s="73" t="n">
        <f aca="false">O57*AZ57</f>
        <v>0.549887745403151</v>
      </c>
      <c r="DU57" s="73" t="n">
        <f aca="false">P57*BA57</f>
        <v>1.03798479657716</v>
      </c>
      <c r="DV57" s="72" t="n">
        <f aca="false">Q57*BB57</f>
        <v>0.53171612795158</v>
      </c>
      <c r="DW57" s="73" t="n">
        <f aca="false">R57*BC57</f>
        <v>0</v>
      </c>
      <c r="DX57" s="73" t="n">
        <f aca="false">S57*BD57</f>
        <v>1.02021057670808</v>
      </c>
      <c r="DY57" s="73" t="n">
        <f aca="false">T57*BE57</f>
        <v>0.525903996267651</v>
      </c>
      <c r="DZ57" s="73" t="n">
        <f aca="false">U57*BF57</f>
        <v>1.3817143792599</v>
      </c>
      <c r="EA57" s="73" t="n">
        <f aca="false">V57*BG57</f>
        <v>1.4150919608825</v>
      </c>
      <c r="EB57" s="73" t="n">
        <f aca="false">W57*BH57</f>
        <v>1.34423585367232</v>
      </c>
      <c r="EC57" s="73" t="n">
        <f aca="false">X57*BI57</f>
        <v>1.03080812112331</v>
      </c>
      <c r="ED57" s="74" t="n">
        <f aca="false">Y57*BJ57</f>
        <v>0.551499852439966</v>
      </c>
      <c r="EE57" s="73" t="n">
        <f aca="false">Z57*BK57</f>
        <v>1.4150919608825</v>
      </c>
      <c r="EF57" s="73" t="n">
        <f aca="false">AA57*BL57</f>
        <v>1.44726415541532</v>
      </c>
      <c r="EG57" s="73" t="n">
        <f aca="false">AB57*BM57</f>
        <v>1.4150919608825</v>
      </c>
      <c r="EH57" s="73" t="n">
        <f aca="false">AC57*BN57</f>
        <v>1.74369605144785</v>
      </c>
      <c r="EI57" s="73" t="n">
        <f aca="false">AD57*BO57</f>
        <v>1.02768217360901</v>
      </c>
      <c r="EJ57" s="73" t="n">
        <f aca="false">AE57*BP57</f>
        <v>1.74369605144785</v>
      </c>
      <c r="EK57" s="73" t="n">
        <f aca="false">AF57*BQ57</f>
        <v>1.74369605144785</v>
      </c>
      <c r="EL57" s="73" t="n">
        <f aca="false">AG57*BR57</f>
        <v>1.44781774283737</v>
      </c>
      <c r="EM57" s="73" t="n">
        <f aca="false">AH57*BS57</f>
        <v>1.44643233047965</v>
      </c>
      <c r="EN57" s="72" t="n">
        <f aca="false">AI57*BT57</f>
        <v>1.39646378587568</v>
      </c>
      <c r="EO57" s="73" t="n">
        <f aca="false">AJ57*BU57</f>
        <v>0</v>
      </c>
      <c r="EP57" s="73" t="n">
        <f aca="false">AK57*BV57</f>
        <v>0.558356029945971</v>
      </c>
      <c r="EQ57" s="73" t="n">
        <f aca="false">AL57*BW57</f>
        <v>0.558951416074159</v>
      </c>
      <c r="ER57" s="73" t="n">
        <f aca="false">AM57*BX57</f>
        <v>0.562450672844084</v>
      </c>
      <c r="ES57" s="73" t="n">
        <f aca="false">AN57*BY57</f>
        <v>1.02496102241739</v>
      </c>
      <c r="ET57" s="74" t="n">
        <f aca="false">AO57*BZ57</f>
        <v>1.0363633915875</v>
      </c>
      <c r="EU57" s="45"/>
      <c r="EW57" s="40" t="n">
        <f aca="false">R算出!DI46</f>
        <v>1</v>
      </c>
      <c r="EX57" s="75" t="n">
        <f aca="false">R算出!DJ46</f>
        <v>1</v>
      </c>
      <c r="EY57" s="75" t="n">
        <f aca="false">R算出!DK46</f>
        <v>1</v>
      </c>
      <c r="EZ57" s="75" t="n">
        <f aca="false">R算出!DL46</f>
        <v>1</v>
      </c>
      <c r="FA57" s="75" t="n">
        <f aca="false">R算出!DM46</f>
        <v>1</v>
      </c>
      <c r="FB57" s="75" t="n">
        <f aca="false">R算出!DN46</f>
        <v>0</v>
      </c>
      <c r="FC57" s="75" t="n">
        <f aca="false">R算出!DO46</f>
        <v>0</v>
      </c>
      <c r="FD57" s="75" t="n">
        <f aca="false">R算出!DP46</f>
        <v>0</v>
      </c>
      <c r="FE57" s="75" t="n">
        <f aca="false">R算出!DQ46</f>
        <v>1</v>
      </c>
      <c r="FF57" s="40" t="n">
        <f aca="false">R算出!DR46</f>
        <v>0</v>
      </c>
      <c r="FG57" s="75" t="n">
        <f aca="false">R算出!DS46</f>
        <v>0</v>
      </c>
      <c r="FH57" s="75" t="n">
        <f aca="false">R算出!DT46</f>
        <v>0</v>
      </c>
      <c r="FI57" s="75" t="n">
        <f aca="false">R算出!DU46</f>
        <v>0</v>
      </c>
      <c r="FJ57" s="75" t="n">
        <f aca="false">R算出!DV46</f>
        <v>1</v>
      </c>
      <c r="FK57" s="75" t="n">
        <f aca="false">R算出!DW46</f>
        <v>1</v>
      </c>
      <c r="FL57" s="75" t="n">
        <f aca="false">R算出!DX46</f>
        <v>0</v>
      </c>
      <c r="FM57" s="75" t="n">
        <f aca="false">R算出!DY46</f>
        <v>0</v>
      </c>
      <c r="FN57" s="41" t="n">
        <f aca="false">R算出!DZ46</f>
        <v>0</v>
      </c>
      <c r="FO57" s="75" t="n">
        <f aca="false">R算出!EA46</f>
        <v>1</v>
      </c>
      <c r="FP57" s="75" t="n">
        <f aca="false">R算出!EB46</f>
        <v>2</v>
      </c>
      <c r="FQ57" s="75" t="n">
        <f aca="false">R算出!EC46</f>
        <v>1</v>
      </c>
      <c r="FR57" s="75" t="n">
        <f aca="false">R算出!ED46</f>
        <v>2</v>
      </c>
      <c r="FS57" s="75" t="n">
        <f aca="false">R算出!EE46</f>
        <v>0</v>
      </c>
      <c r="FT57" s="75" t="n">
        <f aca="false">R算出!EF46</f>
        <v>2</v>
      </c>
      <c r="FU57" s="75" t="n">
        <f aca="false">R算出!EG46</f>
        <v>2</v>
      </c>
      <c r="FV57" s="75" t="n">
        <f aca="false">R算出!EH46</f>
        <v>0</v>
      </c>
      <c r="FW57" s="75" t="n">
        <f aca="false">R算出!EI46</f>
        <v>2</v>
      </c>
      <c r="FX57" s="40" t="n">
        <f aca="false">R算出!EJ46</f>
        <v>1</v>
      </c>
      <c r="FY57" s="75" t="n">
        <f aca="false">R算出!EK46</f>
        <v>0</v>
      </c>
      <c r="FZ57" s="75" t="n">
        <f aca="false">R算出!EL46</f>
        <v>1</v>
      </c>
      <c r="GA57" s="75" t="n">
        <f aca="false">R算出!EM46</f>
        <v>1</v>
      </c>
      <c r="GB57" s="75" t="n">
        <f aca="false">R算出!EN46</f>
        <v>1</v>
      </c>
      <c r="GC57" s="75" t="n">
        <f aca="false">R算出!EO46</f>
        <v>2</v>
      </c>
      <c r="GD57" s="41" t="n">
        <f aca="false">R算出!EP46</f>
        <v>1</v>
      </c>
      <c r="GG57" s="71" t="n">
        <f aca="false">ABS(EW57-DM57)</f>
        <v>0.448074678802558</v>
      </c>
      <c r="GH57" s="45" t="n">
        <f aca="false">ABS(EX57-DN57)</f>
        <v>0.743696051447847</v>
      </c>
      <c r="GI57" s="45" t="n">
        <f aca="false">ABS(EY57-DO57)</f>
        <v>0.4150919608825</v>
      </c>
      <c r="GJ57" s="45" t="n">
        <f aca="false">ABS(EZ57-DP57)</f>
        <v>0.332960916791202</v>
      </c>
      <c r="GK57" s="45" t="n">
        <f aca="false">ABS(FA57-DQ57)</f>
        <v>0.320825403291522</v>
      </c>
      <c r="GL57" s="45" t="n">
        <f aca="false">ABS(FB57-DR57)</f>
        <v>1.4150919608825</v>
      </c>
      <c r="GM57" s="45" t="n">
        <f aca="false">ABS(FC57-DS57)</f>
        <v>1.4150919608825</v>
      </c>
      <c r="GN57" s="45" t="n">
        <f aca="false">ABS(FD57-DT57)</f>
        <v>0.549887745403151</v>
      </c>
      <c r="GO57" s="45" t="n">
        <f aca="false">ABS(FE57-DU57)</f>
        <v>0.0379847965771618</v>
      </c>
      <c r="GP57" s="71" t="n">
        <f aca="false">ABS(FF57-DV57)</f>
        <v>0.53171612795158</v>
      </c>
      <c r="GQ57" s="45" t="n">
        <f aca="false">ABS(FG57-DW57)</f>
        <v>0</v>
      </c>
      <c r="GR57" s="45" t="n">
        <f aca="false">ABS(FH57-DX57)</f>
        <v>1.02021057670808</v>
      </c>
      <c r="GS57" s="45" t="n">
        <f aca="false">ABS(FI57-DY57)</f>
        <v>0.525903996267651</v>
      </c>
      <c r="GT57" s="45" t="n">
        <f aca="false">ABS(FJ57-DZ57)</f>
        <v>0.381714379259901</v>
      </c>
      <c r="GU57" s="45" t="n">
        <f aca="false">ABS(FK57-EA57)</f>
        <v>0.4150919608825</v>
      </c>
      <c r="GV57" s="45" t="n">
        <f aca="false">ABS(FL57-EB57)</f>
        <v>1.34423585367232</v>
      </c>
      <c r="GW57" s="45" t="n">
        <f aca="false">ABS(FM57-EC57)</f>
        <v>1.03080812112331</v>
      </c>
      <c r="GX57" s="62" t="n">
        <f aca="false">ABS(FN57-ED57)</f>
        <v>0.551499852439966</v>
      </c>
      <c r="GY57" s="45" t="n">
        <f aca="false">ABS(FO57-EE57)</f>
        <v>0.4150919608825</v>
      </c>
      <c r="GZ57" s="45" t="n">
        <f aca="false">ABS(FP57-EF57)</f>
        <v>0.55273584458468</v>
      </c>
      <c r="HA57" s="45" t="n">
        <f aca="false">ABS(FQ57-EG57)</f>
        <v>0.4150919608825</v>
      </c>
      <c r="HB57" s="45" t="n">
        <f aca="false">ABS(FR57-EH57)</f>
        <v>0.256303948552153</v>
      </c>
      <c r="HC57" s="45" t="n">
        <f aca="false">ABS(FS57-EI57)</f>
        <v>1.02768217360901</v>
      </c>
      <c r="HD57" s="45" t="n">
        <f aca="false">ABS(FT57-EJ57)</f>
        <v>0.256303948552153</v>
      </c>
      <c r="HE57" s="45" t="n">
        <f aca="false">ABS(FU57-EK57)</f>
        <v>0.256303948552153</v>
      </c>
      <c r="HF57" s="45" t="n">
        <f aca="false">ABS(FV57-EL57)</f>
        <v>1.44781774283737</v>
      </c>
      <c r="HG57" s="45" t="n">
        <f aca="false">ABS(FW57-EM57)</f>
        <v>0.553567669520348</v>
      </c>
      <c r="HH57" s="71" t="n">
        <f aca="false">ABS(FX57-EN57)</f>
        <v>0.396463785875681</v>
      </c>
      <c r="HI57" s="45" t="n">
        <f aca="false">ABS(FY57-EO57)</f>
        <v>0</v>
      </c>
      <c r="HJ57" s="45" t="n">
        <f aca="false">ABS(FZ57-EP57)</f>
        <v>0.441643970054029</v>
      </c>
      <c r="HK57" s="45" t="n">
        <f aca="false">ABS(GA57-EQ57)</f>
        <v>0.441048583925841</v>
      </c>
      <c r="HL57" s="45" t="n">
        <f aca="false">ABS(GB57-ER57)</f>
        <v>0.437549327155916</v>
      </c>
      <c r="HM57" s="45" t="n">
        <f aca="false">ABS(GC57-ES57)</f>
        <v>0.975038977582611</v>
      </c>
      <c r="HN57" s="62" t="n">
        <f aca="false">ABS(GD57-ET57)</f>
        <v>0.0363633915875048</v>
      </c>
    </row>
    <row r="58" customFormat="false" ht="13.5" hidden="false" customHeight="false" outlineLevel="0" collapsed="false">
      <c r="B58" s="58" t="n">
        <v>44</v>
      </c>
      <c r="C58" s="58" t="n">
        <f aca="false">70-B58</f>
        <v>26</v>
      </c>
      <c r="D58" s="59" t="n">
        <f aca="false">C58/(C58+53)</f>
        <v>0.329113924050633</v>
      </c>
      <c r="E58" s="59" t="n">
        <f aca="false">53/(C58+53)</f>
        <v>0.670886075949367</v>
      </c>
      <c r="G58" s="1" t="n">
        <f aca="false">R算出!BX47</f>
        <v>44</v>
      </c>
      <c r="H58" s="13" t="n">
        <f aca="false">R算出!BY47</f>
        <v>3</v>
      </c>
      <c r="I58" s="13" t="n">
        <f aca="false">R算出!BZ47</f>
        <v>4</v>
      </c>
      <c r="J58" s="13" t="n">
        <f aca="false">R算出!CA47</f>
        <v>3</v>
      </c>
      <c r="K58" s="13" t="n">
        <f aca="false">R算出!CB47</f>
        <v>3</v>
      </c>
      <c r="L58" s="13" t="n">
        <f aca="false">R算出!CC47</f>
        <v>3</v>
      </c>
      <c r="M58" s="13" t="n">
        <f aca="false">R算出!CD47</f>
        <v>3</v>
      </c>
      <c r="N58" s="13" t="n">
        <f aca="false">R算出!CE47</f>
        <v>3</v>
      </c>
      <c r="O58" s="13" t="n">
        <f aca="false">R算出!CF47</f>
        <v>1</v>
      </c>
      <c r="P58" s="13" t="n">
        <f aca="false">R算出!CG47</f>
        <v>2</v>
      </c>
      <c r="Q58" s="13" t="n">
        <f aca="false">R算出!CH47</f>
        <v>1</v>
      </c>
      <c r="R58" s="13" t="n">
        <f aca="false">R算出!CI47</f>
        <v>0</v>
      </c>
      <c r="S58" s="13" t="n">
        <f aca="false">R算出!CJ47</f>
        <v>2</v>
      </c>
      <c r="T58" s="13" t="n">
        <f aca="false">R算出!CK47</f>
        <v>1</v>
      </c>
      <c r="U58" s="13" t="n">
        <f aca="false">R算出!CL47</f>
        <v>3</v>
      </c>
      <c r="V58" s="13" t="n">
        <f aca="false">R算出!CM47</f>
        <v>3</v>
      </c>
      <c r="W58" s="13" t="n">
        <f aca="false">R算出!CN47</f>
        <v>3</v>
      </c>
      <c r="X58" s="13" t="n">
        <f aca="false">R算出!CO47</f>
        <v>2</v>
      </c>
      <c r="Y58" s="13" t="n">
        <f aca="false">R算出!CP47</f>
        <v>1</v>
      </c>
      <c r="Z58" s="13" t="n">
        <f aca="false">R算出!CQ47</f>
        <v>3</v>
      </c>
      <c r="AA58" s="13" t="n">
        <f aca="false">R算出!CR47</f>
        <v>3</v>
      </c>
      <c r="AB58" s="13" t="n">
        <f aca="false">R算出!CS47</f>
        <v>3</v>
      </c>
      <c r="AC58" s="13" t="n">
        <f aca="false">R算出!CT47</f>
        <v>4</v>
      </c>
      <c r="AD58" s="13" t="n">
        <f aca="false">R算出!CU47</f>
        <v>2</v>
      </c>
      <c r="AE58" s="13" t="n">
        <f aca="false">R算出!CV47</f>
        <v>4</v>
      </c>
      <c r="AF58" s="13" t="n">
        <f aca="false">R算出!CW47</f>
        <v>4</v>
      </c>
      <c r="AG58" s="13" t="n">
        <f aca="false">R算出!CX47</f>
        <v>3</v>
      </c>
      <c r="AH58" s="13" t="n">
        <f aca="false">R算出!CY47</f>
        <v>3</v>
      </c>
      <c r="AI58" s="13" t="n">
        <f aca="false">R算出!CZ47</f>
        <v>2</v>
      </c>
      <c r="AJ58" s="13" t="n">
        <f aca="false">R算出!DA47</f>
        <v>0</v>
      </c>
      <c r="AK58" s="13" t="n">
        <f aca="false">R算出!DB47</f>
        <v>1</v>
      </c>
      <c r="AL58" s="13" t="n">
        <f aca="false">R算出!DC47</f>
        <v>1</v>
      </c>
      <c r="AM58" s="13" t="n">
        <f aca="false">R算出!DD47</f>
        <v>1</v>
      </c>
      <c r="AN58" s="13" t="n">
        <f aca="false">R算出!DE47</f>
        <v>2</v>
      </c>
      <c r="AO58" s="13" t="n">
        <f aca="false">R算出!DF47</f>
        <v>2</v>
      </c>
      <c r="AQ58" s="58" t="n">
        <f aca="false">C58</f>
        <v>26</v>
      </c>
      <c r="AR58" s="58" t="n">
        <v>44</v>
      </c>
      <c r="AS58" s="71" t="n">
        <f aca="false">(1-H58/($AQ58+$BM$5))*AS57/((1-H58/($AQ58+$BM$5))*AS57+(1-H58/(53+$BM$5))*CC57)</f>
        <v>0.469897765894437</v>
      </c>
      <c r="AT58" s="45" t="n">
        <f aca="false">(1-I58/($AQ58+$BM$5))*AT57/((1-I58/($AQ58+$BM$5))*AT57+(1-I58/(53+$BM$5))*CD57)</f>
        <v>0.418712117641185</v>
      </c>
      <c r="AU58" s="45" t="n">
        <f aca="false">(1-J58/($AQ58+$BM$5))*AU57/((1-J58/($AQ58+$BM$5))*AU57+(1-J58/(53+$BM$5))*CE57)</f>
        <v>0.458936407970719</v>
      </c>
      <c r="AV58" s="45" t="n">
        <f aca="false">(1-K58/($AQ58+$BM$5))*AV57/((1-K58/($AQ58+$BM$5))*AV57+(1-K58/(53+$BM$5))*CF57)</f>
        <v>0.43169482923984</v>
      </c>
      <c r="AW58" s="45" t="n">
        <f aca="false">(1-L58/($AQ58+$BM$5))*AW57/((1-L58/($AQ58+$BM$5))*AW57+(1-L58/(53+$BM$5))*CG57)</f>
        <v>0.427676136125245</v>
      </c>
      <c r="AX58" s="45" t="n">
        <f aca="false">(1-M58/($AQ58+$BM$5))*AX57/((1-M58/($AQ58+$BM$5))*AX57+(1-M58/(53+$BM$5))*CH57)</f>
        <v>0.458936407970719</v>
      </c>
      <c r="AY58" s="45" t="n">
        <f aca="false">(1-N58/($AQ58+$BM$5))*AY57/((1-N58/($AQ58+$BM$5))*AY57+(1-N58/(53+$BM$5))*CI57)</f>
        <v>0.458936407970719</v>
      </c>
      <c r="AZ58" s="45" t="n">
        <f aca="false">(1-O58/($AQ58+$BM$5))*AZ57/((1-O58/($AQ58+$BM$5))*AZ57+(1-O58/(53+$BM$5))*CJ57)</f>
        <v>0.54587441892608</v>
      </c>
      <c r="BA58" s="62" t="n">
        <f aca="false">(1-P58/($AQ58+$BM$5))*BA57/((1-P58/($AQ58+$BM$5))*BA57+(1-P58/(53+$BM$5))*CK57)</f>
        <v>0.510681218094623</v>
      </c>
      <c r="BB58" s="63" t="n">
        <f aca="false">(1-Q58/($AQ58+$BM$5))*BB57/((1-Q58/($AQ58+$BM$5))*BB57+(1-Q58/(53+$BM$5))*CL57)</f>
        <v>0.52767994632507</v>
      </c>
      <c r="BC58" s="51" t="n">
        <f aca="false">(1-R58/($AQ58+$BM$5))*BC57/((1-R58/($AQ58+$BM$5))*BC57+(1-R58/(53+$BM$5))*CM57)</f>
        <v>0.591267337112649</v>
      </c>
      <c r="BD58" s="51" t="n">
        <f aca="false">(1-S58/($AQ58+$BM$5))*BD57/((1-S58/($AQ58+$BM$5))*BD57+(1-S58/(53+$BM$5))*CN57)</f>
        <v>0.501787959742724</v>
      </c>
      <c r="BE58" s="51" t="n">
        <f aca="false">(1-T58/($AQ58+$BM$5))*BE57/((1-T58/($AQ58+$BM$5))*BE57+(1-T58/(53+$BM$5))*CO57)</f>
        <v>0.521862766739753</v>
      </c>
      <c r="BF58" s="51" t="n">
        <f aca="false">(1-U58/($AQ58+$BM$5))*BF57/((1-U58/($AQ58+$BM$5))*BF57+(1-U58/(53+$BM$5))*CP57)</f>
        <v>0.447856380102825</v>
      </c>
      <c r="BG58" s="51" t="n">
        <f aca="false">(1-V58/($AQ58+$BM$5))*BG57/((1-V58/($AQ58+$BM$5))*BG57+(1-V58/(53+$BM$5))*CQ57)</f>
        <v>0.458936407970719</v>
      </c>
      <c r="BH58" s="51" t="n">
        <f aca="false">(1-W58/($AQ58+$BM$5))*BH57/((1-W58/($AQ58+$BM$5))*BH57+(1-W58/(53+$BM$5))*CR57)</f>
        <v>0.435430031327503</v>
      </c>
      <c r="BI58" s="51" t="n">
        <f aca="false">(1-X58/($AQ58+$BM$5))*BI57/((1-X58/($AQ58+$BM$5))*BI57+(1-X58/(53+$BM$5))*CS57)</f>
        <v>0.507089764445009</v>
      </c>
      <c r="BJ58" s="65" t="n">
        <f aca="false">(1-Y58/($AQ58+$BM$5))*BJ57/((1-Y58/($AQ58+$BM$5))*BJ57+(1-Y58/(53+$BM$5))*CT57)</f>
        <v>0.547489071380591</v>
      </c>
      <c r="BK58" s="63" t="n">
        <f aca="false">(1-Z58/($AQ58+$BM$5))*BK57/((1-Z58/($AQ58+$BM$5))*BK57+(1-Z58/(53+$BM$5))*CU57)</f>
        <v>0.458936407970719</v>
      </c>
      <c r="BL58" s="51" t="n">
        <f aca="false">(1-AA58/($AQ58+$BM$5))*BL57/((1-AA58/($AQ58+$BM$5))*BL57+(1-AA58/(53+$BM$5))*CV57)</f>
        <v>0.469628251459992</v>
      </c>
      <c r="BM58" s="51" t="n">
        <f aca="false">(1-AB58/($AQ58+$BM$5))*BM57/((1-AB58/($AQ58+$BM$5))*BM57+(1-AB58/(53+$BM$5))*CW57)</f>
        <v>0.458936407970719</v>
      </c>
      <c r="BN58" s="51" t="n">
        <f aca="false">(1-AC58/($AQ58+$BM$5))*BN57/((1-AC58/($AQ58+$BM$5))*BN57+(1-AC58/(53+$BM$5))*CX57)</f>
        <v>0.418712117641185</v>
      </c>
      <c r="BO58" s="51" t="n">
        <f aca="false">(1-AD58/($AQ58+$BM$5))*BO57/((1-AD58/($AQ58+$BM$5))*BO57+(1-AD58/(53+$BM$5))*CY57)</f>
        <v>0.505525701723008</v>
      </c>
      <c r="BP58" s="51" t="n">
        <f aca="false">(1-AE58/($AQ58+$BM$5))*BP57/((1-AE58/($AQ58+$BM$5))*BP57+(1-AE58/(53+$BM$5))*CZ57)</f>
        <v>0.418712117641185</v>
      </c>
      <c r="BQ58" s="51" t="n">
        <f aca="false">(1-AF58/($AQ58+$BM$5))*BQ57/((1-AF58/($AQ58+$BM$5))*BQ57+(1-AF58/(53+$BM$5))*DA57)</f>
        <v>0.418712117641185</v>
      </c>
      <c r="BR58" s="51" t="n">
        <f aca="false">(1-AG58/($AQ58+$BM$5))*BR57/((1-AG58/($AQ58+$BM$5))*BR57+(1-AG58/(53+$BM$5))*DB57)</f>
        <v>0.46981232899385</v>
      </c>
      <c r="BS58" s="65" t="n">
        <f aca="false">(1-AH58/($AQ58+$BM$5))*BS57/((1-AH58/($AQ58+$BM$5))*BS57+(1-AH58/(53+$BM$5))*DC57)</f>
        <v>0.469351661613935</v>
      </c>
      <c r="BT58" s="45" t="n">
        <f aca="false">(1-AI58/($AQ58+$BM$5))*BT57/((1-AI58/($AQ58+$BM$5))*BT57+(1-AI58/(53+$BM$5))*DD57)</f>
        <v>0.457219123117235</v>
      </c>
      <c r="BU58" s="45" t="n">
        <f aca="false">(1-AJ58/($AQ58+$BM$5))*BU57/((1-AJ58/($AQ58+$BM$5))*BU57+(1-AJ58/(53+$BM$5))*DE57)</f>
        <v>0.549318688517905</v>
      </c>
      <c r="BV58" s="45" t="n">
        <f aca="false">(1-AK58/($AQ58+$BM$5))*BV57/((1-AK58/($AQ58+$BM$5))*BV57+(1-AK58/(53+$BM$5))*DF57)</f>
        <v>0.554357017412439</v>
      </c>
      <c r="BW58" s="45" t="n">
        <f aca="false">(1-AL58/($AQ58+$BM$5))*BW57/((1-AL58/($AQ58+$BM$5))*BW57+(1-AL58/(53+$BM$5))*DG57)</f>
        <v>0.554953497583622</v>
      </c>
      <c r="BX58" s="45" t="n">
        <f aca="false">(1-AM58/($AQ58+$BM$5))*BX57/((1-AM58/($AQ58+$BM$5))*BX57+(1-AM58/(53+$BM$5))*DH57)</f>
        <v>0.558459417163478</v>
      </c>
      <c r="BY58" s="45" t="n">
        <f aca="false">(1-AN58/($AQ58+$BM$5))*BY57/((1-AN58/($AQ58+$BM$5))*BY57+(1-AN58/(53+$BM$5))*DI57)</f>
        <v>0.504164310670928</v>
      </c>
      <c r="BZ58" s="62" t="n">
        <f aca="false">(1-AO58/($AQ58+$BM$5))*BZ57/((1-AO58/($AQ58+$BM$5))*BZ57+(1-AO58/(53+$BM$5))*DJ57)</f>
        <v>0.509869736595731</v>
      </c>
      <c r="CB58" s="1" t="n">
        <f aca="false">AQ58</f>
        <v>26</v>
      </c>
      <c r="CC58" s="63" t="n">
        <f aca="false">(1-H58/(53+$BM$5))*CC57/((1-H58/($CB58+$BM$5))*AS57+(1-H58/(53+$BM$5))*CC57)</f>
        <v>0.530102234105563</v>
      </c>
      <c r="CD58" s="51" t="n">
        <f aca="false">(1-I58/(53+$BM$5))*CD57/((1-I58/($CB58+$BM$5))*AT57+(1-I58/(53+$BM$5))*CD57)</f>
        <v>0.581287882358816</v>
      </c>
      <c r="CE58" s="51" t="n">
        <f aca="false">(1-J58/(53+$BM$5))*CE57/((1-J58/($CB58+$BM$5))*AU57+(1-J58/(53+$BM$5))*CE57)</f>
        <v>0.541063592029281</v>
      </c>
      <c r="CF58" s="51" t="n">
        <f aca="false">(1-K58/(53+$BM$5))*CF57/((1-K58/($CB58+$BM$5))*AV57+(1-K58/(53+$BM$5))*CF57)</f>
        <v>0.56830517076016</v>
      </c>
      <c r="CG58" s="51" t="n">
        <f aca="false">(1-L58/(53+$BM$5))*CG57/((1-L58/($CB58+$BM$5))*AW57+(1-L58/(53+$BM$5))*CG57)</f>
        <v>0.572323863874755</v>
      </c>
      <c r="CH58" s="51" t="n">
        <f aca="false">(1-M58/(53+$BM$5))*CH57/((1-M58/($CB58+$BM$5))*AX57+(1-M58/(53+$BM$5))*CH57)</f>
        <v>0.541063592029281</v>
      </c>
      <c r="CI58" s="51" t="n">
        <f aca="false">(1-N58/(53+$BM$5))*CI57/((1-N58/($CB58+$BM$5))*AY57+(1-N58/(53+$BM$5))*CI57)</f>
        <v>0.541063592029281</v>
      </c>
      <c r="CJ58" s="51" t="n">
        <f aca="false">(1-O58/(53+$BM$5))*CJ57/((1-O58/($CB58+$BM$5))*AZ57+(1-O58/(53+$BM$5))*CJ57)</f>
        <v>0.45412558107392</v>
      </c>
      <c r="CK58" s="65" t="n">
        <f aca="false">(1-P58/(53+$BM$5))*CK57/((1-P58/($CB58+$BM$5))*BA57+(1-P58/(53+$BM$5))*CK57)</f>
        <v>0.489318781905377</v>
      </c>
      <c r="CL58" s="63" t="n">
        <f aca="false">(1-Q58/(53+$BM$5))*CL57/((1-Q58/($CB58+$BM$5))*BB57+(1-Q58/(53+$BM$5))*CL57)</f>
        <v>0.47232005367493</v>
      </c>
      <c r="CM58" s="51" t="n">
        <f aca="false">(1-R58/(53+$BM$5))*CM57/((1-R58/($CB58+$BM$5))*BC57+(1-R58/(53+$BM$5))*CM57)</f>
        <v>0.408732662887352</v>
      </c>
      <c r="CN58" s="51" t="n">
        <f aca="false">(1-S58/(53+$BM$5))*CN57/((1-S58/($CB58+$BM$5))*BD57+(1-S58/(53+$BM$5))*CN57)</f>
        <v>0.498212040257276</v>
      </c>
      <c r="CO58" s="51" t="n">
        <f aca="false">(1-T58/(53+$BM$5))*CO57/((1-T58/($CB58+$BM$5))*BE57+(1-T58/(53+$BM$5))*CO57)</f>
        <v>0.478137233260247</v>
      </c>
      <c r="CP58" s="51" t="n">
        <f aca="false">(1-U58/(53+$BM$5))*CP57/((1-U58/($CB58+$BM$5))*BF57+(1-U58/(53+$BM$5))*CP57)</f>
        <v>0.552143619897175</v>
      </c>
      <c r="CQ58" s="51" t="n">
        <f aca="false">(1-V58/(53+$BM$5))*CQ57/((1-V58/($CB58+$BM$5))*BG57+(1-V58/(53+$BM$5))*CQ57)</f>
        <v>0.541063592029281</v>
      </c>
      <c r="CR58" s="51" t="n">
        <f aca="false">(1-W58/(53+$BM$5))*CR57/((1-W58/($CB58+$BM$5))*BH57+(1-W58/(53+$BM$5))*CR57)</f>
        <v>0.564569968672497</v>
      </c>
      <c r="CS58" s="51" t="n">
        <f aca="false">(1-X58/(53+$BM$5))*CS57/((1-X58/($CB58+$BM$5))*BI57+(1-X58/(53+$BM$5))*CS57)</f>
        <v>0.492910235554991</v>
      </c>
      <c r="CT58" s="65" t="n">
        <f aca="false">(1-Y58/(53+$BM$5))*CT57/((1-Y58/($CB58+$BM$5))*BJ57+(1-Y58/(53+$BM$5))*CT57)</f>
        <v>0.452510928619409</v>
      </c>
      <c r="CU58" s="63" t="n">
        <f aca="false">(1-Z58/(53+$BM$5))*CU57/((1-Z58/($CB58+$BM$5))*BK57+(1-Z58/(53+$BM$5))*CU57)</f>
        <v>0.541063592029281</v>
      </c>
      <c r="CV58" s="51" t="n">
        <f aca="false">(1-AA58/(53+$BM$5))*CV57/((1-AA58/($CB58+$BM$5))*BL57+(1-AA58/(53+$BM$5))*CV57)</f>
        <v>0.530371748540009</v>
      </c>
      <c r="CW58" s="51" t="n">
        <f aca="false">(1-AB58/(53+$BM$5))*CW57/((1-AB58/($CB58+$BM$5))*BM57+(1-AB58/(53+$BM$5))*CW57)</f>
        <v>0.541063592029281</v>
      </c>
      <c r="CX58" s="51" t="n">
        <f aca="false">(1-AC58/(53+$BM$5))*CX57/((1-AC58/($CB58+$BM$5))*BN57+(1-AC58/(53+$BM$5))*CX57)</f>
        <v>0.581287882358816</v>
      </c>
      <c r="CY58" s="51" t="n">
        <f aca="false">(1-AD58/(53+$BM$5))*CY57/((1-AD58/($CB58+$BM$5))*BO57+(1-AD58/(53+$BM$5))*CY57)</f>
        <v>0.494474298276992</v>
      </c>
      <c r="CZ58" s="51" t="n">
        <f aca="false">(1-AE58/(53+$BM$5))*CZ57/((1-AE58/($CB58+$BM$5))*BP57+(1-AE58/(53+$BM$5))*CZ57)</f>
        <v>0.581287882358816</v>
      </c>
      <c r="DA58" s="51" t="n">
        <f aca="false">(1-AF58/(53+$BM$5))*DA57/((1-AF58/($CB58+$BM$5))*BQ57+(1-AF58/(53+$BM$5))*DA57)</f>
        <v>0.581287882358816</v>
      </c>
      <c r="DB58" s="51" t="n">
        <f aca="false">(1-AG58/(53+$BM$5))*DB57/((1-AG58/($CB58+$BM$5))*BR57+(1-AG58/(53+$BM$5))*DB57)</f>
        <v>0.53018767100615</v>
      </c>
      <c r="DC58" s="64" t="n">
        <f aca="false">(1-AH58/(53+$BM$5))*DC57/((1-AH58/($CB58+$BM$5))*BS57+(1-AH58/(53+$BM$5))*DC57)</f>
        <v>0.530648338386065</v>
      </c>
      <c r="DD58" s="63" t="n">
        <f aca="false">(1-AI58/(53+$BM$5))*DD57/((1-AI58/($CB58+$BM$5))*BT57+(1-AI58/(53+$BM$5))*DD57)</f>
        <v>0.542780876882765</v>
      </c>
      <c r="DE58" s="51" t="n">
        <f aca="false">(1-AJ58/(53+$BM$5))*DE57/((1-AJ58/($CB58+$BM$5))*BU57+(1-AJ58/(53+$BM$5))*DE57)</f>
        <v>0.450681311482095</v>
      </c>
      <c r="DF58" s="51" t="n">
        <f aca="false">(1-AK58/(53+$BM$5))*DF57/((1-AK58/($CB58+$BM$5))*BV57+(1-AK58/(53+$BM$5))*DF57)</f>
        <v>0.445642982587561</v>
      </c>
      <c r="DG58" s="51" t="n">
        <f aca="false">(1-AL58/(53+$BM$5))*DG57/((1-AL58/($CB58+$BM$5))*BW57+(1-AL58/(53+$BM$5))*DG57)</f>
        <v>0.445046502416378</v>
      </c>
      <c r="DH58" s="51" t="n">
        <f aca="false">(1-AM58/(53+$BM$5))*DH57/((1-AM58/($CB58+$BM$5))*BX57+(1-AM58/(53+$BM$5))*DH57)</f>
        <v>0.441540582836522</v>
      </c>
      <c r="DI58" s="51" t="n">
        <f aca="false">(1-AN58/(53+$BM$5))*DI57/((1-AN58/($CB58+$BM$5))*BY57+(1-AN58/(53+$BM$5))*DI57)</f>
        <v>0.495835689329073</v>
      </c>
      <c r="DJ58" s="65" t="n">
        <f aca="false">(1-AO58/(53+$BM$5))*DJ57/((1-AO58/($CB58+$BM$5))*BZ57+(1-AO58/(53+$BM$5))*DJ57)</f>
        <v>0.490130263404269</v>
      </c>
      <c r="DL58" s="1" t="n">
        <f aca="false">CB58</f>
        <v>26</v>
      </c>
      <c r="DM58" s="72" t="n">
        <f aca="false">H58*AS58</f>
        <v>1.40969329768331</v>
      </c>
      <c r="DN58" s="73" t="n">
        <f aca="false">I58*AT58</f>
        <v>1.67484847056474</v>
      </c>
      <c r="DO58" s="73" t="n">
        <f aca="false">J58*AU58</f>
        <v>1.37680922391216</v>
      </c>
      <c r="DP58" s="73" t="n">
        <f aca="false">K58*AV58</f>
        <v>1.29508448771952</v>
      </c>
      <c r="DQ58" s="73" t="n">
        <f aca="false">L58*AW58</f>
        <v>1.28302840837574</v>
      </c>
      <c r="DR58" s="73" t="n">
        <f aca="false">M58*AX58</f>
        <v>1.37680922391216</v>
      </c>
      <c r="DS58" s="73" t="n">
        <f aca="false">N58*AY58</f>
        <v>1.37680922391216</v>
      </c>
      <c r="DT58" s="73" t="n">
        <f aca="false">O58*AZ58</f>
        <v>0.54587441892608</v>
      </c>
      <c r="DU58" s="73" t="n">
        <f aca="false">P58*BA58</f>
        <v>1.02136243618925</v>
      </c>
      <c r="DV58" s="72" t="n">
        <f aca="false">Q58*BB58</f>
        <v>0.52767994632507</v>
      </c>
      <c r="DW58" s="73" t="n">
        <f aca="false">R58*BC58</f>
        <v>0</v>
      </c>
      <c r="DX58" s="73" t="n">
        <f aca="false">S58*BD58</f>
        <v>1.00357591948545</v>
      </c>
      <c r="DY58" s="73" t="n">
        <f aca="false">T58*BE58</f>
        <v>0.521862766739753</v>
      </c>
      <c r="DZ58" s="73" t="n">
        <f aca="false">U58*BF58</f>
        <v>1.34356914030847</v>
      </c>
      <c r="EA58" s="73" t="n">
        <f aca="false">V58*BG58</f>
        <v>1.37680922391216</v>
      </c>
      <c r="EB58" s="73" t="n">
        <f aca="false">W58*BH58</f>
        <v>1.30629009398251</v>
      </c>
      <c r="EC58" s="73" t="n">
        <f aca="false">X58*BI58</f>
        <v>1.01417952889002</v>
      </c>
      <c r="ED58" s="74" t="n">
        <f aca="false">Y58*BJ58</f>
        <v>0.547489071380591</v>
      </c>
      <c r="EE58" s="73" t="n">
        <f aca="false">Z58*BK58</f>
        <v>1.37680922391216</v>
      </c>
      <c r="EF58" s="73" t="n">
        <f aca="false">AA58*BL58</f>
        <v>1.40888475437997</v>
      </c>
      <c r="EG58" s="73" t="n">
        <f aca="false">AB58*BM58</f>
        <v>1.37680922391216</v>
      </c>
      <c r="EH58" s="73" t="n">
        <f aca="false">AC58*BN58</f>
        <v>1.67484847056474</v>
      </c>
      <c r="EI58" s="73" t="n">
        <f aca="false">AD58*BO58</f>
        <v>1.01105140344602</v>
      </c>
      <c r="EJ58" s="73" t="n">
        <f aca="false">AE58*BP58</f>
        <v>1.67484847056474</v>
      </c>
      <c r="EK58" s="73" t="n">
        <f aca="false">AF58*BQ58</f>
        <v>1.67484847056474</v>
      </c>
      <c r="EL58" s="73" t="n">
        <f aca="false">AG58*BR58</f>
        <v>1.40943698698155</v>
      </c>
      <c r="EM58" s="73" t="n">
        <f aca="false">AH58*BS58</f>
        <v>1.40805498484181</v>
      </c>
      <c r="EN58" s="72" t="n">
        <f aca="false">AI58*BT58</f>
        <v>0.914438246234469</v>
      </c>
      <c r="EO58" s="73" t="n">
        <f aca="false">AJ58*BU58</f>
        <v>0</v>
      </c>
      <c r="EP58" s="73" t="n">
        <f aca="false">AK58*BV58</f>
        <v>0.554357017412439</v>
      </c>
      <c r="EQ58" s="73" t="n">
        <f aca="false">AL58*BW58</f>
        <v>0.554953497583622</v>
      </c>
      <c r="ER58" s="73" t="n">
        <f aca="false">AM58*BX58</f>
        <v>0.558459417163478</v>
      </c>
      <c r="ES58" s="73" t="n">
        <f aca="false">AN58*BY58</f>
        <v>1.00832862134186</v>
      </c>
      <c r="ET58" s="74" t="n">
        <f aca="false">AO58*BZ58</f>
        <v>1.01973947319146</v>
      </c>
      <c r="EU58" s="45"/>
      <c r="EW58" s="40" t="n">
        <f aca="false">R算出!DI47</f>
        <v>1</v>
      </c>
      <c r="EX58" s="75" t="n">
        <f aca="false">R算出!DJ47</f>
        <v>1</v>
      </c>
      <c r="EY58" s="75" t="n">
        <f aca="false">R算出!DK47</f>
        <v>1</v>
      </c>
      <c r="EZ58" s="75" t="n">
        <f aca="false">R算出!DL47</f>
        <v>1</v>
      </c>
      <c r="FA58" s="75" t="n">
        <f aca="false">R算出!DM47</f>
        <v>1</v>
      </c>
      <c r="FB58" s="75" t="n">
        <f aca="false">R算出!DN47</f>
        <v>0</v>
      </c>
      <c r="FC58" s="75" t="n">
        <f aca="false">R算出!DO47</f>
        <v>0</v>
      </c>
      <c r="FD58" s="75" t="n">
        <f aca="false">R算出!DP47</f>
        <v>0</v>
      </c>
      <c r="FE58" s="75" t="n">
        <f aca="false">R算出!DQ47</f>
        <v>1</v>
      </c>
      <c r="FF58" s="40" t="n">
        <f aca="false">R算出!DR47</f>
        <v>0</v>
      </c>
      <c r="FG58" s="75" t="n">
        <f aca="false">R算出!DS47</f>
        <v>0</v>
      </c>
      <c r="FH58" s="75" t="n">
        <f aca="false">R算出!DT47</f>
        <v>0</v>
      </c>
      <c r="FI58" s="75" t="n">
        <f aca="false">R算出!DU47</f>
        <v>0</v>
      </c>
      <c r="FJ58" s="75" t="n">
        <f aca="false">R算出!DV47</f>
        <v>0</v>
      </c>
      <c r="FK58" s="75" t="n">
        <f aca="false">R算出!DW47</f>
        <v>1</v>
      </c>
      <c r="FL58" s="75" t="n">
        <f aca="false">R算出!DX47</f>
        <v>0</v>
      </c>
      <c r="FM58" s="75" t="n">
        <f aca="false">R算出!DY47</f>
        <v>0</v>
      </c>
      <c r="FN58" s="41" t="n">
        <f aca="false">R算出!DZ47</f>
        <v>0</v>
      </c>
      <c r="FO58" s="75" t="n">
        <f aca="false">R算出!EA47</f>
        <v>1</v>
      </c>
      <c r="FP58" s="75" t="n">
        <f aca="false">R算出!EB47</f>
        <v>2</v>
      </c>
      <c r="FQ58" s="75" t="n">
        <f aca="false">R算出!EC47</f>
        <v>1</v>
      </c>
      <c r="FR58" s="75" t="n">
        <f aca="false">R算出!ED47</f>
        <v>2</v>
      </c>
      <c r="FS58" s="75" t="n">
        <f aca="false">R算出!EE47</f>
        <v>0</v>
      </c>
      <c r="FT58" s="75" t="n">
        <f aca="false">R算出!EF47</f>
        <v>2</v>
      </c>
      <c r="FU58" s="75" t="n">
        <f aca="false">R算出!EG47</f>
        <v>2</v>
      </c>
      <c r="FV58" s="75" t="n">
        <f aca="false">R算出!EH47</f>
        <v>0</v>
      </c>
      <c r="FW58" s="75" t="n">
        <f aca="false">R算出!EI47</f>
        <v>2</v>
      </c>
      <c r="FX58" s="40" t="n">
        <f aca="false">R算出!EJ47</f>
        <v>1</v>
      </c>
      <c r="FY58" s="75" t="n">
        <f aca="false">R算出!EK47</f>
        <v>0</v>
      </c>
      <c r="FZ58" s="75" t="n">
        <f aca="false">R算出!EL47</f>
        <v>1</v>
      </c>
      <c r="GA58" s="75" t="n">
        <f aca="false">R算出!EM47</f>
        <v>1</v>
      </c>
      <c r="GB58" s="75" t="n">
        <f aca="false">R算出!EN47</f>
        <v>1</v>
      </c>
      <c r="GC58" s="75" t="n">
        <f aca="false">R算出!EO47</f>
        <v>2</v>
      </c>
      <c r="GD58" s="41" t="n">
        <f aca="false">R算出!EP47</f>
        <v>1</v>
      </c>
      <c r="GG58" s="71" t="n">
        <f aca="false">ABS(EW58-DM58)</f>
        <v>0.409693297683312</v>
      </c>
      <c r="GH58" s="45" t="n">
        <f aca="false">ABS(EX58-DN58)</f>
        <v>0.674848470564738</v>
      </c>
      <c r="GI58" s="45" t="n">
        <f aca="false">ABS(EY58-DO58)</f>
        <v>0.376809223912158</v>
      </c>
      <c r="GJ58" s="45" t="n">
        <f aca="false">ABS(EZ58-DP58)</f>
        <v>0.29508448771952</v>
      </c>
      <c r="GK58" s="45" t="n">
        <f aca="false">ABS(FA58-DQ58)</f>
        <v>0.283028408375735</v>
      </c>
      <c r="GL58" s="45" t="n">
        <f aca="false">ABS(FB58-DR58)</f>
        <v>1.37680922391216</v>
      </c>
      <c r="GM58" s="45" t="n">
        <f aca="false">ABS(FC58-DS58)</f>
        <v>1.37680922391216</v>
      </c>
      <c r="GN58" s="45" t="n">
        <f aca="false">ABS(FD58-DT58)</f>
        <v>0.54587441892608</v>
      </c>
      <c r="GO58" s="45" t="n">
        <f aca="false">ABS(FE58-DU58)</f>
        <v>0.0213624361892457</v>
      </c>
      <c r="GP58" s="71" t="n">
        <f aca="false">ABS(FF58-DV58)</f>
        <v>0.52767994632507</v>
      </c>
      <c r="GQ58" s="45" t="n">
        <f aca="false">ABS(FG58-DW58)</f>
        <v>0</v>
      </c>
      <c r="GR58" s="45" t="n">
        <f aca="false">ABS(FH58-DX58)</f>
        <v>1.00357591948545</v>
      </c>
      <c r="GS58" s="45" t="n">
        <f aca="false">ABS(FI58-DY58)</f>
        <v>0.521862766739753</v>
      </c>
      <c r="GT58" s="45" t="n">
        <f aca="false">ABS(FJ58-DZ58)</f>
        <v>1.34356914030847</v>
      </c>
      <c r="GU58" s="45" t="n">
        <f aca="false">ABS(FK58-EA58)</f>
        <v>0.376809223912158</v>
      </c>
      <c r="GV58" s="45" t="n">
        <f aca="false">ABS(FL58-EB58)</f>
        <v>1.30629009398251</v>
      </c>
      <c r="GW58" s="45" t="n">
        <f aca="false">ABS(FM58-EC58)</f>
        <v>1.01417952889002</v>
      </c>
      <c r="GX58" s="62" t="n">
        <f aca="false">ABS(FN58-ED58)</f>
        <v>0.547489071380591</v>
      </c>
      <c r="GY58" s="45" t="n">
        <f aca="false">ABS(FO58-EE58)</f>
        <v>0.376809223912158</v>
      </c>
      <c r="GZ58" s="45" t="n">
        <f aca="false">ABS(FP58-EF58)</f>
        <v>0.591115245620026</v>
      </c>
      <c r="HA58" s="45" t="n">
        <f aca="false">ABS(FQ58-EG58)</f>
        <v>0.376809223912158</v>
      </c>
      <c r="HB58" s="45" t="n">
        <f aca="false">ABS(FR58-EH58)</f>
        <v>0.325151529435262</v>
      </c>
      <c r="HC58" s="45" t="n">
        <f aca="false">ABS(FS58-EI58)</f>
        <v>1.01105140344602</v>
      </c>
      <c r="HD58" s="45" t="n">
        <f aca="false">ABS(FT58-EJ58)</f>
        <v>0.325151529435262</v>
      </c>
      <c r="HE58" s="45" t="n">
        <f aca="false">ABS(FU58-EK58)</f>
        <v>0.325151529435262</v>
      </c>
      <c r="HF58" s="45" t="n">
        <f aca="false">ABS(FV58-EL58)</f>
        <v>1.40943698698155</v>
      </c>
      <c r="HG58" s="45" t="n">
        <f aca="false">ABS(FW58-EM58)</f>
        <v>0.591945015158194</v>
      </c>
      <c r="HH58" s="71" t="n">
        <f aca="false">ABS(FX58-EN58)</f>
        <v>0.0855617537655308</v>
      </c>
      <c r="HI58" s="45" t="n">
        <f aca="false">ABS(FY58-EO58)</f>
        <v>0</v>
      </c>
      <c r="HJ58" s="45" t="n">
        <f aca="false">ABS(FZ58-EP58)</f>
        <v>0.445642982587561</v>
      </c>
      <c r="HK58" s="45" t="n">
        <f aca="false">ABS(GA58-EQ58)</f>
        <v>0.445046502416378</v>
      </c>
      <c r="HL58" s="45" t="n">
        <f aca="false">ABS(GB58-ER58)</f>
        <v>0.441540582836522</v>
      </c>
      <c r="HM58" s="45" t="n">
        <f aca="false">ABS(GC58-ES58)</f>
        <v>0.991671378658145</v>
      </c>
      <c r="HN58" s="62" t="n">
        <f aca="false">ABS(GD58-ET58)</f>
        <v>0.0197394731914613</v>
      </c>
    </row>
    <row r="59" customFormat="false" ht="13.5" hidden="false" customHeight="false" outlineLevel="0" collapsed="false">
      <c r="B59" s="58" t="n">
        <v>45</v>
      </c>
      <c r="C59" s="58" t="n">
        <f aca="false">70-B59</f>
        <v>25</v>
      </c>
      <c r="D59" s="59" t="n">
        <f aca="false">C59/(C59+53)</f>
        <v>0.320512820512821</v>
      </c>
      <c r="E59" s="59" t="n">
        <f aca="false">53/(C59+53)</f>
        <v>0.67948717948718</v>
      </c>
      <c r="G59" s="1" t="n">
        <f aca="false">R算出!BX48</f>
        <v>45</v>
      </c>
      <c r="H59" s="13" t="n">
        <f aca="false">R算出!BY48</f>
        <v>3</v>
      </c>
      <c r="I59" s="13" t="n">
        <f aca="false">R算出!BZ48</f>
        <v>4</v>
      </c>
      <c r="J59" s="13" t="n">
        <f aca="false">R算出!CA48</f>
        <v>3</v>
      </c>
      <c r="K59" s="13" t="n">
        <f aca="false">R算出!CB48</f>
        <v>2</v>
      </c>
      <c r="L59" s="13" t="n">
        <f aca="false">R算出!CC48</f>
        <v>3</v>
      </c>
      <c r="M59" s="13" t="n">
        <f aca="false">R算出!CD48</f>
        <v>3</v>
      </c>
      <c r="N59" s="13" t="n">
        <f aca="false">R算出!CE48</f>
        <v>3</v>
      </c>
      <c r="O59" s="13" t="n">
        <f aca="false">R算出!CF48</f>
        <v>1</v>
      </c>
      <c r="P59" s="13" t="n">
        <f aca="false">R算出!CG48</f>
        <v>2</v>
      </c>
      <c r="Q59" s="13" t="n">
        <f aca="false">R算出!CH48</f>
        <v>1</v>
      </c>
      <c r="R59" s="13" t="n">
        <f aca="false">R算出!CI48</f>
        <v>0</v>
      </c>
      <c r="S59" s="13" t="n">
        <f aca="false">R算出!CJ48</f>
        <v>2</v>
      </c>
      <c r="T59" s="13" t="n">
        <f aca="false">R算出!CK48</f>
        <v>1</v>
      </c>
      <c r="U59" s="13" t="n">
        <f aca="false">R算出!CL48</f>
        <v>3</v>
      </c>
      <c r="V59" s="13" t="n">
        <f aca="false">R算出!CM48</f>
        <v>3</v>
      </c>
      <c r="W59" s="13" t="n">
        <f aca="false">R算出!CN48</f>
        <v>3</v>
      </c>
      <c r="X59" s="13" t="n">
        <f aca="false">R算出!CO48</f>
        <v>2</v>
      </c>
      <c r="Y59" s="13" t="n">
        <f aca="false">R算出!CP48</f>
        <v>1</v>
      </c>
      <c r="Z59" s="13" t="n">
        <f aca="false">R算出!CQ48</f>
        <v>3</v>
      </c>
      <c r="AA59" s="13" t="n">
        <f aca="false">R算出!CR48</f>
        <v>3</v>
      </c>
      <c r="AB59" s="13" t="n">
        <f aca="false">R算出!CS48</f>
        <v>3</v>
      </c>
      <c r="AC59" s="13" t="n">
        <f aca="false">R算出!CT48</f>
        <v>4</v>
      </c>
      <c r="AD59" s="13" t="n">
        <f aca="false">R算出!CU48</f>
        <v>2</v>
      </c>
      <c r="AE59" s="13" t="n">
        <f aca="false">R算出!CV48</f>
        <v>4</v>
      </c>
      <c r="AF59" s="13" t="n">
        <f aca="false">R算出!CW48</f>
        <v>4</v>
      </c>
      <c r="AG59" s="13" t="n">
        <f aca="false">R算出!CX48</f>
        <v>3</v>
      </c>
      <c r="AH59" s="13" t="n">
        <f aca="false">R算出!CY48</f>
        <v>3</v>
      </c>
      <c r="AI59" s="13" t="n">
        <f aca="false">R算出!CZ48</f>
        <v>2</v>
      </c>
      <c r="AJ59" s="13" t="n">
        <f aca="false">R算出!DA48</f>
        <v>0</v>
      </c>
      <c r="AK59" s="13" t="n">
        <f aca="false">R算出!DB48</f>
        <v>1</v>
      </c>
      <c r="AL59" s="13" t="n">
        <f aca="false">R算出!DC48</f>
        <v>1</v>
      </c>
      <c r="AM59" s="13" t="n">
        <f aca="false">R算出!DD48</f>
        <v>1</v>
      </c>
      <c r="AN59" s="13" t="n">
        <f aca="false">R算出!DE48</f>
        <v>2</v>
      </c>
      <c r="AO59" s="13" t="n">
        <f aca="false">R算出!DF48</f>
        <v>2</v>
      </c>
      <c r="AQ59" s="58" t="n">
        <f aca="false">C59</f>
        <v>25</v>
      </c>
      <c r="AR59" s="58" t="n">
        <v>45</v>
      </c>
      <c r="AS59" s="71" t="n">
        <f aca="false">(1-H59/($AQ59+$BM$5))*AS58/((1-H59/($AQ59+$BM$5))*AS58+(1-H59/(53+$BM$5))*CC58)</f>
        <v>0.456190925399453</v>
      </c>
      <c r="AT59" s="45" t="n">
        <f aca="false">(1-I59/($AQ59+$BM$5))*AT58/((1-I59/($AQ59+$BM$5))*AT58+(1-I59/(53+$BM$5))*CD58)</f>
        <v>0.400418138873178</v>
      </c>
      <c r="AU59" s="45" t="n">
        <f aca="false">(1-J59/($AQ59+$BM$5))*AU58/((1-J59/($AQ59+$BM$5))*AU58+(1-J59/(53+$BM$5))*CE58)</f>
        <v>0.445280729141607</v>
      </c>
      <c r="AV59" s="45" t="n">
        <f aca="false">(1-K59/($AQ59+$BM$5))*AV58/((1-K59/($AQ59+$BM$5))*AV58+(1-K59/(53+$BM$5))*CF58)</f>
        <v>0.422948644387342</v>
      </c>
      <c r="AW59" s="45" t="n">
        <f aca="false">(1-L59/($AQ59+$BM$5))*AW58/((1-L59/($AQ59+$BM$5))*AW58+(1-L59/(53+$BM$5))*CG58)</f>
        <v>0.414238484387183</v>
      </c>
      <c r="AX59" s="45" t="n">
        <f aca="false">(1-M59/($AQ59+$BM$5))*AX58/((1-M59/($AQ59+$BM$5))*AX58+(1-M59/(53+$BM$5))*CH58)</f>
        <v>0.445280729141607</v>
      </c>
      <c r="AY59" s="45" t="n">
        <f aca="false">(1-N59/($AQ59+$BM$5))*AY58/((1-N59/($AQ59+$BM$5))*AY58+(1-N59/(53+$BM$5))*CI58)</f>
        <v>0.445280729141607</v>
      </c>
      <c r="AZ59" s="45" t="n">
        <f aca="false">(1-O59/($AQ59+$BM$5))*AZ58/((1-O59/($AQ59+$BM$5))*AZ58+(1-O59/(53+$BM$5))*CJ58)</f>
        <v>0.541559749871751</v>
      </c>
      <c r="BA59" s="62" t="n">
        <f aca="false">(1-P59/($AQ59+$BM$5))*BA58/((1-P59/($AQ59+$BM$5))*BA58+(1-P59/(53+$BM$5))*CK58)</f>
        <v>0.501747615882318</v>
      </c>
      <c r="BB59" s="63" t="n">
        <f aca="false">(1-Q59/($AQ59+$BM$5))*BB58/((1-Q59/($AQ59+$BM$5))*BB58+(1-Q59/(53+$BM$5))*CL58)</f>
        <v>0.523343357505641</v>
      </c>
      <c r="BC59" s="51" t="n">
        <f aca="false">(1-R59/($AQ59+$BM$5))*BC58/((1-R59/($AQ59+$BM$5))*BC58+(1-R59/(53+$BM$5))*CM58)</f>
        <v>0.591267337112649</v>
      </c>
      <c r="BD59" s="51" t="n">
        <f aca="false">(1-S59/($AQ59+$BM$5))*BD58/((1-S59/($AQ59+$BM$5))*BD58+(1-S59/(53+$BM$5))*CN58)</f>
        <v>0.492853233785292</v>
      </c>
      <c r="BE59" s="51" t="n">
        <f aca="false">(1-T59/($AQ59+$BM$5))*BE58/((1-T59/($AQ59+$BM$5))*BE58+(1-T59/(53+$BM$5))*CO58)</f>
        <v>0.517521602752168</v>
      </c>
      <c r="BF59" s="51" t="n">
        <f aca="false">(1-U59/($AQ59+$BM$5))*BF58/((1-U59/($AQ59+$BM$5))*BF58+(1-U59/(53+$BM$5))*CP58)</f>
        <v>0.434265776500861</v>
      </c>
      <c r="BG59" s="51" t="n">
        <f aca="false">(1-V59/($AQ59+$BM$5))*BG58/((1-V59/($AQ59+$BM$5))*BG58+(1-V59/(53+$BM$5))*CQ58)</f>
        <v>0.445280729141607</v>
      </c>
      <c r="BH59" s="51" t="n">
        <f aca="false">(1-W59/($AQ59+$BM$5))*BH58/((1-W59/($AQ59+$BM$5))*BH58+(1-W59/(53+$BM$5))*CR58)</f>
        <v>0.4219283587606</v>
      </c>
      <c r="BI59" s="51" t="n">
        <f aca="false">(1-X59/($AQ59+$BM$5))*BI58/((1-X59/($AQ59+$BM$5))*BI58+(1-X59/(53+$BM$5))*CS58)</f>
        <v>0.498155027684658</v>
      </c>
      <c r="BJ59" s="65" t="n">
        <f aca="false">(1-Y59/($AQ59+$BM$5))*BJ58/((1-Y59/($AQ59+$BM$5))*BJ58+(1-Y59/(53+$BM$5))*CT58)</f>
        <v>0.54317690496532</v>
      </c>
      <c r="BK59" s="63" t="n">
        <f aca="false">(1-Z59/($AQ59+$BM$5))*BK58/((1-Z59/($AQ59+$BM$5))*BK58+(1-Z59/(53+$BM$5))*CU58)</f>
        <v>0.445280729141607</v>
      </c>
      <c r="BL59" s="51" t="n">
        <f aca="false">(1-AA59/($AQ59+$BM$5))*BL58/((1-AA59/($AQ59+$BM$5))*BL58+(1-AA59/(53+$BM$5))*CV58)</f>
        <v>0.455922511088861</v>
      </c>
      <c r="BM59" s="51" t="n">
        <f aca="false">(1-AB59/($AQ59+$BM$5))*BM58/((1-AB59/($AQ59+$BM$5))*BM58+(1-AB59/(53+$BM$5))*CW58)</f>
        <v>0.445280729141607</v>
      </c>
      <c r="BN59" s="51" t="n">
        <f aca="false">(1-AC59/($AQ59+$BM$5))*BN58/((1-AC59/($AQ59+$BM$5))*BN58+(1-AC59/(53+$BM$5))*CX58)</f>
        <v>0.400418138873178</v>
      </c>
      <c r="BO59" s="51" t="n">
        <f aca="false">(1-AD59/($AQ59+$BM$5))*BO58/((1-AD59/($AQ59+$BM$5))*BO58+(1-AD59/(53+$BM$5))*CY58)</f>
        <v>0.49659075918754</v>
      </c>
      <c r="BP59" s="51" t="n">
        <f aca="false">(1-AE59/($AQ59+$BM$5))*BP58/((1-AE59/($AQ59+$BM$5))*BP58+(1-AE59/(53+$BM$5))*CZ58)</f>
        <v>0.400418138873178</v>
      </c>
      <c r="BQ59" s="51" t="n">
        <f aca="false">(1-AF59/($AQ59+$BM$5))*BQ58/((1-AF59/($AQ59+$BM$5))*BQ58+(1-AF59/(53+$BM$5))*DA58)</f>
        <v>0.400418138873178</v>
      </c>
      <c r="BR59" s="51" t="n">
        <f aca="false">(1-AG59/($AQ59+$BM$5))*BR58/((1-AG59/($AQ59+$BM$5))*BR58+(1-AG59/(53+$BM$5))*DB58)</f>
        <v>0.456105836379624</v>
      </c>
      <c r="BS59" s="65" t="n">
        <f aca="false">(1-AH59/($AQ59+$BM$5))*BS58/((1-AH59/($AQ59+$BM$5))*BS58+(1-AH59/(53+$BM$5))*DC58)</f>
        <v>0.455647058525047</v>
      </c>
      <c r="BT59" s="45" t="n">
        <f aca="false">(1-AI59/($AQ59+$BM$5))*BT58/((1-AI59/($AQ59+$BM$5))*BT58+(1-AI59/(53+$BM$5))*DD58)</f>
        <v>0.448363798516589</v>
      </c>
      <c r="BU59" s="45" t="n">
        <f aca="false">(1-AJ59/($AQ59+$BM$5))*BU58/((1-AJ59/($AQ59+$BM$5))*BU58+(1-AJ59/(53+$BM$5))*DE58)</f>
        <v>0.549318688517905</v>
      </c>
      <c r="BV59" s="45" t="n">
        <f aca="false">(1-AK59/($AQ59+$BM$5))*BV58/((1-AK59/($AQ59+$BM$5))*BV58+(1-AK59/(53+$BM$5))*DF58)</f>
        <v>0.550056511719903</v>
      </c>
      <c r="BW59" s="45" t="n">
        <f aca="false">(1-AL59/($AQ59+$BM$5))*BW58/((1-AL59/($AQ59+$BM$5))*BW58+(1-AL59/(53+$BM$5))*DG58)</f>
        <v>0.55065408226166</v>
      </c>
      <c r="BX59" s="45" t="n">
        <f aca="false">(1-AM59/($AQ59+$BM$5))*BX58/((1-AM59/($AQ59+$BM$5))*BX58+(1-AM59/(53+$BM$5))*DH58)</f>
        <v>0.55416666153675</v>
      </c>
      <c r="BY59" s="45" t="n">
        <f aca="false">(1-AN59/($AQ59+$BM$5))*BY58/((1-AN59/($AQ59+$BM$5))*BY58+(1-AN59/(53+$BM$5))*DI58)</f>
        <v>0.495229331394229</v>
      </c>
      <c r="BZ59" s="62" t="n">
        <f aca="false">(1-AO59/($AQ59+$BM$5))*BZ58/((1-AO59/($AQ59+$BM$5))*BZ58+(1-AO59/(53+$BM$5))*DJ58)</f>
        <v>0.500935797361598</v>
      </c>
      <c r="CB59" s="1" t="n">
        <f aca="false">AQ59</f>
        <v>25</v>
      </c>
      <c r="CC59" s="63" t="n">
        <f aca="false">(1-H59/(53+$BM$5))*CC58/((1-H59/($CB59+$BM$5))*AS58+(1-H59/(53+$BM$5))*CC58)</f>
        <v>0.543809074600547</v>
      </c>
      <c r="CD59" s="51" t="n">
        <f aca="false">(1-I59/(53+$BM$5))*CD58/((1-I59/($CB59+$BM$5))*AT58+(1-I59/(53+$BM$5))*CD58)</f>
        <v>0.599581861126822</v>
      </c>
      <c r="CE59" s="51" t="n">
        <f aca="false">(1-J59/(53+$BM$5))*CE58/((1-J59/($CB59+$BM$5))*AU58+(1-J59/(53+$BM$5))*CE58)</f>
        <v>0.554719270858393</v>
      </c>
      <c r="CF59" s="51" t="n">
        <f aca="false">(1-K59/(53+$BM$5))*CF58/((1-K59/($CB59+$BM$5))*AV58+(1-K59/(53+$BM$5))*CF58)</f>
        <v>0.577051355612658</v>
      </c>
      <c r="CG59" s="51" t="n">
        <f aca="false">(1-L59/(53+$BM$5))*CG58/((1-L59/($CB59+$BM$5))*AW58+(1-L59/(53+$BM$5))*CG58)</f>
        <v>0.585761515612817</v>
      </c>
      <c r="CH59" s="51" t="n">
        <f aca="false">(1-M59/(53+$BM$5))*CH58/((1-M59/($CB59+$BM$5))*AX58+(1-M59/(53+$BM$5))*CH58)</f>
        <v>0.554719270858393</v>
      </c>
      <c r="CI59" s="51" t="n">
        <f aca="false">(1-N59/(53+$BM$5))*CI58/((1-N59/($CB59+$BM$5))*AY58+(1-N59/(53+$BM$5))*CI58)</f>
        <v>0.554719270858393</v>
      </c>
      <c r="CJ59" s="51" t="n">
        <f aca="false">(1-O59/(53+$BM$5))*CJ58/((1-O59/($CB59+$BM$5))*AZ58+(1-O59/(53+$BM$5))*CJ58)</f>
        <v>0.458440250128249</v>
      </c>
      <c r="CK59" s="65" t="n">
        <f aca="false">(1-P59/(53+$BM$5))*CK58/((1-P59/($CB59+$BM$5))*BA58+(1-P59/(53+$BM$5))*CK58)</f>
        <v>0.498252384117682</v>
      </c>
      <c r="CL59" s="63" t="n">
        <f aca="false">(1-Q59/(53+$BM$5))*CL58/((1-Q59/($CB59+$BM$5))*BB58+(1-Q59/(53+$BM$5))*CL58)</f>
        <v>0.476656642494359</v>
      </c>
      <c r="CM59" s="51" t="n">
        <f aca="false">(1-R59/(53+$BM$5))*CM58/((1-R59/($CB59+$BM$5))*BC58+(1-R59/(53+$BM$5))*CM58)</f>
        <v>0.408732662887352</v>
      </c>
      <c r="CN59" s="51" t="n">
        <f aca="false">(1-S59/(53+$BM$5))*CN58/((1-S59/($CB59+$BM$5))*BD58+(1-S59/(53+$BM$5))*CN58)</f>
        <v>0.507146766214708</v>
      </c>
      <c r="CO59" s="51" t="n">
        <f aca="false">(1-T59/(53+$BM$5))*CO58/((1-T59/($CB59+$BM$5))*BE58+(1-T59/(53+$BM$5))*CO58)</f>
        <v>0.482478397247832</v>
      </c>
      <c r="CP59" s="51" t="n">
        <f aca="false">(1-U59/(53+$BM$5))*CP58/((1-U59/($CB59+$BM$5))*BF58+(1-U59/(53+$BM$5))*CP58)</f>
        <v>0.565734223499139</v>
      </c>
      <c r="CQ59" s="51" t="n">
        <f aca="false">(1-V59/(53+$BM$5))*CQ58/((1-V59/($CB59+$BM$5))*BG58+(1-V59/(53+$BM$5))*CQ58)</f>
        <v>0.554719270858393</v>
      </c>
      <c r="CR59" s="51" t="n">
        <f aca="false">(1-W59/(53+$BM$5))*CR58/((1-W59/($CB59+$BM$5))*BH58+(1-W59/(53+$BM$5))*CR58)</f>
        <v>0.5780716412394</v>
      </c>
      <c r="CS59" s="51" t="n">
        <f aca="false">(1-X59/(53+$BM$5))*CS58/((1-X59/($CB59+$BM$5))*BI58+(1-X59/(53+$BM$5))*CS58)</f>
        <v>0.501844972315342</v>
      </c>
      <c r="CT59" s="65" t="n">
        <f aca="false">(1-Y59/(53+$BM$5))*CT58/((1-Y59/($CB59+$BM$5))*BJ58+(1-Y59/(53+$BM$5))*CT58)</f>
        <v>0.45682309503468</v>
      </c>
      <c r="CU59" s="63" t="n">
        <f aca="false">(1-Z59/(53+$BM$5))*CU58/((1-Z59/($CB59+$BM$5))*BK58+(1-Z59/(53+$BM$5))*CU58)</f>
        <v>0.554719270858393</v>
      </c>
      <c r="CV59" s="51" t="n">
        <f aca="false">(1-AA59/(53+$BM$5))*CV58/((1-AA59/($CB59+$BM$5))*BL58+(1-AA59/(53+$BM$5))*CV58)</f>
        <v>0.544077488911139</v>
      </c>
      <c r="CW59" s="51" t="n">
        <f aca="false">(1-AB59/(53+$BM$5))*CW58/((1-AB59/($CB59+$BM$5))*BM58+(1-AB59/(53+$BM$5))*CW58)</f>
        <v>0.554719270858393</v>
      </c>
      <c r="CX59" s="51" t="n">
        <f aca="false">(1-AC59/(53+$BM$5))*CX58/((1-AC59/($CB59+$BM$5))*BN58+(1-AC59/(53+$BM$5))*CX58)</f>
        <v>0.599581861126822</v>
      </c>
      <c r="CY59" s="51" t="n">
        <f aca="false">(1-AD59/(53+$BM$5))*CY58/((1-AD59/($CB59+$BM$5))*BO58+(1-AD59/(53+$BM$5))*CY58)</f>
        <v>0.50340924081246</v>
      </c>
      <c r="CZ59" s="51" t="n">
        <f aca="false">(1-AE59/(53+$BM$5))*CZ58/((1-AE59/($CB59+$BM$5))*BP58+(1-AE59/(53+$BM$5))*CZ58)</f>
        <v>0.599581861126822</v>
      </c>
      <c r="DA59" s="51" t="n">
        <f aca="false">(1-AF59/(53+$BM$5))*DA58/((1-AF59/($CB59+$BM$5))*BQ58+(1-AF59/(53+$BM$5))*DA58)</f>
        <v>0.599581861126822</v>
      </c>
      <c r="DB59" s="51" t="n">
        <f aca="false">(1-AG59/(53+$BM$5))*DB58/((1-AG59/($CB59+$BM$5))*BR58+(1-AG59/(53+$BM$5))*DB58)</f>
        <v>0.543894163620376</v>
      </c>
      <c r="DC59" s="64" t="n">
        <f aca="false">(1-AH59/(53+$BM$5))*DC58/((1-AH59/($CB59+$BM$5))*BS58+(1-AH59/(53+$BM$5))*DC58)</f>
        <v>0.544352941474953</v>
      </c>
      <c r="DD59" s="63" t="n">
        <f aca="false">(1-AI59/(53+$BM$5))*DD58/((1-AI59/($CB59+$BM$5))*BT58+(1-AI59/(53+$BM$5))*DD58)</f>
        <v>0.551636201483411</v>
      </c>
      <c r="DE59" s="51" t="n">
        <f aca="false">(1-AJ59/(53+$BM$5))*DE58/((1-AJ59/($CB59+$BM$5))*BU58+(1-AJ59/(53+$BM$5))*DE58)</f>
        <v>0.450681311482095</v>
      </c>
      <c r="DF59" s="51" t="n">
        <f aca="false">(1-AK59/(53+$BM$5))*DF58/((1-AK59/($CB59+$BM$5))*BV58+(1-AK59/(53+$BM$5))*DF58)</f>
        <v>0.449943488280097</v>
      </c>
      <c r="DG59" s="51" t="n">
        <f aca="false">(1-AL59/(53+$BM$5))*DG58/((1-AL59/($CB59+$BM$5))*BW58+(1-AL59/(53+$BM$5))*DG58)</f>
        <v>0.44934591773834</v>
      </c>
      <c r="DH59" s="51" t="n">
        <f aca="false">(1-AM59/(53+$BM$5))*DH58/((1-AM59/($CB59+$BM$5))*BX58+(1-AM59/(53+$BM$5))*DH58)</f>
        <v>0.44583333846325</v>
      </c>
      <c r="DI59" s="51" t="n">
        <f aca="false">(1-AN59/(53+$BM$5))*DI58/((1-AN59/($CB59+$BM$5))*BY58+(1-AN59/(53+$BM$5))*DI58)</f>
        <v>0.504770668605771</v>
      </c>
      <c r="DJ59" s="65" t="n">
        <f aca="false">(1-AO59/(53+$BM$5))*DJ58/((1-AO59/($CB59+$BM$5))*BZ58+(1-AO59/(53+$BM$5))*DJ58)</f>
        <v>0.499064202638402</v>
      </c>
      <c r="DL59" s="1" t="n">
        <f aca="false">CB59</f>
        <v>25</v>
      </c>
      <c r="DM59" s="72" t="n">
        <f aca="false">H59*AS59</f>
        <v>1.36857277619836</v>
      </c>
      <c r="DN59" s="73" t="n">
        <f aca="false">I59*AT59</f>
        <v>1.60167255549271</v>
      </c>
      <c r="DO59" s="73" t="n">
        <f aca="false">J59*AU59</f>
        <v>1.33584218742482</v>
      </c>
      <c r="DP59" s="73" t="n">
        <f aca="false">K59*AV59</f>
        <v>0.845897288774684</v>
      </c>
      <c r="DQ59" s="73" t="n">
        <f aca="false">L59*AW59</f>
        <v>1.24271545316155</v>
      </c>
      <c r="DR59" s="73" t="n">
        <f aca="false">M59*AX59</f>
        <v>1.33584218742482</v>
      </c>
      <c r="DS59" s="73" t="n">
        <f aca="false">N59*AY59</f>
        <v>1.33584218742482</v>
      </c>
      <c r="DT59" s="73" t="n">
        <f aca="false">O59*AZ59</f>
        <v>0.541559749871751</v>
      </c>
      <c r="DU59" s="73" t="n">
        <f aca="false">P59*BA59</f>
        <v>1.00349523176464</v>
      </c>
      <c r="DV59" s="72" t="n">
        <f aca="false">Q59*BB59</f>
        <v>0.523343357505641</v>
      </c>
      <c r="DW59" s="73" t="n">
        <f aca="false">R59*BC59</f>
        <v>0</v>
      </c>
      <c r="DX59" s="73" t="n">
        <f aca="false">S59*BD59</f>
        <v>0.985706467570584</v>
      </c>
      <c r="DY59" s="73" t="n">
        <f aca="false">T59*BE59</f>
        <v>0.517521602752168</v>
      </c>
      <c r="DZ59" s="73" t="n">
        <f aca="false">U59*BF59</f>
        <v>1.30279732950258</v>
      </c>
      <c r="EA59" s="73" t="n">
        <f aca="false">V59*BG59</f>
        <v>1.33584218742482</v>
      </c>
      <c r="EB59" s="73" t="n">
        <f aca="false">W59*BH59</f>
        <v>1.2657850762818</v>
      </c>
      <c r="EC59" s="73" t="n">
        <f aca="false">X59*BI59</f>
        <v>0.996310055369316</v>
      </c>
      <c r="ED59" s="74" t="n">
        <f aca="false">Y59*BJ59</f>
        <v>0.54317690496532</v>
      </c>
      <c r="EE59" s="73" t="n">
        <f aca="false">Z59*BK59</f>
        <v>1.33584218742482</v>
      </c>
      <c r="EF59" s="73" t="n">
        <f aca="false">AA59*BL59</f>
        <v>1.36776753326658</v>
      </c>
      <c r="EG59" s="73" t="n">
        <f aca="false">AB59*BM59</f>
        <v>1.33584218742482</v>
      </c>
      <c r="EH59" s="73" t="n">
        <f aca="false">AC59*BN59</f>
        <v>1.60167255549271</v>
      </c>
      <c r="EI59" s="73" t="n">
        <f aca="false">AD59*BO59</f>
        <v>0.99318151837508</v>
      </c>
      <c r="EJ59" s="73" t="n">
        <f aca="false">AE59*BP59</f>
        <v>1.60167255549271</v>
      </c>
      <c r="EK59" s="73" t="n">
        <f aca="false">AF59*BQ59</f>
        <v>1.60167255549271</v>
      </c>
      <c r="EL59" s="73" t="n">
        <f aca="false">AG59*BR59</f>
        <v>1.36831750913887</v>
      </c>
      <c r="EM59" s="73" t="n">
        <f aca="false">AH59*BS59</f>
        <v>1.36694117557514</v>
      </c>
      <c r="EN59" s="72" t="n">
        <f aca="false">AI59*BT59</f>
        <v>0.896727597033178</v>
      </c>
      <c r="EO59" s="73" t="n">
        <f aca="false">AJ59*BU59</f>
        <v>0</v>
      </c>
      <c r="EP59" s="73" t="n">
        <f aca="false">AK59*BV59</f>
        <v>0.550056511719903</v>
      </c>
      <c r="EQ59" s="73" t="n">
        <f aca="false">AL59*BW59</f>
        <v>0.55065408226166</v>
      </c>
      <c r="ER59" s="73" t="n">
        <f aca="false">AM59*BX59</f>
        <v>0.55416666153675</v>
      </c>
      <c r="ES59" s="73" t="n">
        <f aca="false">AN59*BY59</f>
        <v>0.990458662788458</v>
      </c>
      <c r="ET59" s="74" t="n">
        <f aca="false">AO59*BZ59</f>
        <v>1.0018715947232</v>
      </c>
      <c r="EU59" s="45"/>
      <c r="EW59" s="40" t="n">
        <f aca="false">R算出!DI48</f>
        <v>1</v>
      </c>
      <c r="EX59" s="75" t="n">
        <f aca="false">R算出!DJ48</f>
        <v>1</v>
      </c>
      <c r="EY59" s="75" t="n">
        <f aca="false">R算出!DK48</f>
        <v>1</v>
      </c>
      <c r="EZ59" s="75" t="n">
        <f aca="false">R算出!DL48</f>
        <v>0</v>
      </c>
      <c r="FA59" s="75" t="n">
        <f aca="false">R算出!DM48</f>
        <v>1</v>
      </c>
      <c r="FB59" s="75" t="n">
        <f aca="false">R算出!DN48</f>
        <v>0</v>
      </c>
      <c r="FC59" s="75" t="n">
        <f aca="false">R算出!DO48</f>
        <v>0</v>
      </c>
      <c r="FD59" s="75" t="n">
        <f aca="false">R算出!DP48</f>
        <v>0</v>
      </c>
      <c r="FE59" s="75" t="n">
        <f aca="false">R算出!DQ48</f>
        <v>1</v>
      </c>
      <c r="FF59" s="40" t="n">
        <f aca="false">R算出!DR48</f>
        <v>0</v>
      </c>
      <c r="FG59" s="75" t="n">
        <f aca="false">R算出!DS48</f>
        <v>0</v>
      </c>
      <c r="FH59" s="75" t="n">
        <f aca="false">R算出!DT48</f>
        <v>0</v>
      </c>
      <c r="FI59" s="75" t="n">
        <f aca="false">R算出!DU48</f>
        <v>0</v>
      </c>
      <c r="FJ59" s="75" t="n">
        <f aca="false">R算出!DV48</f>
        <v>0</v>
      </c>
      <c r="FK59" s="75" t="n">
        <f aca="false">R算出!DW48</f>
        <v>1</v>
      </c>
      <c r="FL59" s="75" t="n">
        <f aca="false">R算出!DX48</f>
        <v>0</v>
      </c>
      <c r="FM59" s="75" t="n">
        <f aca="false">R算出!DY48</f>
        <v>0</v>
      </c>
      <c r="FN59" s="41" t="n">
        <f aca="false">R算出!DZ48</f>
        <v>0</v>
      </c>
      <c r="FO59" s="75" t="n">
        <f aca="false">R算出!EA48</f>
        <v>1</v>
      </c>
      <c r="FP59" s="75" t="n">
        <f aca="false">R算出!EB48</f>
        <v>2</v>
      </c>
      <c r="FQ59" s="75" t="n">
        <f aca="false">R算出!EC48</f>
        <v>1</v>
      </c>
      <c r="FR59" s="75" t="n">
        <f aca="false">R算出!ED48</f>
        <v>2</v>
      </c>
      <c r="FS59" s="75" t="n">
        <f aca="false">R算出!EE48</f>
        <v>0</v>
      </c>
      <c r="FT59" s="75" t="n">
        <f aca="false">R算出!EF48</f>
        <v>2</v>
      </c>
      <c r="FU59" s="75" t="n">
        <f aca="false">R算出!EG48</f>
        <v>2</v>
      </c>
      <c r="FV59" s="75" t="n">
        <f aca="false">R算出!EH48</f>
        <v>0</v>
      </c>
      <c r="FW59" s="75" t="n">
        <f aca="false">R算出!EI48</f>
        <v>2</v>
      </c>
      <c r="FX59" s="40" t="n">
        <f aca="false">R算出!EJ48</f>
        <v>1</v>
      </c>
      <c r="FY59" s="75" t="n">
        <f aca="false">R算出!EK48</f>
        <v>0</v>
      </c>
      <c r="FZ59" s="75" t="n">
        <f aca="false">R算出!EL48</f>
        <v>1</v>
      </c>
      <c r="GA59" s="75" t="n">
        <f aca="false">R算出!EM48</f>
        <v>1</v>
      </c>
      <c r="GB59" s="75" t="n">
        <f aca="false">R算出!EN48</f>
        <v>1</v>
      </c>
      <c r="GC59" s="75" t="n">
        <f aca="false">R算出!EO48</f>
        <v>2</v>
      </c>
      <c r="GD59" s="41" t="n">
        <f aca="false">R算出!EP48</f>
        <v>1</v>
      </c>
      <c r="GG59" s="71" t="n">
        <f aca="false">ABS(EW59-DM59)</f>
        <v>0.368572776198359</v>
      </c>
      <c r="GH59" s="45" t="n">
        <f aca="false">ABS(EX59-DN59)</f>
        <v>0.601672555492714</v>
      </c>
      <c r="GI59" s="45" t="n">
        <f aca="false">ABS(EY59-DO59)</f>
        <v>0.33584218742482</v>
      </c>
      <c r="GJ59" s="45" t="n">
        <f aca="false">ABS(EZ59-DP59)</f>
        <v>0.845897288774684</v>
      </c>
      <c r="GK59" s="45" t="n">
        <f aca="false">ABS(FA59-DQ59)</f>
        <v>0.242715453161549</v>
      </c>
      <c r="GL59" s="45" t="n">
        <f aca="false">ABS(FB59-DR59)</f>
        <v>1.33584218742482</v>
      </c>
      <c r="GM59" s="45" t="n">
        <f aca="false">ABS(FC59-DS59)</f>
        <v>1.33584218742482</v>
      </c>
      <c r="GN59" s="45" t="n">
        <f aca="false">ABS(FD59-DT59)</f>
        <v>0.541559749871751</v>
      </c>
      <c r="GO59" s="45" t="n">
        <f aca="false">ABS(FE59-DU59)</f>
        <v>0.00349523176463506</v>
      </c>
      <c r="GP59" s="71" t="n">
        <f aca="false">ABS(FF59-DV59)</f>
        <v>0.523343357505641</v>
      </c>
      <c r="GQ59" s="45" t="n">
        <f aca="false">ABS(FG59-DW59)</f>
        <v>0</v>
      </c>
      <c r="GR59" s="45" t="n">
        <f aca="false">ABS(FH59-DX59)</f>
        <v>0.985706467570584</v>
      </c>
      <c r="GS59" s="45" t="n">
        <f aca="false">ABS(FI59-DY59)</f>
        <v>0.517521602752168</v>
      </c>
      <c r="GT59" s="45" t="n">
        <f aca="false">ABS(FJ59-DZ59)</f>
        <v>1.30279732950258</v>
      </c>
      <c r="GU59" s="45" t="n">
        <f aca="false">ABS(FK59-EA59)</f>
        <v>0.33584218742482</v>
      </c>
      <c r="GV59" s="45" t="n">
        <f aca="false">ABS(FL59-EB59)</f>
        <v>1.2657850762818</v>
      </c>
      <c r="GW59" s="45" t="n">
        <f aca="false">ABS(FM59-EC59)</f>
        <v>0.996310055369316</v>
      </c>
      <c r="GX59" s="62" t="n">
        <f aca="false">ABS(FN59-ED59)</f>
        <v>0.54317690496532</v>
      </c>
      <c r="GY59" s="45" t="n">
        <f aca="false">ABS(FO59-EE59)</f>
        <v>0.33584218742482</v>
      </c>
      <c r="GZ59" s="45" t="n">
        <f aca="false">ABS(FP59-EF59)</f>
        <v>0.632232466733418</v>
      </c>
      <c r="HA59" s="45" t="n">
        <f aca="false">ABS(FQ59-EG59)</f>
        <v>0.33584218742482</v>
      </c>
      <c r="HB59" s="45" t="n">
        <f aca="false">ABS(FR59-EH59)</f>
        <v>0.398327444507286</v>
      </c>
      <c r="HC59" s="45" t="n">
        <f aca="false">ABS(FS59-EI59)</f>
        <v>0.99318151837508</v>
      </c>
      <c r="HD59" s="45" t="n">
        <f aca="false">ABS(FT59-EJ59)</f>
        <v>0.398327444507286</v>
      </c>
      <c r="HE59" s="45" t="n">
        <f aca="false">ABS(FU59-EK59)</f>
        <v>0.398327444507286</v>
      </c>
      <c r="HF59" s="45" t="n">
        <f aca="false">ABS(FV59-EL59)</f>
        <v>1.36831750913887</v>
      </c>
      <c r="HG59" s="45" t="n">
        <f aca="false">ABS(FW59-EM59)</f>
        <v>0.633058824424859</v>
      </c>
      <c r="HH59" s="71" t="n">
        <f aca="false">ABS(FX59-EN59)</f>
        <v>0.103272402966822</v>
      </c>
      <c r="HI59" s="45" t="n">
        <f aca="false">ABS(FY59-EO59)</f>
        <v>0</v>
      </c>
      <c r="HJ59" s="45" t="n">
        <f aca="false">ABS(FZ59-EP59)</f>
        <v>0.449943488280097</v>
      </c>
      <c r="HK59" s="45" t="n">
        <f aca="false">ABS(GA59-EQ59)</f>
        <v>0.44934591773834</v>
      </c>
      <c r="HL59" s="45" t="n">
        <f aca="false">ABS(GB59-ER59)</f>
        <v>0.44583333846325</v>
      </c>
      <c r="HM59" s="45" t="n">
        <f aca="false">ABS(GC59-ES59)</f>
        <v>1.00954133721154</v>
      </c>
      <c r="HN59" s="62" t="n">
        <f aca="false">ABS(GD59-ET59)</f>
        <v>0.00187159472319598</v>
      </c>
    </row>
    <row r="60" customFormat="false" ht="13.5" hidden="false" customHeight="false" outlineLevel="0" collapsed="false">
      <c r="B60" s="58" t="n">
        <v>46</v>
      </c>
      <c r="C60" s="58" t="n">
        <f aca="false">70-B60</f>
        <v>24</v>
      </c>
      <c r="D60" s="59" t="n">
        <f aca="false">C60/(C60+53)</f>
        <v>0.311688311688312</v>
      </c>
      <c r="E60" s="59" t="n">
        <f aca="false">53/(C60+53)</f>
        <v>0.688311688311688</v>
      </c>
      <c r="G60" s="1" t="n">
        <f aca="false">R算出!BX49</f>
        <v>46</v>
      </c>
      <c r="H60" s="13" t="n">
        <f aca="false">R算出!BY49</f>
        <v>3</v>
      </c>
      <c r="I60" s="13" t="n">
        <f aca="false">R算出!BZ49</f>
        <v>4</v>
      </c>
      <c r="J60" s="13" t="n">
        <f aca="false">R算出!CA49</f>
        <v>3</v>
      </c>
      <c r="K60" s="13" t="n">
        <f aca="false">R算出!CB49</f>
        <v>2</v>
      </c>
      <c r="L60" s="13" t="n">
        <f aca="false">R算出!CC49</f>
        <v>3</v>
      </c>
      <c r="M60" s="13" t="n">
        <f aca="false">R算出!CD49</f>
        <v>3</v>
      </c>
      <c r="N60" s="13" t="n">
        <f aca="false">R算出!CE49</f>
        <v>3</v>
      </c>
      <c r="O60" s="13" t="n">
        <f aca="false">R算出!CF49</f>
        <v>1</v>
      </c>
      <c r="P60" s="13" t="n">
        <f aca="false">R算出!CG49</f>
        <v>2</v>
      </c>
      <c r="Q60" s="13" t="n">
        <f aca="false">R算出!CH49</f>
        <v>1</v>
      </c>
      <c r="R60" s="13" t="n">
        <f aca="false">R算出!CI49</f>
        <v>0</v>
      </c>
      <c r="S60" s="13" t="n">
        <f aca="false">R算出!CJ49</f>
        <v>2</v>
      </c>
      <c r="T60" s="13" t="n">
        <f aca="false">R算出!CK49</f>
        <v>1</v>
      </c>
      <c r="U60" s="13" t="n">
        <f aca="false">R算出!CL49</f>
        <v>3</v>
      </c>
      <c r="V60" s="13" t="n">
        <f aca="false">R算出!CM49</f>
        <v>3</v>
      </c>
      <c r="W60" s="13" t="n">
        <f aca="false">R算出!CN49</f>
        <v>3</v>
      </c>
      <c r="X60" s="13" t="n">
        <f aca="false">R算出!CO49</f>
        <v>2</v>
      </c>
      <c r="Y60" s="13" t="n">
        <f aca="false">R算出!CP49</f>
        <v>1</v>
      </c>
      <c r="Z60" s="13" t="n">
        <f aca="false">R算出!CQ49</f>
        <v>3</v>
      </c>
      <c r="AA60" s="13" t="n">
        <f aca="false">R算出!CR49</f>
        <v>3</v>
      </c>
      <c r="AB60" s="13" t="n">
        <f aca="false">R算出!CS49</f>
        <v>3</v>
      </c>
      <c r="AC60" s="13" t="n">
        <f aca="false">R算出!CT49</f>
        <v>4</v>
      </c>
      <c r="AD60" s="13" t="n">
        <f aca="false">R算出!CU49</f>
        <v>2</v>
      </c>
      <c r="AE60" s="13" t="n">
        <f aca="false">R算出!CV49</f>
        <v>3</v>
      </c>
      <c r="AF60" s="13" t="n">
        <f aca="false">R算出!CW49</f>
        <v>4</v>
      </c>
      <c r="AG60" s="13" t="n">
        <f aca="false">R算出!CX49</f>
        <v>3</v>
      </c>
      <c r="AH60" s="13" t="n">
        <f aca="false">R算出!CY49</f>
        <v>3</v>
      </c>
      <c r="AI60" s="13" t="n">
        <f aca="false">R算出!CZ49</f>
        <v>2</v>
      </c>
      <c r="AJ60" s="13" t="n">
        <f aca="false">R算出!DA49</f>
        <v>0</v>
      </c>
      <c r="AK60" s="13" t="n">
        <f aca="false">R算出!DB49</f>
        <v>1</v>
      </c>
      <c r="AL60" s="13" t="n">
        <f aca="false">R算出!DC49</f>
        <v>1</v>
      </c>
      <c r="AM60" s="13" t="n">
        <f aca="false">R算出!DD49</f>
        <v>1</v>
      </c>
      <c r="AN60" s="13" t="n">
        <f aca="false">R算出!DE49</f>
        <v>2</v>
      </c>
      <c r="AO60" s="13" t="n">
        <f aca="false">R算出!DF49</f>
        <v>2</v>
      </c>
      <c r="AQ60" s="58" t="n">
        <f aca="false">C60</f>
        <v>24</v>
      </c>
      <c r="AR60" s="58" t="n">
        <v>46</v>
      </c>
      <c r="AS60" s="71" t="n">
        <f aca="false">(1-H60/($AQ60+$BM$5))*AS59/((1-H60/($AQ60+$BM$5))*AS59+(1-H60/(53+$BM$5))*CC59)</f>
        <v>0.441531644280285</v>
      </c>
      <c r="AT60" s="45" t="n">
        <f aca="false">(1-I60/($AQ60+$BM$5))*AT59/((1-I60/($AQ60+$BM$5))*AT59+(1-I60/(53+$BM$5))*CD59)</f>
        <v>0.38104514206575</v>
      </c>
      <c r="AU60" s="45" t="n">
        <f aca="false">(1-J60/($AQ60+$BM$5))*AU59/((1-J60/($AQ60+$BM$5))*AU59+(1-J60/(53+$BM$5))*CE59)</f>
        <v>0.430694372143156</v>
      </c>
      <c r="AV60" s="45" t="n">
        <f aca="false">(1-K60/($AQ60+$BM$5))*AV59/((1-K60/($AQ60+$BM$5))*AV59+(1-K60/(53+$BM$5))*CF59)</f>
        <v>0.41360786649063</v>
      </c>
      <c r="AW60" s="45" t="n">
        <f aca="false">(1-L60/($AQ60+$BM$5))*AW59/((1-L60/($AQ60+$BM$5))*AW59+(1-L60/(53+$BM$5))*CG59)</f>
        <v>0.399935865191941</v>
      </c>
      <c r="AX60" s="45" t="n">
        <f aca="false">(1-M60/($AQ60+$BM$5))*AX59/((1-M60/($AQ60+$BM$5))*AX59+(1-M60/(53+$BM$5))*CH59)</f>
        <v>0.430694372143156</v>
      </c>
      <c r="AY60" s="45" t="n">
        <f aca="false">(1-N60/($AQ60+$BM$5))*AY59/((1-N60/($AQ60+$BM$5))*AY59+(1-N60/(53+$BM$5))*CI59)</f>
        <v>0.430694372143156</v>
      </c>
      <c r="AZ60" s="45" t="n">
        <f aca="false">(1-O60/($AQ60+$BM$5))*AZ59/((1-O60/($AQ60+$BM$5))*AZ59+(1-O60/(53+$BM$5))*CJ59)</f>
        <v>0.536921512997923</v>
      </c>
      <c r="BA60" s="62" t="n">
        <f aca="false">(1-P60/($AQ60+$BM$5))*BA59/((1-P60/($AQ60+$BM$5))*BA59+(1-P60/(53+$BM$5))*CK59)</f>
        <v>0.49215079549259</v>
      </c>
      <c r="BB60" s="63" t="n">
        <f aca="false">(1-Q60/($AQ60+$BM$5))*BB59/((1-Q60/($AQ60+$BM$5))*BB59+(1-Q60/(53+$BM$5))*CL59)</f>
        <v>0.518684618329613</v>
      </c>
      <c r="BC60" s="51" t="n">
        <f aca="false">(1-R60/($AQ60+$BM$5))*BC59/((1-R60/($AQ60+$BM$5))*BC59+(1-R60/(53+$BM$5))*CM59)</f>
        <v>0.591267337112649</v>
      </c>
      <c r="BD60" s="51" t="n">
        <f aca="false">(1-S60/($AQ60+$BM$5))*BD59/((1-S60/($AQ60+$BM$5))*BD59+(1-S60/(53+$BM$5))*CN59)</f>
        <v>0.483261531802037</v>
      </c>
      <c r="BE60" s="51" t="n">
        <f aca="false">(1-T60/($AQ60+$BM$5))*BE59/((1-T60/($AQ60+$BM$5))*BE59+(1-T60/(53+$BM$5))*CO59)</f>
        <v>0.512858927477983</v>
      </c>
      <c r="BF60" s="51" t="n">
        <f aca="false">(1-U60/($AQ60+$BM$5))*BF59/((1-U60/($AQ60+$BM$5))*BF59+(1-U60/(53+$BM$5))*CP59)</f>
        <v>0.41976720077447</v>
      </c>
      <c r="BG60" s="51" t="n">
        <f aca="false">(1-V60/($AQ60+$BM$5))*BG59/((1-V60/($AQ60+$BM$5))*BG59+(1-V60/(53+$BM$5))*CQ59)</f>
        <v>0.430694372143156</v>
      </c>
      <c r="BH60" s="51" t="n">
        <f aca="false">(1-W60/($AQ60+$BM$5))*BH59/((1-W60/($AQ60+$BM$5))*BH59+(1-W60/(53+$BM$5))*CR59)</f>
        <v>0.407544958125137</v>
      </c>
      <c r="BI60" s="51" t="n">
        <f aca="false">(1-X60/($AQ60+$BM$5))*BI59/((1-X60/($AQ60+$BM$5))*BI59+(1-X60/(53+$BM$5))*CS59)</f>
        <v>0.488559544047875</v>
      </c>
      <c r="BJ60" s="65" t="n">
        <f aca="false">(1-Y60/($AQ60+$BM$5))*BJ59/((1-Y60/($AQ60+$BM$5))*BJ59+(1-Y60/(53+$BM$5))*CT59)</f>
        <v>0.538541088075726</v>
      </c>
      <c r="BK60" s="63" t="n">
        <f aca="false">(1-Z60/($AQ60+$BM$5))*BK59/((1-Z60/($AQ60+$BM$5))*BK59+(1-Z60/(53+$BM$5))*CU59)</f>
        <v>0.430694372143156</v>
      </c>
      <c r="BL60" s="51" t="n">
        <f aca="false">(1-AA60/($AQ60+$BM$5))*BL59/((1-AA60/($AQ60+$BM$5))*BL59+(1-AA60/(53+$BM$5))*CV59)</f>
        <v>0.441264856403623</v>
      </c>
      <c r="BM60" s="51" t="n">
        <f aca="false">(1-AB60/($AQ60+$BM$5))*BM59/((1-AB60/($AQ60+$BM$5))*BM59+(1-AB60/(53+$BM$5))*CW59)</f>
        <v>0.430694372143156</v>
      </c>
      <c r="BN60" s="51" t="n">
        <f aca="false">(1-AC60/($AQ60+$BM$5))*BN59/((1-AC60/($AQ60+$BM$5))*BN59+(1-AC60/(53+$BM$5))*CX59)</f>
        <v>0.38104514206575</v>
      </c>
      <c r="BO60" s="51" t="n">
        <f aca="false">(1-AD60/($AQ60+$BM$5))*BO59/((1-AD60/($AQ60+$BM$5))*BO59+(1-AD60/(53+$BM$5))*CY59)</f>
        <v>0.486996167079982</v>
      </c>
      <c r="BP60" s="51" t="n">
        <f aca="false">(1-AE60/($AQ60+$BM$5))*BP59/((1-AE60/($AQ60+$BM$5))*BP59+(1-AE60/(53+$BM$5))*CZ59)</f>
        <v>0.386278025959903</v>
      </c>
      <c r="BQ60" s="51" t="n">
        <f aca="false">(1-AF60/($AQ60+$BM$5))*BQ59/((1-AF60/($AQ60+$BM$5))*BQ59+(1-AF60/(53+$BM$5))*DA59)</f>
        <v>0.38104514206575</v>
      </c>
      <c r="BR60" s="51" t="n">
        <f aca="false">(1-AG60/($AQ60+$BM$5))*BR59/((1-AG60/($AQ60+$BM$5))*BR59+(1-AG60/(53+$BM$5))*DB59)</f>
        <v>0.441447069934047</v>
      </c>
      <c r="BS60" s="65" t="n">
        <f aca="false">(1-AH60/($AQ60+$BM$5))*BS59/((1-AH60/($AQ60+$BM$5))*BS59+(1-AH60/(53+$BM$5))*DC59)</f>
        <v>0.440991081719879</v>
      </c>
      <c r="BT60" s="45" t="n">
        <f aca="false">(1-AI60/($AQ60+$BM$5))*BT59/((1-AI60/($AQ60+$BM$5))*BT59+(1-AI60/(53+$BM$5))*DD59)</f>
        <v>0.438888631354953</v>
      </c>
      <c r="BU60" s="45" t="n">
        <f aca="false">(1-AJ60/($AQ60+$BM$5))*BU59/((1-AJ60/($AQ60+$BM$5))*BU59+(1-AJ60/(53+$BM$5))*DE59)</f>
        <v>0.549318688517905</v>
      </c>
      <c r="BV60" s="45" t="n">
        <f aca="false">(1-AK60/($AQ60+$BM$5))*BV59/((1-AK60/($AQ60+$BM$5))*BV59+(1-AK60/(53+$BM$5))*DF59)</f>
        <v>0.54543208363956</v>
      </c>
      <c r="BW60" s="45" t="n">
        <f aca="false">(1-AL60/($AQ60+$BM$5))*BW59/((1-AL60/($AQ60+$BM$5))*BW59+(1-AL60/(53+$BM$5))*DG59)</f>
        <v>0.546030727052652</v>
      </c>
      <c r="BX60" s="45" t="n">
        <f aca="false">(1-AM60/($AQ60+$BM$5))*BX59/((1-AM60/($AQ60+$BM$5))*BX59+(1-AM60/(53+$BM$5))*DH59)</f>
        <v>0.549549883036953</v>
      </c>
      <c r="BY60" s="45" t="n">
        <f aca="false">(1-AN60/($AQ60+$BM$5))*BY59/((1-AN60/($AQ60+$BM$5))*BY59+(1-AN60/(53+$BM$5))*DI59)</f>
        <v>0.485635667987962</v>
      </c>
      <c r="BZ60" s="62" t="n">
        <f aca="false">(1-AO60/($AQ60+$BM$5))*BZ59/((1-AO60/($AQ60+$BM$5))*BZ59+(1-AO60/(53+$BM$5))*DJ59)</f>
        <v>0.491339192413794</v>
      </c>
      <c r="CB60" s="1" t="n">
        <f aca="false">AQ60</f>
        <v>24</v>
      </c>
      <c r="CC60" s="63" t="n">
        <f aca="false">(1-H60/(53+$BM$5))*CC59/((1-H60/($CB60+$BM$5))*AS59+(1-H60/(53+$BM$5))*CC59)</f>
        <v>0.558468355719715</v>
      </c>
      <c r="CD60" s="51" t="n">
        <f aca="false">(1-I60/(53+$BM$5))*CD59/((1-I60/($CB60+$BM$5))*AT59+(1-I60/(53+$BM$5))*CD59)</f>
        <v>0.61895485793425</v>
      </c>
      <c r="CE60" s="51" t="n">
        <f aca="false">(1-J60/(53+$BM$5))*CE59/((1-J60/($CB60+$BM$5))*AU59+(1-J60/(53+$BM$5))*CE59)</f>
        <v>0.569305627856844</v>
      </c>
      <c r="CF60" s="51" t="n">
        <f aca="false">(1-K60/(53+$BM$5))*CF59/((1-K60/($CB60+$BM$5))*AV59+(1-K60/(53+$BM$5))*CF59)</f>
        <v>0.58639213350937</v>
      </c>
      <c r="CG60" s="51" t="n">
        <f aca="false">(1-L60/(53+$BM$5))*CG59/((1-L60/($CB60+$BM$5))*AW59+(1-L60/(53+$BM$5))*CG59)</f>
        <v>0.600064134808059</v>
      </c>
      <c r="CH60" s="51" t="n">
        <f aca="false">(1-M60/(53+$BM$5))*CH59/((1-M60/($CB60+$BM$5))*AX59+(1-M60/(53+$BM$5))*CH59)</f>
        <v>0.569305627856844</v>
      </c>
      <c r="CI60" s="51" t="n">
        <f aca="false">(1-N60/(53+$BM$5))*CI59/((1-N60/($CB60+$BM$5))*AY59+(1-N60/(53+$BM$5))*CI59)</f>
        <v>0.569305627856844</v>
      </c>
      <c r="CJ60" s="51" t="n">
        <f aca="false">(1-O60/(53+$BM$5))*CJ59/((1-O60/($CB60+$BM$5))*AZ59+(1-O60/(53+$BM$5))*CJ59)</f>
        <v>0.463078487002077</v>
      </c>
      <c r="CK60" s="65" t="n">
        <f aca="false">(1-P60/(53+$BM$5))*CK59/((1-P60/($CB60+$BM$5))*BA59+(1-P60/(53+$BM$5))*CK59)</f>
        <v>0.50784920450741</v>
      </c>
      <c r="CL60" s="63" t="n">
        <f aca="false">(1-Q60/(53+$BM$5))*CL59/((1-Q60/($CB60+$BM$5))*BB59+(1-Q60/(53+$BM$5))*CL59)</f>
        <v>0.481315381670387</v>
      </c>
      <c r="CM60" s="51" t="n">
        <f aca="false">(1-R60/(53+$BM$5))*CM59/((1-R60/($CB60+$BM$5))*BC59+(1-R60/(53+$BM$5))*CM59)</f>
        <v>0.408732662887352</v>
      </c>
      <c r="CN60" s="51" t="n">
        <f aca="false">(1-S60/(53+$BM$5))*CN59/((1-S60/($CB60+$BM$5))*BD59+(1-S60/(53+$BM$5))*CN59)</f>
        <v>0.516738468197963</v>
      </c>
      <c r="CO60" s="51" t="n">
        <f aca="false">(1-T60/(53+$BM$5))*CO59/((1-T60/($CB60+$BM$5))*BE59+(1-T60/(53+$BM$5))*CO59)</f>
        <v>0.487141072522017</v>
      </c>
      <c r="CP60" s="51" t="n">
        <f aca="false">(1-U60/(53+$BM$5))*CP59/((1-U60/($CB60+$BM$5))*BF59+(1-U60/(53+$BM$5))*CP59)</f>
        <v>0.58023279922553</v>
      </c>
      <c r="CQ60" s="51" t="n">
        <f aca="false">(1-V60/(53+$BM$5))*CQ59/((1-V60/($CB60+$BM$5))*BG59+(1-V60/(53+$BM$5))*CQ59)</f>
        <v>0.569305627856844</v>
      </c>
      <c r="CR60" s="51" t="n">
        <f aca="false">(1-W60/(53+$BM$5))*CR59/((1-W60/($CB60+$BM$5))*BH59+(1-W60/(53+$BM$5))*CR59)</f>
        <v>0.592455041874863</v>
      </c>
      <c r="CS60" s="51" t="n">
        <f aca="false">(1-X60/(53+$BM$5))*CS59/((1-X60/($CB60+$BM$5))*BI59+(1-X60/(53+$BM$5))*CS59)</f>
        <v>0.511440455952125</v>
      </c>
      <c r="CT60" s="65" t="n">
        <f aca="false">(1-Y60/(53+$BM$5))*CT59/((1-Y60/($CB60+$BM$5))*BJ59+(1-Y60/(53+$BM$5))*CT59)</f>
        <v>0.461458911924274</v>
      </c>
      <c r="CU60" s="63" t="n">
        <f aca="false">(1-Z60/(53+$BM$5))*CU59/((1-Z60/($CB60+$BM$5))*BK59+(1-Z60/(53+$BM$5))*CU59)</f>
        <v>0.569305627856844</v>
      </c>
      <c r="CV60" s="51" t="n">
        <f aca="false">(1-AA60/(53+$BM$5))*CV59/((1-AA60/($CB60+$BM$5))*BL59+(1-AA60/(53+$BM$5))*CV59)</f>
        <v>0.558735143596377</v>
      </c>
      <c r="CW60" s="51" t="n">
        <f aca="false">(1-AB60/(53+$BM$5))*CW59/((1-AB60/($CB60+$BM$5))*BM59+(1-AB60/(53+$BM$5))*CW59)</f>
        <v>0.569305627856844</v>
      </c>
      <c r="CX60" s="51" t="n">
        <f aca="false">(1-AC60/(53+$BM$5))*CX59/((1-AC60/($CB60+$BM$5))*BN59+(1-AC60/(53+$BM$5))*CX59)</f>
        <v>0.61895485793425</v>
      </c>
      <c r="CY60" s="51" t="n">
        <f aca="false">(1-AD60/(53+$BM$5))*CY59/((1-AD60/($CB60+$BM$5))*BO59+(1-AD60/(53+$BM$5))*CY59)</f>
        <v>0.513003832920019</v>
      </c>
      <c r="CZ60" s="51" t="n">
        <f aca="false">(1-AE60/(53+$BM$5))*CZ59/((1-AE60/($CB60+$BM$5))*BP59+(1-AE60/(53+$BM$5))*CZ59)</f>
        <v>0.613721974040096</v>
      </c>
      <c r="DA60" s="51" t="n">
        <f aca="false">(1-AF60/(53+$BM$5))*DA59/((1-AF60/($CB60+$BM$5))*BQ59+(1-AF60/(53+$BM$5))*DA59)</f>
        <v>0.61895485793425</v>
      </c>
      <c r="DB60" s="51" t="n">
        <f aca="false">(1-AG60/(53+$BM$5))*DB59/((1-AG60/($CB60+$BM$5))*BR59+(1-AG60/(53+$BM$5))*DB59)</f>
        <v>0.558552930065953</v>
      </c>
      <c r="DC60" s="64" t="n">
        <f aca="false">(1-AH60/(53+$BM$5))*DC59/((1-AH60/($CB60+$BM$5))*BS59+(1-AH60/(53+$BM$5))*DC59)</f>
        <v>0.559008918280121</v>
      </c>
      <c r="DD60" s="63" t="n">
        <f aca="false">(1-AI60/(53+$BM$5))*DD59/((1-AI60/($CB60+$BM$5))*BT59+(1-AI60/(53+$BM$5))*DD59)</f>
        <v>0.561111368645047</v>
      </c>
      <c r="DE60" s="51" t="n">
        <f aca="false">(1-AJ60/(53+$BM$5))*DE59/((1-AJ60/($CB60+$BM$5))*BU59+(1-AJ60/(53+$BM$5))*DE59)</f>
        <v>0.450681311482095</v>
      </c>
      <c r="DF60" s="51" t="n">
        <f aca="false">(1-AK60/(53+$BM$5))*DF59/((1-AK60/($CB60+$BM$5))*BV59+(1-AK60/(53+$BM$5))*DF59)</f>
        <v>0.45456791636044</v>
      </c>
      <c r="DG60" s="51" t="n">
        <f aca="false">(1-AL60/(53+$BM$5))*DG59/((1-AL60/($CB60+$BM$5))*BW59+(1-AL60/(53+$BM$5))*DG59)</f>
        <v>0.453969272947348</v>
      </c>
      <c r="DH60" s="51" t="n">
        <f aca="false">(1-AM60/(53+$BM$5))*DH59/((1-AM60/($CB60+$BM$5))*BX59+(1-AM60/(53+$BM$5))*DH59)</f>
        <v>0.450450116963047</v>
      </c>
      <c r="DI60" s="51" t="n">
        <f aca="false">(1-AN60/(53+$BM$5))*DI59/((1-AN60/($CB60+$BM$5))*BY59+(1-AN60/(53+$BM$5))*DI59)</f>
        <v>0.514364332012038</v>
      </c>
      <c r="DJ60" s="65" t="n">
        <f aca="false">(1-AO60/(53+$BM$5))*DJ59/((1-AO60/($CB60+$BM$5))*BZ59+(1-AO60/(53+$BM$5))*DJ59)</f>
        <v>0.508660807586206</v>
      </c>
      <c r="DL60" s="1" t="n">
        <f aca="false">CB60</f>
        <v>24</v>
      </c>
      <c r="DM60" s="72" t="n">
        <f aca="false">H60*AS60</f>
        <v>1.32459493284086</v>
      </c>
      <c r="DN60" s="73" t="n">
        <f aca="false">I60*AT60</f>
        <v>1.524180568263</v>
      </c>
      <c r="DO60" s="73" t="n">
        <f aca="false">J60*AU60</f>
        <v>1.29208311642947</v>
      </c>
      <c r="DP60" s="73" t="n">
        <f aca="false">K60*AV60</f>
        <v>0.827215732981259</v>
      </c>
      <c r="DQ60" s="73" t="n">
        <f aca="false">L60*AW60</f>
        <v>1.19980759557582</v>
      </c>
      <c r="DR60" s="73" t="n">
        <f aca="false">M60*AX60</f>
        <v>1.29208311642947</v>
      </c>
      <c r="DS60" s="73" t="n">
        <f aca="false">N60*AY60</f>
        <v>1.29208311642947</v>
      </c>
      <c r="DT60" s="73" t="n">
        <f aca="false">O60*AZ60</f>
        <v>0.536921512997923</v>
      </c>
      <c r="DU60" s="73" t="n">
        <f aca="false">P60*BA60</f>
        <v>0.98430159098518</v>
      </c>
      <c r="DV60" s="72" t="n">
        <f aca="false">Q60*BB60</f>
        <v>0.518684618329613</v>
      </c>
      <c r="DW60" s="73" t="n">
        <f aca="false">R60*BC60</f>
        <v>0</v>
      </c>
      <c r="DX60" s="73" t="n">
        <f aca="false">S60*BD60</f>
        <v>0.966523063604074</v>
      </c>
      <c r="DY60" s="73" t="n">
        <f aca="false">T60*BE60</f>
        <v>0.512858927477983</v>
      </c>
      <c r="DZ60" s="73" t="n">
        <f aca="false">U60*BF60</f>
        <v>1.25930160232341</v>
      </c>
      <c r="EA60" s="73" t="n">
        <f aca="false">V60*BG60</f>
        <v>1.29208311642947</v>
      </c>
      <c r="EB60" s="73" t="n">
        <f aca="false">W60*BH60</f>
        <v>1.22263487437541</v>
      </c>
      <c r="EC60" s="73" t="n">
        <f aca="false">X60*BI60</f>
        <v>0.97711908809575</v>
      </c>
      <c r="ED60" s="74" t="n">
        <f aca="false">Y60*BJ60</f>
        <v>0.538541088075726</v>
      </c>
      <c r="EE60" s="73" t="n">
        <f aca="false">Z60*BK60</f>
        <v>1.29208311642947</v>
      </c>
      <c r="EF60" s="73" t="n">
        <f aca="false">AA60*BL60</f>
        <v>1.32379456921087</v>
      </c>
      <c r="EG60" s="73" t="n">
        <f aca="false">AB60*BM60</f>
        <v>1.29208311642947</v>
      </c>
      <c r="EH60" s="73" t="n">
        <f aca="false">AC60*BN60</f>
        <v>1.524180568263</v>
      </c>
      <c r="EI60" s="73" t="n">
        <f aca="false">AD60*BO60</f>
        <v>0.973992334159963</v>
      </c>
      <c r="EJ60" s="73" t="n">
        <f aca="false">AE60*BP60</f>
        <v>1.15883407787971</v>
      </c>
      <c r="EK60" s="73" t="n">
        <f aca="false">AF60*BQ60</f>
        <v>1.524180568263</v>
      </c>
      <c r="EL60" s="73" t="n">
        <f aca="false">AG60*BR60</f>
        <v>1.32434120980214</v>
      </c>
      <c r="EM60" s="73" t="n">
        <f aca="false">AH60*BS60</f>
        <v>1.32297324515964</v>
      </c>
      <c r="EN60" s="72" t="n">
        <f aca="false">AI60*BT60</f>
        <v>0.877777262709906</v>
      </c>
      <c r="EO60" s="73" t="n">
        <f aca="false">AJ60*BU60</f>
        <v>0</v>
      </c>
      <c r="EP60" s="73" t="n">
        <f aca="false">AK60*BV60</f>
        <v>0.54543208363956</v>
      </c>
      <c r="EQ60" s="73" t="n">
        <f aca="false">AL60*BW60</f>
        <v>0.546030727052652</v>
      </c>
      <c r="ER60" s="73" t="n">
        <f aca="false">AM60*BX60</f>
        <v>0.549549883036953</v>
      </c>
      <c r="ES60" s="73" t="n">
        <f aca="false">AN60*BY60</f>
        <v>0.971271335975925</v>
      </c>
      <c r="ET60" s="74" t="n">
        <f aca="false">AO60*BZ60</f>
        <v>0.982678384827588</v>
      </c>
      <c r="EU60" s="45"/>
      <c r="EW60" s="40" t="n">
        <f aca="false">R算出!DI49</f>
        <v>1</v>
      </c>
      <c r="EX60" s="75" t="n">
        <f aca="false">R算出!DJ49</f>
        <v>1</v>
      </c>
      <c r="EY60" s="75" t="n">
        <f aca="false">R算出!DK49</f>
        <v>1</v>
      </c>
      <c r="EZ60" s="75" t="n">
        <f aca="false">R算出!DL49</f>
        <v>0</v>
      </c>
      <c r="FA60" s="75" t="n">
        <f aca="false">R算出!DM49</f>
        <v>1</v>
      </c>
      <c r="FB60" s="75" t="n">
        <f aca="false">R算出!DN49</f>
        <v>0</v>
      </c>
      <c r="FC60" s="75" t="n">
        <f aca="false">R算出!DO49</f>
        <v>0</v>
      </c>
      <c r="FD60" s="75" t="n">
        <f aca="false">R算出!DP49</f>
        <v>0</v>
      </c>
      <c r="FE60" s="75" t="n">
        <f aca="false">R算出!DQ49</f>
        <v>1</v>
      </c>
      <c r="FF60" s="40" t="n">
        <f aca="false">R算出!DR49</f>
        <v>0</v>
      </c>
      <c r="FG60" s="75" t="n">
        <f aca="false">R算出!DS49</f>
        <v>0</v>
      </c>
      <c r="FH60" s="75" t="n">
        <f aca="false">R算出!DT49</f>
        <v>0</v>
      </c>
      <c r="FI60" s="75" t="n">
        <f aca="false">R算出!DU49</f>
        <v>0</v>
      </c>
      <c r="FJ60" s="75" t="n">
        <f aca="false">R算出!DV49</f>
        <v>0</v>
      </c>
      <c r="FK60" s="75" t="n">
        <f aca="false">R算出!DW49</f>
        <v>1</v>
      </c>
      <c r="FL60" s="75" t="n">
        <f aca="false">R算出!DX49</f>
        <v>0</v>
      </c>
      <c r="FM60" s="75" t="n">
        <f aca="false">R算出!DY49</f>
        <v>0</v>
      </c>
      <c r="FN60" s="41" t="n">
        <f aca="false">R算出!DZ49</f>
        <v>0</v>
      </c>
      <c r="FO60" s="75" t="n">
        <f aca="false">R算出!EA49</f>
        <v>1</v>
      </c>
      <c r="FP60" s="75" t="n">
        <f aca="false">R算出!EB49</f>
        <v>2</v>
      </c>
      <c r="FQ60" s="75" t="n">
        <f aca="false">R算出!EC49</f>
        <v>1</v>
      </c>
      <c r="FR60" s="75" t="n">
        <f aca="false">R算出!ED49</f>
        <v>2</v>
      </c>
      <c r="FS60" s="75" t="n">
        <f aca="false">R算出!EE49</f>
        <v>0</v>
      </c>
      <c r="FT60" s="75" t="n">
        <f aca="false">R算出!EF49</f>
        <v>1</v>
      </c>
      <c r="FU60" s="75" t="n">
        <f aca="false">R算出!EG49</f>
        <v>2</v>
      </c>
      <c r="FV60" s="75" t="n">
        <f aca="false">R算出!EH49</f>
        <v>0</v>
      </c>
      <c r="FW60" s="75" t="n">
        <f aca="false">R算出!EI49</f>
        <v>2</v>
      </c>
      <c r="FX60" s="40" t="n">
        <f aca="false">R算出!EJ49</f>
        <v>1</v>
      </c>
      <c r="FY60" s="75" t="n">
        <f aca="false">R算出!EK49</f>
        <v>0</v>
      </c>
      <c r="FZ60" s="75" t="n">
        <f aca="false">R算出!EL49</f>
        <v>1</v>
      </c>
      <c r="GA60" s="75" t="n">
        <f aca="false">R算出!EM49</f>
        <v>1</v>
      </c>
      <c r="GB60" s="75" t="n">
        <f aca="false">R算出!EN49</f>
        <v>1</v>
      </c>
      <c r="GC60" s="75" t="n">
        <f aca="false">R算出!EO49</f>
        <v>2</v>
      </c>
      <c r="GD60" s="41" t="n">
        <f aca="false">R算出!EP49</f>
        <v>1</v>
      </c>
      <c r="GG60" s="71" t="n">
        <f aca="false">ABS(EW60-DM60)</f>
        <v>0.324594932840856</v>
      </c>
      <c r="GH60" s="45" t="n">
        <f aca="false">ABS(EX60-DN60)</f>
        <v>0.524180568263002</v>
      </c>
      <c r="GI60" s="45" t="n">
        <f aca="false">ABS(EY60-DO60)</f>
        <v>0.292083116429469</v>
      </c>
      <c r="GJ60" s="45" t="n">
        <f aca="false">ABS(EZ60-DP60)</f>
        <v>0.827215732981259</v>
      </c>
      <c r="GK60" s="45" t="n">
        <f aca="false">ABS(FA60-DQ60)</f>
        <v>0.199807595575823</v>
      </c>
      <c r="GL60" s="45" t="n">
        <f aca="false">ABS(FB60-DR60)</f>
        <v>1.29208311642947</v>
      </c>
      <c r="GM60" s="45" t="n">
        <f aca="false">ABS(FC60-DS60)</f>
        <v>1.29208311642947</v>
      </c>
      <c r="GN60" s="45" t="n">
        <f aca="false">ABS(FD60-DT60)</f>
        <v>0.536921512997923</v>
      </c>
      <c r="GO60" s="45" t="n">
        <f aca="false">ABS(FE60-DU60)</f>
        <v>0.0156984090148204</v>
      </c>
      <c r="GP60" s="71" t="n">
        <f aca="false">ABS(FF60-DV60)</f>
        <v>0.518684618329613</v>
      </c>
      <c r="GQ60" s="45" t="n">
        <f aca="false">ABS(FG60-DW60)</f>
        <v>0</v>
      </c>
      <c r="GR60" s="45" t="n">
        <f aca="false">ABS(FH60-DX60)</f>
        <v>0.966523063604074</v>
      </c>
      <c r="GS60" s="45" t="n">
        <f aca="false">ABS(FI60-DY60)</f>
        <v>0.512858927477983</v>
      </c>
      <c r="GT60" s="45" t="n">
        <f aca="false">ABS(FJ60-DZ60)</f>
        <v>1.25930160232341</v>
      </c>
      <c r="GU60" s="45" t="n">
        <f aca="false">ABS(FK60-EA60)</f>
        <v>0.292083116429469</v>
      </c>
      <c r="GV60" s="45" t="n">
        <f aca="false">ABS(FL60-EB60)</f>
        <v>1.22263487437541</v>
      </c>
      <c r="GW60" s="45" t="n">
        <f aca="false">ABS(FM60-EC60)</f>
        <v>0.97711908809575</v>
      </c>
      <c r="GX60" s="62" t="n">
        <f aca="false">ABS(FN60-ED60)</f>
        <v>0.538541088075726</v>
      </c>
      <c r="GY60" s="45" t="n">
        <f aca="false">ABS(FO60-EE60)</f>
        <v>0.292083116429469</v>
      </c>
      <c r="GZ60" s="45" t="n">
        <f aca="false">ABS(FP60-EF60)</f>
        <v>0.67620543078913</v>
      </c>
      <c r="HA60" s="45" t="n">
        <f aca="false">ABS(FQ60-EG60)</f>
        <v>0.292083116429469</v>
      </c>
      <c r="HB60" s="45" t="n">
        <f aca="false">ABS(FR60-EH60)</f>
        <v>0.475819431736998</v>
      </c>
      <c r="HC60" s="45" t="n">
        <f aca="false">ABS(FS60-EI60)</f>
        <v>0.973992334159963</v>
      </c>
      <c r="HD60" s="45" t="n">
        <f aca="false">ABS(FT60-EJ60)</f>
        <v>0.158834077879711</v>
      </c>
      <c r="HE60" s="45" t="n">
        <f aca="false">ABS(FU60-EK60)</f>
        <v>0.475819431736998</v>
      </c>
      <c r="HF60" s="45" t="n">
        <f aca="false">ABS(FV60-EL60)</f>
        <v>1.32434120980214</v>
      </c>
      <c r="HG60" s="45" t="n">
        <f aca="false">ABS(FW60-EM60)</f>
        <v>0.677026754840362</v>
      </c>
      <c r="HH60" s="71" t="n">
        <f aca="false">ABS(FX60-EN60)</f>
        <v>0.122222737290094</v>
      </c>
      <c r="HI60" s="45" t="n">
        <f aca="false">ABS(FY60-EO60)</f>
        <v>0</v>
      </c>
      <c r="HJ60" s="45" t="n">
        <f aca="false">ABS(FZ60-EP60)</f>
        <v>0.45456791636044</v>
      </c>
      <c r="HK60" s="45" t="n">
        <f aca="false">ABS(GA60-EQ60)</f>
        <v>0.453969272947348</v>
      </c>
      <c r="HL60" s="45" t="n">
        <f aca="false">ABS(GB60-ER60)</f>
        <v>0.450450116963047</v>
      </c>
      <c r="HM60" s="45" t="n">
        <f aca="false">ABS(GC60-ES60)</f>
        <v>1.02872866402408</v>
      </c>
      <c r="HN60" s="62" t="n">
        <f aca="false">ABS(GD60-ET60)</f>
        <v>0.0173216151724116</v>
      </c>
    </row>
    <row r="61" customFormat="false" ht="13.5" hidden="false" customHeight="false" outlineLevel="0" collapsed="false">
      <c r="B61" s="58" t="n">
        <v>47</v>
      </c>
      <c r="C61" s="58" t="n">
        <f aca="false">70-B61</f>
        <v>23</v>
      </c>
      <c r="D61" s="59" t="n">
        <f aca="false">C61/(C61+53)</f>
        <v>0.302631578947368</v>
      </c>
      <c r="E61" s="59" t="n">
        <f aca="false">53/(C61+53)</f>
        <v>0.697368421052632</v>
      </c>
      <c r="G61" s="1" t="n">
        <f aca="false">R算出!BX50</f>
        <v>47</v>
      </c>
      <c r="H61" s="13" t="n">
        <f aca="false">R算出!BY50</f>
        <v>3</v>
      </c>
      <c r="I61" s="13" t="n">
        <f aca="false">R算出!BZ50</f>
        <v>4</v>
      </c>
      <c r="J61" s="13" t="n">
        <f aca="false">R算出!CA50</f>
        <v>2</v>
      </c>
      <c r="K61" s="13" t="n">
        <f aca="false">R算出!CB50</f>
        <v>2</v>
      </c>
      <c r="L61" s="13" t="n">
        <f aca="false">R算出!CC50</f>
        <v>3</v>
      </c>
      <c r="M61" s="13" t="n">
        <f aca="false">R算出!CD50</f>
        <v>3</v>
      </c>
      <c r="N61" s="13" t="n">
        <f aca="false">R算出!CE50</f>
        <v>3</v>
      </c>
      <c r="O61" s="13" t="n">
        <f aca="false">R算出!CF50</f>
        <v>1</v>
      </c>
      <c r="P61" s="13" t="n">
        <f aca="false">R算出!CG50</f>
        <v>2</v>
      </c>
      <c r="Q61" s="13" t="n">
        <f aca="false">R算出!CH50</f>
        <v>1</v>
      </c>
      <c r="R61" s="13" t="n">
        <f aca="false">R算出!CI50</f>
        <v>0</v>
      </c>
      <c r="S61" s="13" t="n">
        <f aca="false">R算出!CJ50</f>
        <v>2</v>
      </c>
      <c r="T61" s="13" t="n">
        <f aca="false">R算出!CK50</f>
        <v>1</v>
      </c>
      <c r="U61" s="13" t="n">
        <f aca="false">R算出!CL50</f>
        <v>3</v>
      </c>
      <c r="V61" s="13" t="n">
        <f aca="false">R算出!CM50</f>
        <v>3</v>
      </c>
      <c r="W61" s="13" t="n">
        <f aca="false">R算出!CN50</f>
        <v>3</v>
      </c>
      <c r="X61" s="13" t="n">
        <f aca="false">R算出!CO50</f>
        <v>2</v>
      </c>
      <c r="Y61" s="13" t="n">
        <f aca="false">R算出!CP50</f>
        <v>1</v>
      </c>
      <c r="Z61" s="13" t="n">
        <f aca="false">R算出!CQ50</f>
        <v>3</v>
      </c>
      <c r="AA61" s="13" t="n">
        <f aca="false">R算出!CR50</f>
        <v>3</v>
      </c>
      <c r="AB61" s="13" t="n">
        <f aca="false">R算出!CS50</f>
        <v>3</v>
      </c>
      <c r="AC61" s="13" t="n">
        <f aca="false">R算出!CT50</f>
        <v>4</v>
      </c>
      <c r="AD61" s="13" t="n">
        <f aca="false">R算出!CU50</f>
        <v>2</v>
      </c>
      <c r="AE61" s="13" t="n">
        <f aca="false">R算出!CV50</f>
        <v>3</v>
      </c>
      <c r="AF61" s="13" t="n">
        <f aca="false">R算出!CW50</f>
        <v>4</v>
      </c>
      <c r="AG61" s="13" t="n">
        <f aca="false">R算出!CX50</f>
        <v>3</v>
      </c>
      <c r="AH61" s="13" t="n">
        <f aca="false">R算出!CY50</f>
        <v>3</v>
      </c>
      <c r="AI61" s="13" t="n">
        <f aca="false">R算出!CZ50</f>
        <v>2</v>
      </c>
      <c r="AJ61" s="13" t="n">
        <f aca="false">R算出!DA50</f>
        <v>0</v>
      </c>
      <c r="AK61" s="13" t="n">
        <f aca="false">R算出!DB50</f>
        <v>1</v>
      </c>
      <c r="AL61" s="13" t="n">
        <f aca="false">R算出!DC50</f>
        <v>1</v>
      </c>
      <c r="AM61" s="13" t="n">
        <f aca="false">R算出!DD50</f>
        <v>1</v>
      </c>
      <c r="AN61" s="13" t="n">
        <f aca="false">R算出!DE50</f>
        <v>2</v>
      </c>
      <c r="AO61" s="13" t="n">
        <f aca="false">R算出!DF50</f>
        <v>2</v>
      </c>
      <c r="AQ61" s="58" t="n">
        <f aca="false">C61</f>
        <v>23</v>
      </c>
      <c r="AR61" s="58" t="n">
        <v>47</v>
      </c>
      <c r="AS61" s="71" t="n">
        <f aca="false">(1-H61/($AQ61+$BM$5))*AS60/((1-H61/($AQ61+$BM$5))*AS60+(1-H61/(53+$BM$5))*CC60)</f>
        <v>0.425884092385438</v>
      </c>
      <c r="AT61" s="45" t="n">
        <f aca="false">(1-I61/($AQ61+$BM$5))*AT60/((1-I61/($AQ61+$BM$5))*AT60+(1-I61/(53+$BM$5))*CD60)</f>
        <v>0.360614557861608</v>
      </c>
      <c r="AU61" s="45" t="n">
        <f aca="false">(1-J61/($AQ61+$BM$5))*AU60/((1-J61/($AQ61+$BM$5))*AU60+(1-J61/(53+$BM$5))*CE60)</f>
        <v>0.420611981893226</v>
      </c>
      <c r="AV61" s="45" t="n">
        <f aca="false">(1-K61/($AQ61+$BM$5))*AV60/((1-K61/($AQ61+$BM$5))*AV60+(1-K61/(53+$BM$5))*CF60)</f>
        <v>0.403641869972446</v>
      </c>
      <c r="AW61" s="45" t="n">
        <f aca="false">(1-L61/($AQ61+$BM$5))*AW60/((1-L61/($AQ61+$BM$5))*AW60+(1-L61/(53+$BM$5))*CG60)</f>
        <v>0.384746865522224</v>
      </c>
      <c r="AX61" s="45" t="n">
        <f aca="false">(1-M61/($AQ61+$BM$5))*AX60/((1-M61/($AQ61+$BM$5))*AX60+(1-M61/(53+$BM$5))*CH60)</f>
        <v>0.415145385032765</v>
      </c>
      <c r="AY61" s="45" t="n">
        <f aca="false">(1-N61/($AQ61+$BM$5))*AY60/((1-N61/($AQ61+$BM$5))*AY60+(1-N61/(53+$BM$5))*CI60)</f>
        <v>0.415145385032765</v>
      </c>
      <c r="AZ61" s="45" t="n">
        <f aca="false">(1-O61/($AQ61+$BM$5))*AZ60/((1-O61/($AQ61+$BM$5))*AZ60+(1-O61/(53+$BM$5))*CJ60)</f>
        <v>0.531935122076577</v>
      </c>
      <c r="BA61" s="62" t="n">
        <f aca="false">(1-P61/($AQ61+$BM$5))*BA60/((1-P61/($AQ61+$BM$5))*BA60+(1-P61/(53+$BM$5))*CK60)</f>
        <v>0.48184739275142</v>
      </c>
      <c r="BB61" s="63" t="n">
        <f aca="false">(1-Q61/($AQ61+$BM$5))*BB60/((1-Q61/($AQ61+$BM$5))*BB60+(1-Q61/(53+$BM$5))*CL60)</f>
        <v>0.513679720541179</v>
      </c>
      <c r="BC61" s="51" t="n">
        <f aca="false">(1-R61/($AQ61+$BM$5))*BC60/((1-R61/($AQ61+$BM$5))*BC60+(1-R61/(53+$BM$5))*CM60)</f>
        <v>0.591267337112649</v>
      </c>
      <c r="BD61" s="51" t="n">
        <f aca="false">(1-S61/($AQ61+$BM$5))*BD60/((1-S61/($AQ61+$BM$5))*BD60+(1-S61/(53+$BM$5))*CN60)</f>
        <v>0.472970910175664</v>
      </c>
      <c r="BE61" s="51" t="n">
        <f aca="false">(1-T61/($AQ61+$BM$5))*BE60/((1-T61/($AQ61+$BM$5))*BE60+(1-T61/(53+$BM$5))*CO60)</f>
        <v>0.507850930575115</v>
      </c>
      <c r="BF61" s="51" t="n">
        <f aca="false">(1-U61/($AQ61+$BM$5))*BF60/((1-U61/($AQ61+$BM$5))*BF60+(1-U61/(53+$BM$5))*CP60)</f>
        <v>0.404332530004569</v>
      </c>
      <c r="BG61" s="51" t="n">
        <f aca="false">(1-V61/($AQ61+$BM$5))*BG60/((1-V61/($AQ61+$BM$5))*BG60+(1-V61/(53+$BM$5))*CQ60)</f>
        <v>0.415145385032765</v>
      </c>
      <c r="BH61" s="51" t="n">
        <f aca="false">(1-W61/($AQ61+$BM$5))*BH60/((1-W61/($AQ61+$BM$5))*BH60+(1-W61/(53+$BM$5))*CR60)</f>
        <v>0.392255880866934</v>
      </c>
      <c r="BI61" s="51" t="n">
        <f aca="false">(1-X61/($AQ61+$BM$5))*BI60/((1-X61/($AQ61+$BM$5))*BI60+(1-X61/(53+$BM$5))*CS60)</f>
        <v>0.478260521760997</v>
      </c>
      <c r="BJ61" s="65" t="n">
        <f aca="false">(1-Y61/($AQ61+$BM$5))*BJ60/((1-Y61/($AQ61+$BM$5))*BJ60+(1-Y61/(53+$BM$5))*CT60)</f>
        <v>0.533556986327542</v>
      </c>
      <c r="BK61" s="63" t="n">
        <f aca="false">(1-Z61/($AQ61+$BM$5))*BK60/((1-Z61/($AQ61+$BM$5))*BK60+(1-Z61/(53+$BM$5))*CU60)</f>
        <v>0.415145385032765</v>
      </c>
      <c r="BL61" s="51" t="n">
        <f aca="false">(1-AA61/($AQ61+$BM$5))*BL60/((1-AA61/($AQ61+$BM$5))*BL60+(1-AA61/(53+$BM$5))*CV60)</f>
        <v>0.425619553613767</v>
      </c>
      <c r="BM61" s="51" t="n">
        <f aca="false">(1-AB61/($AQ61+$BM$5))*BM60/((1-AB61/($AQ61+$BM$5))*BM60+(1-AB61/(53+$BM$5))*CW60)</f>
        <v>0.415145385032765</v>
      </c>
      <c r="BN61" s="51" t="n">
        <f aca="false">(1-AC61/($AQ61+$BM$5))*BN60/((1-AC61/($AQ61+$BM$5))*BN60+(1-AC61/(53+$BM$5))*CX60)</f>
        <v>0.360614557861608</v>
      </c>
      <c r="BO61" s="51" t="n">
        <f aca="false">(1-AD61/($AQ61+$BM$5))*BO60/((1-AD61/($AQ61+$BM$5))*BO60+(1-AD61/(53+$BM$5))*CY60)</f>
        <v>0.476699383464491</v>
      </c>
      <c r="BP61" s="51" t="n">
        <f aca="false">(1-AE61/($AQ61+$BM$5))*BP60/((1-AE61/($AQ61+$BM$5))*BP60+(1-AE61/(53+$BM$5))*CZ60)</f>
        <v>0.371286785250753</v>
      </c>
      <c r="BQ61" s="51" t="n">
        <f aca="false">(1-AF61/($AQ61+$BM$5))*BQ60/((1-AF61/($AQ61+$BM$5))*BQ60+(1-AF61/(53+$BM$5))*DA60)</f>
        <v>0.360614557861608</v>
      </c>
      <c r="BR61" s="51" t="n">
        <f aca="false">(1-AG61/($AQ61+$BM$5))*BR60/((1-AG61/($AQ61+$BM$5))*BR60+(1-AG61/(53+$BM$5))*DB60)</f>
        <v>0.425800230057636</v>
      </c>
      <c r="BS61" s="65" t="n">
        <f aca="false">(1-AH61/($AQ61+$BM$5))*BS60/((1-AH61/($AQ61+$BM$5))*BS60+(1-AH61/(53+$BM$5))*DC60)</f>
        <v>0.425348096247776</v>
      </c>
      <c r="BT61" s="45" t="n">
        <f aca="false">(1-AI61/($AQ61+$BM$5))*BT60/((1-AI61/($AQ61+$BM$5))*BT60+(1-AI61/(53+$BM$5))*DD60)</f>
        <v>0.42875888463593</v>
      </c>
      <c r="BU61" s="45" t="n">
        <f aca="false">(1-AJ61/($AQ61+$BM$5))*BU60/((1-AJ61/($AQ61+$BM$5))*BU60+(1-AJ61/(53+$BM$5))*DE60)</f>
        <v>0.549318688517905</v>
      </c>
      <c r="BV61" s="45" t="n">
        <f aca="false">(1-AK61/($AQ61+$BM$5))*BV60/((1-AK61/($AQ61+$BM$5))*BV60+(1-AK61/(53+$BM$5))*DF60)</f>
        <v>0.540458899914608</v>
      </c>
      <c r="BW61" s="45" t="n">
        <f aca="false">(1-AL61/($AQ61+$BM$5))*BW60/((1-AL61/($AQ61+$BM$5))*BW60+(1-AL61/(53+$BM$5))*DG60)</f>
        <v>0.541058581889849</v>
      </c>
      <c r="BX61" s="45" t="n">
        <f aca="false">(1-AM61/($AQ61+$BM$5))*BX60/((1-AM61/($AQ61+$BM$5))*BX60+(1-AM61/(53+$BM$5))*DH60)</f>
        <v>0.544584134312313</v>
      </c>
      <c r="BY61" s="45" t="n">
        <f aca="false">(1-AN61/($AQ61+$BM$5))*BY60/((1-AN61/($AQ61+$BM$5))*BY60+(1-AN61/(53+$BM$5))*DI60)</f>
        <v>0.475340996240214</v>
      </c>
      <c r="BZ61" s="62" t="n">
        <f aca="false">(1-AO61/($AQ61+$BM$5))*BZ60/((1-AO61/($AQ61+$BM$5))*BZ60+(1-AO61/(53+$BM$5))*DJ60)</f>
        <v>0.481036686748115</v>
      </c>
      <c r="CB61" s="1" t="n">
        <f aca="false">AQ61</f>
        <v>23</v>
      </c>
      <c r="CC61" s="63" t="n">
        <f aca="false">(1-H61/(53+$BM$5))*CC60/((1-H61/($CB61+$BM$5))*AS60+(1-H61/(53+$BM$5))*CC60)</f>
        <v>0.574115907614562</v>
      </c>
      <c r="CD61" s="51" t="n">
        <f aca="false">(1-I61/(53+$BM$5))*CD60/((1-I61/($CB61+$BM$5))*AT60+(1-I61/(53+$BM$5))*CD60)</f>
        <v>0.639385442138392</v>
      </c>
      <c r="CE61" s="51" t="n">
        <f aca="false">(1-J61/(53+$BM$5))*CE60/((1-J61/($CB61+$BM$5))*AU60+(1-J61/(53+$BM$5))*CE60)</f>
        <v>0.579388018106774</v>
      </c>
      <c r="CF61" s="51" t="n">
        <f aca="false">(1-K61/(53+$BM$5))*CF60/((1-K61/($CB61+$BM$5))*AV60+(1-K61/(53+$BM$5))*CF60)</f>
        <v>0.596358130027554</v>
      </c>
      <c r="CG61" s="51" t="n">
        <f aca="false">(1-L61/(53+$BM$5))*CG60/((1-L61/($CB61+$BM$5))*AW60+(1-L61/(53+$BM$5))*CG60)</f>
        <v>0.615253134477776</v>
      </c>
      <c r="CH61" s="51" t="n">
        <f aca="false">(1-M61/(53+$BM$5))*CH60/((1-M61/($CB61+$BM$5))*AX60+(1-M61/(53+$BM$5))*CH60)</f>
        <v>0.584854614967235</v>
      </c>
      <c r="CI61" s="51" t="n">
        <f aca="false">(1-N61/(53+$BM$5))*CI60/((1-N61/($CB61+$BM$5))*AY60+(1-N61/(53+$BM$5))*CI60)</f>
        <v>0.584854614967235</v>
      </c>
      <c r="CJ61" s="51" t="n">
        <f aca="false">(1-O61/(53+$BM$5))*CJ60/((1-O61/($CB61+$BM$5))*AZ60+(1-O61/(53+$BM$5))*CJ60)</f>
        <v>0.468064877923423</v>
      </c>
      <c r="CK61" s="65" t="n">
        <f aca="false">(1-P61/(53+$BM$5))*CK60/((1-P61/($CB61+$BM$5))*BA60+(1-P61/(53+$BM$5))*CK60)</f>
        <v>0.51815260724858</v>
      </c>
      <c r="CL61" s="63" t="n">
        <f aca="false">(1-Q61/(53+$BM$5))*CL60/((1-Q61/($CB61+$BM$5))*BB60+(1-Q61/(53+$BM$5))*CL60)</f>
        <v>0.486320279458821</v>
      </c>
      <c r="CM61" s="51" t="n">
        <f aca="false">(1-R61/(53+$BM$5))*CM60/((1-R61/($CB61+$BM$5))*BC60+(1-R61/(53+$BM$5))*CM60)</f>
        <v>0.408732662887352</v>
      </c>
      <c r="CN61" s="51" t="n">
        <f aca="false">(1-S61/(53+$BM$5))*CN60/((1-S61/($CB61+$BM$5))*BD60+(1-S61/(53+$BM$5))*CN60)</f>
        <v>0.527029089824336</v>
      </c>
      <c r="CO61" s="51" t="n">
        <f aca="false">(1-T61/(53+$BM$5))*CO60/((1-T61/($CB61+$BM$5))*BE60+(1-T61/(53+$BM$5))*CO60)</f>
        <v>0.492149069424885</v>
      </c>
      <c r="CP61" s="51" t="n">
        <f aca="false">(1-U61/(53+$BM$5))*CP60/((1-U61/($CB61+$BM$5))*BF60+(1-U61/(53+$BM$5))*CP60)</f>
        <v>0.595667469995431</v>
      </c>
      <c r="CQ61" s="51" t="n">
        <f aca="false">(1-V61/(53+$BM$5))*CQ60/((1-V61/($CB61+$BM$5))*BG60+(1-V61/(53+$BM$5))*CQ60)</f>
        <v>0.584854614967235</v>
      </c>
      <c r="CR61" s="51" t="n">
        <f aca="false">(1-W61/(53+$BM$5))*CR60/((1-W61/($CB61+$BM$5))*BH60+(1-W61/(53+$BM$5))*CR60)</f>
        <v>0.607744119133066</v>
      </c>
      <c r="CS61" s="51" t="n">
        <f aca="false">(1-X61/(53+$BM$5))*CS60/((1-X61/($CB61+$BM$5))*BI60+(1-X61/(53+$BM$5))*CS60)</f>
        <v>0.521739478239003</v>
      </c>
      <c r="CT61" s="65" t="n">
        <f aca="false">(1-Y61/(53+$BM$5))*CT60/((1-Y61/($CB61+$BM$5))*BJ60+(1-Y61/(53+$BM$5))*CT60)</f>
        <v>0.466443013672458</v>
      </c>
      <c r="CU61" s="63" t="n">
        <f aca="false">(1-Z61/(53+$BM$5))*CU60/((1-Z61/($CB61+$BM$5))*BK60+(1-Z61/(53+$BM$5))*CU60)</f>
        <v>0.584854614967235</v>
      </c>
      <c r="CV61" s="51" t="n">
        <f aca="false">(1-AA61/(53+$BM$5))*CV60/((1-AA61/($CB61+$BM$5))*BL60+(1-AA61/(53+$BM$5))*CV60)</f>
        <v>0.574380446386233</v>
      </c>
      <c r="CW61" s="51" t="n">
        <f aca="false">(1-AB61/(53+$BM$5))*CW60/((1-AB61/($CB61+$BM$5))*BM60+(1-AB61/(53+$BM$5))*CW60)</f>
        <v>0.584854614967235</v>
      </c>
      <c r="CX61" s="51" t="n">
        <f aca="false">(1-AC61/(53+$BM$5))*CX60/((1-AC61/($CB61+$BM$5))*BN60+(1-AC61/(53+$BM$5))*CX60)</f>
        <v>0.639385442138392</v>
      </c>
      <c r="CY61" s="51" t="n">
        <f aca="false">(1-AD61/(53+$BM$5))*CY60/((1-AD61/($CB61+$BM$5))*BO60+(1-AD61/(53+$BM$5))*CY60)</f>
        <v>0.523300616535509</v>
      </c>
      <c r="CZ61" s="51" t="n">
        <f aca="false">(1-AE61/(53+$BM$5))*CZ60/((1-AE61/($CB61+$BM$5))*BP60+(1-AE61/(53+$BM$5))*CZ60)</f>
        <v>0.628713214749247</v>
      </c>
      <c r="DA61" s="51" t="n">
        <f aca="false">(1-AF61/(53+$BM$5))*DA60/((1-AF61/($CB61+$BM$5))*BQ60+(1-AF61/(53+$BM$5))*DA60)</f>
        <v>0.639385442138392</v>
      </c>
      <c r="DB61" s="51" t="n">
        <f aca="false">(1-AG61/(53+$BM$5))*DB60/((1-AG61/($CB61+$BM$5))*BR60+(1-AG61/(53+$BM$5))*DB60)</f>
        <v>0.574199769942364</v>
      </c>
      <c r="DC61" s="64" t="n">
        <f aca="false">(1-AH61/(53+$BM$5))*DC60/((1-AH61/($CB61+$BM$5))*BS60+(1-AH61/(53+$BM$5))*DC60)</f>
        <v>0.574651903752225</v>
      </c>
      <c r="DD61" s="63" t="n">
        <f aca="false">(1-AI61/(53+$BM$5))*DD60/((1-AI61/($CB61+$BM$5))*BT60+(1-AI61/(53+$BM$5))*DD60)</f>
        <v>0.57124111536407</v>
      </c>
      <c r="DE61" s="51" t="n">
        <f aca="false">(1-AJ61/(53+$BM$5))*DE60/((1-AJ61/($CB61+$BM$5))*BU60+(1-AJ61/(53+$BM$5))*DE60)</f>
        <v>0.450681311482095</v>
      </c>
      <c r="DF61" s="51" t="n">
        <f aca="false">(1-AK61/(53+$BM$5))*DF60/((1-AK61/($CB61+$BM$5))*BV60+(1-AK61/(53+$BM$5))*DF60)</f>
        <v>0.459541100085392</v>
      </c>
      <c r="DG61" s="51" t="n">
        <f aca="false">(1-AL61/(53+$BM$5))*DG60/((1-AL61/($CB61+$BM$5))*BW60+(1-AL61/(53+$BM$5))*DG60)</f>
        <v>0.458941418110151</v>
      </c>
      <c r="DH61" s="51" t="n">
        <f aca="false">(1-AM61/(53+$BM$5))*DH60/((1-AM61/($CB61+$BM$5))*BX60+(1-AM61/(53+$BM$5))*DH60)</f>
        <v>0.455415865687687</v>
      </c>
      <c r="DI61" s="51" t="n">
        <f aca="false">(1-AN61/(53+$BM$5))*DI60/((1-AN61/($CB61+$BM$5))*BY60+(1-AN61/(53+$BM$5))*DI60)</f>
        <v>0.524659003759787</v>
      </c>
      <c r="DJ61" s="65" t="n">
        <f aca="false">(1-AO61/(53+$BM$5))*DJ60/((1-AO61/($CB61+$BM$5))*BZ60+(1-AO61/(53+$BM$5))*DJ60)</f>
        <v>0.518963313251885</v>
      </c>
      <c r="DL61" s="1" t="n">
        <f aca="false">CB61</f>
        <v>23</v>
      </c>
      <c r="DM61" s="72" t="n">
        <f aca="false">H61*AS61</f>
        <v>1.27765227715631</v>
      </c>
      <c r="DN61" s="73" t="n">
        <f aca="false">I61*AT61</f>
        <v>1.44245823144643</v>
      </c>
      <c r="DO61" s="73" t="n">
        <f aca="false">J61*AU61</f>
        <v>0.841223963786453</v>
      </c>
      <c r="DP61" s="73" t="n">
        <f aca="false">K61*AV61</f>
        <v>0.807283739944893</v>
      </c>
      <c r="DQ61" s="73" t="n">
        <f aca="false">L61*AW61</f>
        <v>1.15424059656667</v>
      </c>
      <c r="DR61" s="73" t="n">
        <f aca="false">M61*AX61</f>
        <v>1.24543615509829</v>
      </c>
      <c r="DS61" s="73" t="n">
        <f aca="false">N61*AY61</f>
        <v>1.24543615509829</v>
      </c>
      <c r="DT61" s="73" t="n">
        <f aca="false">O61*AZ61</f>
        <v>0.531935122076577</v>
      </c>
      <c r="DU61" s="73" t="n">
        <f aca="false">P61*BA61</f>
        <v>0.96369478550284</v>
      </c>
      <c r="DV61" s="72" t="n">
        <f aca="false">Q61*BB61</f>
        <v>0.513679720541179</v>
      </c>
      <c r="DW61" s="73" t="n">
        <f aca="false">R61*BC61</f>
        <v>0</v>
      </c>
      <c r="DX61" s="73" t="n">
        <f aca="false">S61*BD61</f>
        <v>0.945941820351327</v>
      </c>
      <c r="DY61" s="73" t="n">
        <f aca="false">T61*BE61</f>
        <v>0.507850930575115</v>
      </c>
      <c r="DZ61" s="73" t="n">
        <f aca="false">U61*BF61</f>
        <v>1.21299759001371</v>
      </c>
      <c r="EA61" s="73" t="n">
        <f aca="false">V61*BG61</f>
        <v>1.24543615509829</v>
      </c>
      <c r="EB61" s="73" t="n">
        <f aca="false">W61*BH61</f>
        <v>1.1767676426008</v>
      </c>
      <c r="EC61" s="73" t="n">
        <f aca="false">X61*BI61</f>
        <v>0.956521043521995</v>
      </c>
      <c r="ED61" s="74" t="n">
        <f aca="false">Y61*BJ61</f>
        <v>0.533556986327542</v>
      </c>
      <c r="EE61" s="73" t="n">
        <f aca="false">Z61*BK61</f>
        <v>1.24543615509829</v>
      </c>
      <c r="EF61" s="73" t="n">
        <f aca="false">AA61*BL61</f>
        <v>1.2768586608413</v>
      </c>
      <c r="EG61" s="73" t="n">
        <f aca="false">AB61*BM61</f>
        <v>1.24543615509829</v>
      </c>
      <c r="EH61" s="73" t="n">
        <f aca="false">AC61*BN61</f>
        <v>1.44245823144643</v>
      </c>
      <c r="EI61" s="73" t="n">
        <f aca="false">AD61*BO61</f>
        <v>0.953398766928982</v>
      </c>
      <c r="EJ61" s="73" t="n">
        <f aca="false">AE61*BP61</f>
        <v>1.11386035575226</v>
      </c>
      <c r="EK61" s="73" t="n">
        <f aca="false">AF61*BQ61</f>
        <v>1.44245823144643</v>
      </c>
      <c r="EL61" s="73" t="n">
        <f aca="false">AG61*BR61</f>
        <v>1.27740069017291</v>
      </c>
      <c r="EM61" s="73" t="n">
        <f aca="false">AH61*BS61</f>
        <v>1.27604428874333</v>
      </c>
      <c r="EN61" s="72" t="n">
        <f aca="false">AI61*BT61</f>
        <v>0.85751776927186</v>
      </c>
      <c r="EO61" s="73" t="n">
        <f aca="false">AJ61*BU61</f>
        <v>0</v>
      </c>
      <c r="EP61" s="73" t="n">
        <f aca="false">AK61*BV61</f>
        <v>0.540458899914608</v>
      </c>
      <c r="EQ61" s="73" t="n">
        <f aca="false">AL61*BW61</f>
        <v>0.541058581889849</v>
      </c>
      <c r="ER61" s="73" t="n">
        <f aca="false">AM61*BX61</f>
        <v>0.544584134312313</v>
      </c>
      <c r="ES61" s="73" t="n">
        <f aca="false">AN61*BY61</f>
        <v>0.950681992480427</v>
      </c>
      <c r="ET61" s="74" t="n">
        <f aca="false">AO61*BZ61</f>
        <v>0.962073373496229</v>
      </c>
      <c r="EU61" s="45"/>
      <c r="EW61" s="40" t="n">
        <f aca="false">R算出!DI50</f>
        <v>1</v>
      </c>
      <c r="EX61" s="75" t="n">
        <f aca="false">R算出!DJ50</f>
        <v>1</v>
      </c>
      <c r="EY61" s="75" t="n">
        <f aca="false">R算出!DK50</f>
        <v>0</v>
      </c>
      <c r="EZ61" s="75" t="n">
        <f aca="false">R算出!DL50</f>
        <v>0</v>
      </c>
      <c r="FA61" s="75" t="n">
        <f aca="false">R算出!DM50</f>
        <v>1</v>
      </c>
      <c r="FB61" s="75" t="n">
        <f aca="false">R算出!DN50</f>
        <v>0</v>
      </c>
      <c r="FC61" s="75" t="n">
        <f aca="false">R算出!DO50</f>
        <v>0</v>
      </c>
      <c r="FD61" s="75" t="n">
        <f aca="false">R算出!DP50</f>
        <v>0</v>
      </c>
      <c r="FE61" s="75" t="n">
        <f aca="false">R算出!DQ50</f>
        <v>1</v>
      </c>
      <c r="FF61" s="40" t="n">
        <f aca="false">R算出!DR50</f>
        <v>0</v>
      </c>
      <c r="FG61" s="75" t="n">
        <f aca="false">R算出!DS50</f>
        <v>0</v>
      </c>
      <c r="FH61" s="75" t="n">
        <f aca="false">R算出!DT50</f>
        <v>0</v>
      </c>
      <c r="FI61" s="75" t="n">
        <f aca="false">R算出!DU50</f>
        <v>0</v>
      </c>
      <c r="FJ61" s="75" t="n">
        <f aca="false">R算出!DV50</f>
        <v>0</v>
      </c>
      <c r="FK61" s="75" t="n">
        <f aca="false">R算出!DW50</f>
        <v>1</v>
      </c>
      <c r="FL61" s="75" t="n">
        <f aca="false">R算出!DX50</f>
        <v>0</v>
      </c>
      <c r="FM61" s="75" t="n">
        <f aca="false">R算出!DY50</f>
        <v>0</v>
      </c>
      <c r="FN61" s="41" t="n">
        <f aca="false">R算出!DZ50</f>
        <v>0</v>
      </c>
      <c r="FO61" s="75" t="n">
        <f aca="false">R算出!EA50</f>
        <v>1</v>
      </c>
      <c r="FP61" s="75" t="n">
        <f aca="false">R算出!EB50</f>
        <v>2</v>
      </c>
      <c r="FQ61" s="75" t="n">
        <f aca="false">R算出!EC50</f>
        <v>1</v>
      </c>
      <c r="FR61" s="75" t="n">
        <f aca="false">R算出!ED50</f>
        <v>2</v>
      </c>
      <c r="FS61" s="75" t="n">
        <f aca="false">R算出!EE50</f>
        <v>0</v>
      </c>
      <c r="FT61" s="75" t="n">
        <f aca="false">R算出!EF50</f>
        <v>1</v>
      </c>
      <c r="FU61" s="75" t="n">
        <f aca="false">R算出!EG50</f>
        <v>2</v>
      </c>
      <c r="FV61" s="75" t="n">
        <f aca="false">R算出!EH50</f>
        <v>0</v>
      </c>
      <c r="FW61" s="75" t="n">
        <f aca="false">R算出!EI50</f>
        <v>2</v>
      </c>
      <c r="FX61" s="40" t="n">
        <f aca="false">R算出!EJ50</f>
        <v>1</v>
      </c>
      <c r="FY61" s="75" t="n">
        <f aca="false">R算出!EK50</f>
        <v>0</v>
      </c>
      <c r="FZ61" s="75" t="n">
        <f aca="false">R算出!EL50</f>
        <v>1</v>
      </c>
      <c r="GA61" s="75" t="n">
        <f aca="false">R算出!EM50</f>
        <v>1</v>
      </c>
      <c r="GB61" s="75" t="n">
        <f aca="false">R算出!EN50</f>
        <v>1</v>
      </c>
      <c r="GC61" s="75" t="n">
        <f aca="false">R算出!EO50</f>
        <v>2</v>
      </c>
      <c r="GD61" s="41" t="n">
        <f aca="false">R算出!EP50</f>
        <v>1</v>
      </c>
      <c r="GG61" s="71" t="n">
        <f aca="false">ABS(EW61-DM61)</f>
        <v>0.277652277156314</v>
      </c>
      <c r="GH61" s="45" t="n">
        <f aca="false">ABS(EX61-DN61)</f>
        <v>0.442458231446433</v>
      </c>
      <c r="GI61" s="45" t="n">
        <f aca="false">ABS(EY61-DO61)</f>
        <v>0.841223963786453</v>
      </c>
      <c r="GJ61" s="45" t="n">
        <f aca="false">ABS(EZ61-DP61)</f>
        <v>0.807283739944893</v>
      </c>
      <c r="GK61" s="45" t="n">
        <f aca="false">ABS(FA61-DQ61)</f>
        <v>0.154240596566671</v>
      </c>
      <c r="GL61" s="45" t="n">
        <f aca="false">ABS(FB61-DR61)</f>
        <v>1.24543615509829</v>
      </c>
      <c r="GM61" s="45" t="n">
        <f aca="false">ABS(FC61-DS61)</f>
        <v>1.24543615509829</v>
      </c>
      <c r="GN61" s="45" t="n">
        <f aca="false">ABS(FD61-DT61)</f>
        <v>0.531935122076577</v>
      </c>
      <c r="GO61" s="45" t="n">
        <f aca="false">ABS(FE61-DU61)</f>
        <v>0.0363052144971598</v>
      </c>
      <c r="GP61" s="71" t="n">
        <f aca="false">ABS(FF61-DV61)</f>
        <v>0.513679720541179</v>
      </c>
      <c r="GQ61" s="45" t="n">
        <f aca="false">ABS(FG61-DW61)</f>
        <v>0</v>
      </c>
      <c r="GR61" s="45" t="n">
        <f aca="false">ABS(FH61-DX61)</f>
        <v>0.945941820351327</v>
      </c>
      <c r="GS61" s="45" t="n">
        <f aca="false">ABS(FI61-DY61)</f>
        <v>0.507850930575115</v>
      </c>
      <c r="GT61" s="45" t="n">
        <f aca="false">ABS(FJ61-DZ61)</f>
        <v>1.21299759001371</v>
      </c>
      <c r="GU61" s="45" t="n">
        <f aca="false">ABS(FK61-EA61)</f>
        <v>0.245436155098295</v>
      </c>
      <c r="GV61" s="45" t="n">
        <f aca="false">ABS(FL61-EB61)</f>
        <v>1.1767676426008</v>
      </c>
      <c r="GW61" s="45" t="n">
        <f aca="false">ABS(FM61-EC61)</f>
        <v>0.956521043521995</v>
      </c>
      <c r="GX61" s="62" t="n">
        <f aca="false">ABS(FN61-ED61)</f>
        <v>0.533556986327542</v>
      </c>
      <c r="GY61" s="45" t="n">
        <f aca="false">ABS(FO61-EE61)</f>
        <v>0.245436155098295</v>
      </c>
      <c r="GZ61" s="45" t="n">
        <f aca="false">ABS(FP61-EF61)</f>
        <v>0.723141339158699</v>
      </c>
      <c r="HA61" s="45" t="n">
        <f aca="false">ABS(FQ61-EG61)</f>
        <v>0.245436155098295</v>
      </c>
      <c r="HB61" s="45" t="n">
        <f aca="false">ABS(FR61-EH61)</f>
        <v>0.557541768553567</v>
      </c>
      <c r="HC61" s="45" t="n">
        <f aca="false">ABS(FS61-EI61)</f>
        <v>0.953398766928982</v>
      </c>
      <c r="HD61" s="45" t="n">
        <f aca="false">ABS(FT61-EJ61)</f>
        <v>0.113860355752258</v>
      </c>
      <c r="HE61" s="45" t="n">
        <f aca="false">ABS(FU61-EK61)</f>
        <v>0.557541768553567</v>
      </c>
      <c r="HF61" s="45" t="n">
        <f aca="false">ABS(FV61-EL61)</f>
        <v>1.27740069017291</v>
      </c>
      <c r="HG61" s="45" t="n">
        <f aca="false">ABS(FW61-EM61)</f>
        <v>0.723955711256673</v>
      </c>
      <c r="HH61" s="71" t="n">
        <f aca="false">ABS(FX61-EN61)</f>
        <v>0.142482230728139</v>
      </c>
      <c r="HI61" s="45" t="n">
        <f aca="false">ABS(FY61-EO61)</f>
        <v>0</v>
      </c>
      <c r="HJ61" s="45" t="n">
        <f aca="false">ABS(FZ61-EP61)</f>
        <v>0.459541100085392</v>
      </c>
      <c r="HK61" s="45" t="n">
        <f aca="false">ABS(GA61-EQ61)</f>
        <v>0.458941418110151</v>
      </c>
      <c r="HL61" s="45" t="n">
        <f aca="false">ABS(GB61-ER61)</f>
        <v>0.455415865687687</v>
      </c>
      <c r="HM61" s="45" t="n">
        <f aca="false">ABS(GC61-ES61)</f>
        <v>1.04931800751957</v>
      </c>
      <c r="HN61" s="62" t="n">
        <f aca="false">ABS(GD61-ET61)</f>
        <v>0.0379266265037707</v>
      </c>
    </row>
    <row r="62" customFormat="false" ht="13.5" hidden="false" customHeight="false" outlineLevel="0" collapsed="false">
      <c r="B62" s="58" t="n">
        <v>48</v>
      </c>
      <c r="C62" s="58" t="n">
        <f aca="false">70-B62</f>
        <v>22</v>
      </c>
      <c r="D62" s="59" t="n">
        <f aca="false">C62/(C62+53)</f>
        <v>0.293333333333333</v>
      </c>
      <c r="E62" s="59" t="n">
        <f aca="false">53/(C62+53)</f>
        <v>0.706666666666667</v>
      </c>
      <c r="G62" s="1" t="n">
        <f aca="false">R算出!BX51</f>
        <v>48</v>
      </c>
      <c r="H62" s="13" t="n">
        <f aca="false">R算出!BY51</f>
        <v>3</v>
      </c>
      <c r="I62" s="13" t="n">
        <f aca="false">R算出!BZ51</f>
        <v>4</v>
      </c>
      <c r="J62" s="13" t="n">
        <f aca="false">R算出!CA51</f>
        <v>2</v>
      </c>
      <c r="K62" s="13" t="n">
        <f aca="false">R算出!CB51</f>
        <v>1</v>
      </c>
      <c r="L62" s="13" t="n">
        <f aca="false">R算出!CC51</f>
        <v>3</v>
      </c>
      <c r="M62" s="13" t="n">
        <f aca="false">R算出!CD51</f>
        <v>3</v>
      </c>
      <c r="N62" s="13" t="n">
        <f aca="false">R算出!CE51</f>
        <v>3</v>
      </c>
      <c r="O62" s="13" t="n">
        <f aca="false">R算出!CF51</f>
        <v>1</v>
      </c>
      <c r="P62" s="13" t="n">
        <f aca="false">R算出!CG51</f>
        <v>2</v>
      </c>
      <c r="Q62" s="13" t="n">
        <f aca="false">R算出!CH51</f>
        <v>1</v>
      </c>
      <c r="R62" s="13" t="n">
        <f aca="false">R算出!CI51</f>
        <v>0</v>
      </c>
      <c r="S62" s="13" t="n">
        <f aca="false">R算出!CJ51</f>
        <v>2</v>
      </c>
      <c r="T62" s="13" t="n">
        <f aca="false">R算出!CK51</f>
        <v>1</v>
      </c>
      <c r="U62" s="13" t="n">
        <f aca="false">R算出!CL51</f>
        <v>3</v>
      </c>
      <c r="V62" s="13" t="n">
        <f aca="false">R算出!CM51</f>
        <v>3</v>
      </c>
      <c r="W62" s="13" t="n">
        <f aca="false">R算出!CN51</f>
        <v>3</v>
      </c>
      <c r="X62" s="13" t="n">
        <f aca="false">R算出!CO51</f>
        <v>2</v>
      </c>
      <c r="Y62" s="13" t="n">
        <f aca="false">R算出!CP51</f>
        <v>1</v>
      </c>
      <c r="Z62" s="13" t="n">
        <f aca="false">R算出!CQ51</f>
        <v>3</v>
      </c>
      <c r="AA62" s="13" t="n">
        <f aca="false">R算出!CR51</f>
        <v>3</v>
      </c>
      <c r="AB62" s="13" t="n">
        <f aca="false">R算出!CS51</f>
        <v>3</v>
      </c>
      <c r="AC62" s="13" t="n">
        <f aca="false">R算出!CT51</f>
        <v>4</v>
      </c>
      <c r="AD62" s="13" t="n">
        <f aca="false">R算出!CU51</f>
        <v>2</v>
      </c>
      <c r="AE62" s="13" t="n">
        <f aca="false">R算出!CV51</f>
        <v>3</v>
      </c>
      <c r="AF62" s="13" t="n">
        <f aca="false">R算出!CW51</f>
        <v>4</v>
      </c>
      <c r="AG62" s="13" t="n">
        <f aca="false">R算出!CX51</f>
        <v>3</v>
      </c>
      <c r="AH62" s="13" t="n">
        <f aca="false">R算出!CY51</f>
        <v>3</v>
      </c>
      <c r="AI62" s="13" t="n">
        <f aca="false">R算出!CZ51</f>
        <v>2</v>
      </c>
      <c r="AJ62" s="13" t="n">
        <f aca="false">R算出!DA51</f>
        <v>0</v>
      </c>
      <c r="AK62" s="13" t="n">
        <f aca="false">R算出!DB51</f>
        <v>1</v>
      </c>
      <c r="AL62" s="13" t="n">
        <f aca="false">R算出!DC51</f>
        <v>1</v>
      </c>
      <c r="AM62" s="13" t="n">
        <f aca="false">R算出!DD51</f>
        <v>1</v>
      </c>
      <c r="AN62" s="13" t="n">
        <f aca="false">R算出!DE51</f>
        <v>2</v>
      </c>
      <c r="AO62" s="13" t="n">
        <f aca="false">R算出!DF51</f>
        <v>2</v>
      </c>
      <c r="AQ62" s="58" t="n">
        <f aca="false">C62</f>
        <v>22</v>
      </c>
      <c r="AR62" s="58" t="n">
        <v>48</v>
      </c>
      <c r="AS62" s="71" t="n">
        <f aca="false">(1-H62/($AQ62+$BM$5))*AS61/((1-H62/($AQ62+$BM$5))*AS61+(1-H62/(53+$BM$5))*CC61)</f>
        <v>0.409217971205845</v>
      </c>
      <c r="AT62" s="45" t="n">
        <f aca="false">(1-I62/($AQ62+$BM$5))*AT61/((1-I62/($AQ62+$BM$5))*AT61+(1-I62/(53+$BM$5))*CD61)</f>
        <v>0.339170593172744</v>
      </c>
      <c r="AU62" s="45" t="n">
        <f aca="false">(1-J62/($AQ62+$BM$5))*AU61/((1-J62/($AQ62+$BM$5))*AU61+(1-J62/(53+$BM$5))*CE61)</f>
        <v>0.409849812039585</v>
      </c>
      <c r="AV62" s="45" t="n">
        <f aca="false">(1-K62/($AQ62+$BM$5))*AV61/((1-K62/($AQ62+$BM$5))*AV61+(1-K62/(53+$BM$5))*CF61)</f>
        <v>0.398472327117781</v>
      </c>
      <c r="AW62" s="45" t="n">
        <f aca="false">(1-L62/($AQ62+$BM$5))*AW61/((1-L62/($AQ62+$BM$5))*AW61+(1-L62/(53+$BM$5))*CG61)</f>
        <v>0.368656852248383</v>
      </c>
      <c r="AX62" s="45" t="n">
        <f aca="false">(1-M62/($AQ62+$BM$5))*AX61/((1-M62/($AQ62+$BM$5))*AX61+(1-M62/(53+$BM$5))*CH61)</f>
        <v>0.398607731242067</v>
      </c>
      <c r="AY62" s="45" t="n">
        <f aca="false">(1-N62/($AQ62+$BM$5))*AY61/((1-N62/($AQ62+$BM$5))*AY61+(1-N62/(53+$BM$5))*CI61)</f>
        <v>0.398607731242067</v>
      </c>
      <c r="AZ62" s="45" t="n">
        <f aca="false">(1-O62/($AQ62+$BM$5))*AZ61/((1-O62/($AQ62+$BM$5))*AZ61+(1-O62/(53+$BM$5))*CJ61)</f>
        <v>0.526573308315519</v>
      </c>
      <c r="BA62" s="62" t="n">
        <f aca="false">(1-P62/($AQ62+$BM$5))*BA61/((1-P62/($AQ62+$BM$5))*BA61+(1-P62/(53+$BM$5))*CK61)</f>
        <v>0.470791547857014</v>
      </c>
      <c r="BB62" s="63" t="n">
        <f aca="false">(1-Q62/($AQ62+$BM$5))*BB61/((1-Q62/($AQ62+$BM$5))*BB61+(1-Q62/(53+$BM$5))*CL61)</f>
        <v>0.508302088245213</v>
      </c>
      <c r="BC62" s="51" t="n">
        <f aca="false">(1-R62/($AQ62+$BM$5))*BC61/((1-R62/($AQ62+$BM$5))*BC61+(1-R62/(53+$BM$5))*CM61)</f>
        <v>0.591267337112649</v>
      </c>
      <c r="BD62" s="51" t="n">
        <f aca="false">(1-S62/($AQ62+$BM$5))*BD61/((1-S62/($AQ62+$BM$5))*BD61+(1-S62/(53+$BM$5))*CN61)</f>
        <v>0.46193716166982</v>
      </c>
      <c r="BE62" s="51" t="n">
        <f aca="false">(1-T62/($AQ62+$BM$5))*BE61/((1-T62/($AQ62+$BM$5))*BE61+(1-T62/(53+$BM$5))*CO61)</f>
        <v>0.502471271745035</v>
      </c>
      <c r="BF62" s="51" t="n">
        <f aca="false">(1-U62/($AQ62+$BM$5))*BF61/((1-U62/($AQ62+$BM$5))*BF61+(1-U62/(53+$BM$5))*CP61)</f>
        <v>0.387939901692674</v>
      </c>
      <c r="BG62" s="51" t="n">
        <f aca="false">(1-V62/($AQ62+$BM$5))*BG61/((1-V62/($AQ62+$BM$5))*BG61+(1-V62/(53+$BM$5))*CQ61)</f>
        <v>0.398607731242067</v>
      </c>
      <c r="BH62" s="51" t="n">
        <f aca="false">(1-W62/($AQ62+$BM$5))*BH61/((1-W62/($AQ62+$BM$5))*BH61+(1-W62/(53+$BM$5))*CR61)</f>
        <v>0.376043775191453</v>
      </c>
      <c r="BI62" s="51" t="n">
        <f aca="false">(1-X62/($AQ62+$BM$5))*BI61/((1-X62/($AQ62+$BM$5))*BI61+(1-X62/(53+$BM$5))*CS61)</f>
        <v>0.467212767789526</v>
      </c>
      <c r="BJ62" s="65" t="n">
        <f aca="false">(1-Y62/($AQ62+$BM$5))*BJ61/((1-Y62/($AQ62+$BM$5))*BJ61+(1-Y62/(53+$BM$5))*CT61)</f>
        <v>0.52819727281171</v>
      </c>
      <c r="BK62" s="63" t="n">
        <f aca="false">(1-Z62/($AQ62+$BM$5))*BK61/((1-Z62/($AQ62+$BM$5))*BK61+(1-Z62/(53+$BM$5))*CU61)</f>
        <v>0.398607731242067</v>
      </c>
      <c r="BL62" s="51" t="n">
        <f aca="false">(1-AA62/($AQ62+$BM$5))*BL61/((1-AA62/($AQ62+$BM$5))*BL61+(1-AA62/(53+$BM$5))*CV61)</f>
        <v>0.40895641051459</v>
      </c>
      <c r="BM62" s="51" t="n">
        <f aca="false">(1-AB62/($AQ62+$BM$5))*BM61/((1-AB62/($AQ62+$BM$5))*BM61+(1-AB62/(53+$BM$5))*CW61)</f>
        <v>0.398607731242067</v>
      </c>
      <c r="BN62" s="51" t="n">
        <f aca="false">(1-AC62/($AQ62+$BM$5))*BN61/((1-AC62/($AQ62+$BM$5))*BN61+(1-AC62/(53+$BM$5))*CX61)</f>
        <v>0.339170593172744</v>
      </c>
      <c r="BO62" s="51" t="n">
        <f aca="false">(1-AD62/($AQ62+$BM$5))*BO61/((1-AD62/($AQ62+$BM$5))*BO61+(1-AD62/(53+$BM$5))*CY61)</f>
        <v>0.465655505958357</v>
      </c>
      <c r="BP62" s="51" t="n">
        <f aca="false">(1-AE62/($AQ62+$BM$5))*BP61/((1-AE62/($AQ62+$BM$5))*BP61+(1-AE62/(53+$BM$5))*CZ61)</f>
        <v>0.355434480883742</v>
      </c>
      <c r="BQ62" s="51" t="n">
        <f aca="false">(1-AF62/($AQ62+$BM$5))*BQ61/((1-AF62/($AQ62+$BM$5))*BQ61+(1-AF62/(53+$BM$5))*DA61)</f>
        <v>0.339170593172744</v>
      </c>
      <c r="BR62" s="51" t="n">
        <f aca="false">(1-AG62/($AQ62+$BM$5))*BR61/((1-AG62/($AQ62+$BM$5))*BR61+(1-AG62/(53+$BM$5))*DB61)</f>
        <v>0.409135051948198</v>
      </c>
      <c r="BS62" s="65" t="n">
        <f aca="false">(1-AH62/($AQ62+$BM$5))*BS61/((1-AH62/($AQ62+$BM$5))*BS61+(1-AH62/(53+$BM$5))*DC61)</f>
        <v>0.408688018921609</v>
      </c>
      <c r="BT62" s="45" t="n">
        <f aca="false">(1-AI62/($AQ62+$BM$5))*BT61/((1-AI62/($AQ62+$BM$5))*BT61+(1-AI62/(53+$BM$5))*DD61)</f>
        <v>0.417938627958089</v>
      </c>
      <c r="BU62" s="45" t="n">
        <f aca="false">(1-AJ62/($AQ62+$BM$5))*BU61/((1-AJ62/($AQ62+$BM$5))*BU61+(1-AJ62/(53+$BM$5))*DE61)</f>
        <v>0.549318688517905</v>
      </c>
      <c r="BV62" s="45" t="n">
        <f aca="false">(1-AK62/($AQ62+$BM$5))*BV61/((1-AK62/($AQ62+$BM$5))*BV61+(1-AK62/(53+$BM$5))*DF61)</f>
        <v>0.535109392875236</v>
      </c>
      <c r="BW62" s="45" t="n">
        <f aca="false">(1-AL62/($AQ62+$BM$5))*BW61/((1-AL62/($AQ62+$BM$5))*BW61+(1-AL62/(53+$BM$5))*DG61)</f>
        <v>0.535710058693351</v>
      </c>
      <c r="BX62" s="45" t="n">
        <f aca="false">(1-AM62/($AQ62+$BM$5))*BX61/((1-AM62/($AQ62+$BM$5))*BX61+(1-AM62/(53+$BM$5))*DH61)</f>
        <v>0.53924170896439</v>
      </c>
      <c r="BY62" s="45" t="n">
        <f aca="false">(1-AN62/($AQ62+$BM$5))*BY61/((1-AN62/($AQ62+$BM$5))*BY61+(1-AN62/(53+$BM$5))*DI61)</f>
        <v>0.464300666875927</v>
      </c>
      <c r="BZ62" s="62" t="n">
        <f aca="false">(1-AO62/($AQ62+$BM$5))*BZ61/((1-AO62/($AQ62+$BM$5))*BZ61+(1-AO62/(53+$BM$5))*DJ61)</f>
        <v>0.469982571132826</v>
      </c>
      <c r="CB62" s="1" t="n">
        <f aca="false">AQ62</f>
        <v>22</v>
      </c>
      <c r="CC62" s="63" t="n">
        <f aca="false">(1-H62/(53+$BM$5))*CC61/((1-H62/($CB62+$BM$5))*AS61+(1-H62/(53+$BM$5))*CC61)</f>
        <v>0.590782028794155</v>
      </c>
      <c r="CD62" s="51" t="n">
        <f aca="false">(1-I62/(53+$BM$5))*CD61/((1-I62/($CB62+$BM$5))*AT61+(1-I62/(53+$BM$5))*CD61)</f>
        <v>0.660829406827256</v>
      </c>
      <c r="CE62" s="51" t="n">
        <f aca="false">(1-J62/(53+$BM$5))*CE61/((1-J62/($CB62+$BM$5))*AU61+(1-J62/(53+$BM$5))*CE61)</f>
        <v>0.590150187960415</v>
      </c>
      <c r="CF62" s="51" t="n">
        <f aca="false">(1-K62/(53+$BM$5))*CF61/((1-K62/($CB62+$BM$5))*AV61+(1-K62/(53+$BM$5))*CF61)</f>
        <v>0.601527672882219</v>
      </c>
      <c r="CG62" s="51" t="n">
        <f aca="false">(1-L62/(53+$BM$5))*CG61/((1-L62/($CB62+$BM$5))*AW61+(1-L62/(53+$BM$5))*CG61)</f>
        <v>0.631343147751617</v>
      </c>
      <c r="CH62" s="51" t="n">
        <f aca="false">(1-M62/(53+$BM$5))*CH61/((1-M62/($CB62+$BM$5))*AX61+(1-M62/(53+$BM$5))*CH61)</f>
        <v>0.601392268757933</v>
      </c>
      <c r="CI62" s="51" t="n">
        <f aca="false">(1-N62/(53+$BM$5))*CI61/((1-N62/($CB62+$BM$5))*AY61+(1-N62/(53+$BM$5))*CI61)</f>
        <v>0.601392268757933</v>
      </c>
      <c r="CJ62" s="51" t="n">
        <f aca="false">(1-O62/(53+$BM$5))*CJ61/((1-O62/($CB62+$BM$5))*AZ61+(1-O62/(53+$BM$5))*CJ61)</f>
        <v>0.473426691684481</v>
      </c>
      <c r="CK62" s="65" t="n">
        <f aca="false">(1-P62/(53+$BM$5))*CK61/((1-P62/($CB62+$BM$5))*BA61+(1-P62/(53+$BM$5))*CK61)</f>
        <v>0.529208452142986</v>
      </c>
      <c r="CL62" s="63" t="n">
        <f aca="false">(1-Q62/(53+$BM$5))*CL61/((1-Q62/($CB62+$BM$5))*BB61+(1-Q62/(53+$BM$5))*CL61)</f>
        <v>0.491697911754787</v>
      </c>
      <c r="CM62" s="51" t="n">
        <f aca="false">(1-R62/(53+$BM$5))*CM61/((1-R62/($CB62+$BM$5))*BC61+(1-R62/(53+$BM$5))*CM61)</f>
        <v>0.408732662887352</v>
      </c>
      <c r="CN62" s="51" t="n">
        <f aca="false">(1-S62/(53+$BM$5))*CN61/((1-S62/($CB62+$BM$5))*BD61+(1-S62/(53+$BM$5))*CN61)</f>
        <v>0.53806283833018</v>
      </c>
      <c r="CO62" s="51" t="n">
        <f aca="false">(1-T62/(53+$BM$5))*CO61/((1-T62/($CB62+$BM$5))*BE61+(1-T62/(53+$BM$5))*CO61)</f>
        <v>0.497528728254965</v>
      </c>
      <c r="CP62" s="51" t="n">
        <f aca="false">(1-U62/(53+$BM$5))*CP61/((1-U62/($CB62+$BM$5))*BF61+(1-U62/(53+$BM$5))*CP61)</f>
        <v>0.612060098307326</v>
      </c>
      <c r="CQ62" s="51" t="n">
        <f aca="false">(1-V62/(53+$BM$5))*CQ61/((1-V62/($CB62+$BM$5))*BG61+(1-V62/(53+$BM$5))*CQ61)</f>
        <v>0.601392268757933</v>
      </c>
      <c r="CR62" s="51" t="n">
        <f aca="false">(1-W62/(53+$BM$5))*CR61/((1-W62/($CB62+$BM$5))*BH61+(1-W62/(53+$BM$5))*CR61)</f>
        <v>0.623956224808547</v>
      </c>
      <c r="CS62" s="51" t="n">
        <f aca="false">(1-X62/(53+$BM$5))*CS61/((1-X62/($CB62+$BM$5))*BI61+(1-X62/(53+$BM$5))*CS61)</f>
        <v>0.532787232210474</v>
      </c>
      <c r="CT62" s="65" t="n">
        <f aca="false">(1-Y62/(53+$BM$5))*CT61/((1-Y62/($CB62+$BM$5))*BJ61+(1-Y62/(53+$BM$5))*CT61)</f>
        <v>0.47180272718829</v>
      </c>
      <c r="CU62" s="63" t="n">
        <f aca="false">(1-Z62/(53+$BM$5))*CU61/((1-Z62/($CB62+$BM$5))*BK61+(1-Z62/(53+$BM$5))*CU61)</f>
        <v>0.601392268757933</v>
      </c>
      <c r="CV62" s="51" t="n">
        <f aca="false">(1-AA62/(53+$BM$5))*CV61/((1-AA62/($CB62+$BM$5))*BL61+(1-AA62/(53+$BM$5))*CV61)</f>
        <v>0.59104358948541</v>
      </c>
      <c r="CW62" s="51" t="n">
        <f aca="false">(1-AB62/(53+$BM$5))*CW61/((1-AB62/($CB62+$BM$5))*BM61+(1-AB62/(53+$BM$5))*CW61)</f>
        <v>0.601392268757933</v>
      </c>
      <c r="CX62" s="51" t="n">
        <f aca="false">(1-AC62/(53+$BM$5))*CX61/((1-AC62/($CB62+$BM$5))*BN61+(1-AC62/(53+$BM$5))*CX61)</f>
        <v>0.660829406827256</v>
      </c>
      <c r="CY62" s="51" t="n">
        <f aca="false">(1-AD62/(53+$BM$5))*CY61/((1-AD62/($CB62+$BM$5))*BO61+(1-AD62/(53+$BM$5))*CY61)</f>
        <v>0.534344494041643</v>
      </c>
      <c r="CZ62" s="51" t="n">
        <f aca="false">(1-AE62/(53+$BM$5))*CZ61/((1-AE62/($CB62+$BM$5))*BP61+(1-AE62/(53+$BM$5))*CZ61)</f>
        <v>0.644565519116258</v>
      </c>
      <c r="DA62" s="51" t="n">
        <f aca="false">(1-AF62/(53+$BM$5))*DA61/((1-AF62/($CB62+$BM$5))*BQ61+(1-AF62/(53+$BM$5))*DA61)</f>
        <v>0.660829406827256</v>
      </c>
      <c r="DB62" s="51" t="n">
        <f aca="false">(1-AG62/(53+$BM$5))*DB61/((1-AG62/($CB62+$BM$5))*BR61+(1-AG62/(53+$BM$5))*DB61)</f>
        <v>0.590864948051802</v>
      </c>
      <c r="DC62" s="64" t="n">
        <f aca="false">(1-AH62/(53+$BM$5))*DC61/((1-AH62/($CB62+$BM$5))*BS61+(1-AH62/(53+$BM$5))*DC61)</f>
        <v>0.591311981078391</v>
      </c>
      <c r="DD62" s="63" t="n">
        <f aca="false">(1-AI62/(53+$BM$5))*DD61/((1-AI62/($CB62+$BM$5))*BT61+(1-AI62/(53+$BM$5))*DD61)</f>
        <v>0.582061372041911</v>
      </c>
      <c r="DE62" s="51" t="n">
        <f aca="false">(1-AJ62/(53+$BM$5))*DE61/((1-AJ62/($CB62+$BM$5))*BU61+(1-AJ62/(53+$BM$5))*DE61)</f>
        <v>0.450681311482095</v>
      </c>
      <c r="DF62" s="51" t="n">
        <f aca="false">(1-AK62/(53+$BM$5))*DF61/((1-AK62/($CB62+$BM$5))*BV61+(1-AK62/(53+$BM$5))*DF61)</f>
        <v>0.464890607124764</v>
      </c>
      <c r="DG62" s="51" t="n">
        <f aca="false">(1-AL62/(53+$BM$5))*DG61/((1-AL62/($CB62+$BM$5))*BW61+(1-AL62/(53+$BM$5))*DG61)</f>
        <v>0.464289941306649</v>
      </c>
      <c r="DH62" s="51" t="n">
        <f aca="false">(1-AM62/(53+$BM$5))*DH61/((1-AM62/($CB62+$BM$5))*BX61+(1-AM62/(53+$BM$5))*DH61)</f>
        <v>0.46075829103561</v>
      </c>
      <c r="DI62" s="51" t="n">
        <f aca="false">(1-AN62/(53+$BM$5))*DI61/((1-AN62/($CB62+$BM$5))*BY61+(1-AN62/(53+$BM$5))*DI61)</f>
        <v>0.535699333124073</v>
      </c>
      <c r="DJ62" s="65" t="n">
        <f aca="false">(1-AO62/(53+$BM$5))*DJ61/((1-AO62/($CB62+$BM$5))*BZ61+(1-AO62/(53+$BM$5))*DJ61)</f>
        <v>0.530017428867174</v>
      </c>
      <c r="DL62" s="1" t="n">
        <f aca="false">CB62</f>
        <v>22</v>
      </c>
      <c r="DM62" s="72" t="n">
        <f aca="false">H62*AS62</f>
        <v>1.22765391361754</v>
      </c>
      <c r="DN62" s="73" t="n">
        <f aca="false">I62*AT62</f>
        <v>1.35668237269098</v>
      </c>
      <c r="DO62" s="73" t="n">
        <f aca="false">J62*AU62</f>
        <v>0.819699624079171</v>
      </c>
      <c r="DP62" s="73" t="n">
        <f aca="false">K62*AV62</f>
        <v>0.398472327117781</v>
      </c>
      <c r="DQ62" s="73" t="n">
        <f aca="false">L62*AW62</f>
        <v>1.10597055674515</v>
      </c>
      <c r="DR62" s="73" t="n">
        <f aca="false">M62*AX62</f>
        <v>1.1958231937262</v>
      </c>
      <c r="DS62" s="73" t="n">
        <f aca="false">N62*AY62</f>
        <v>1.1958231937262</v>
      </c>
      <c r="DT62" s="73" t="n">
        <f aca="false">O62*AZ62</f>
        <v>0.526573308315519</v>
      </c>
      <c r="DU62" s="73" t="n">
        <f aca="false">P62*BA62</f>
        <v>0.941583095714028</v>
      </c>
      <c r="DV62" s="72" t="n">
        <f aca="false">Q62*BB62</f>
        <v>0.508302088245213</v>
      </c>
      <c r="DW62" s="73" t="n">
        <f aca="false">R62*BC62</f>
        <v>0</v>
      </c>
      <c r="DX62" s="73" t="n">
        <f aca="false">S62*BD62</f>
        <v>0.923874323339639</v>
      </c>
      <c r="DY62" s="73" t="n">
        <f aca="false">T62*BE62</f>
        <v>0.502471271745035</v>
      </c>
      <c r="DZ62" s="73" t="n">
        <f aca="false">U62*BF62</f>
        <v>1.16381970507802</v>
      </c>
      <c r="EA62" s="73" t="n">
        <f aca="false">V62*BG62</f>
        <v>1.1958231937262</v>
      </c>
      <c r="EB62" s="73" t="n">
        <f aca="false">W62*BH62</f>
        <v>1.12813132557436</v>
      </c>
      <c r="EC62" s="73" t="n">
        <f aca="false">X62*BI62</f>
        <v>0.934425535579052</v>
      </c>
      <c r="ED62" s="74" t="n">
        <f aca="false">Y62*BJ62</f>
        <v>0.52819727281171</v>
      </c>
      <c r="EE62" s="73" t="n">
        <f aca="false">Z62*BK62</f>
        <v>1.1958231937262</v>
      </c>
      <c r="EF62" s="73" t="n">
        <f aca="false">AA62*BL62</f>
        <v>1.22686923154377</v>
      </c>
      <c r="EG62" s="73" t="n">
        <f aca="false">AB62*BM62</f>
        <v>1.1958231937262</v>
      </c>
      <c r="EH62" s="73" t="n">
        <f aca="false">AC62*BN62</f>
        <v>1.35668237269098</v>
      </c>
      <c r="EI62" s="73" t="n">
        <f aca="false">AD62*BO62</f>
        <v>0.931311011916713</v>
      </c>
      <c r="EJ62" s="73" t="n">
        <f aca="false">AE62*BP62</f>
        <v>1.06630344265123</v>
      </c>
      <c r="EK62" s="73" t="n">
        <f aca="false">AF62*BQ62</f>
        <v>1.35668237269098</v>
      </c>
      <c r="EL62" s="73" t="n">
        <f aca="false">AG62*BR62</f>
        <v>1.22740515584459</v>
      </c>
      <c r="EM62" s="73" t="n">
        <f aca="false">AH62*BS62</f>
        <v>1.22606405676483</v>
      </c>
      <c r="EN62" s="72" t="n">
        <f aca="false">AI62*BT62</f>
        <v>0.835877255916177</v>
      </c>
      <c r="EO62" s="73" t="n">
        <f aca="false">AJ62*BU62</f>
        <v>0</v>
      </c>
      <c r="EP62" s="73" t="n">
        <f aca="false">AK62*BV62</f>
        <v>0.535109392875236</v>
      </c>
      <c r="EQ62" s="73" t="n">
        <f aca="false">AL62*BW62</f>
        <v>0.535710058693351</v>
      </c>
      <c r="ER62" s="73" t="n">
        <f aca="false">AM62*BX62</f>
        <v>0.53924170896439</v>
      </c>
      <c r="ES62" s="73" t="n">
        <f aca="false">AN62*BY62</f>
        <v>0.928601333751854</v>
      </c>
      <c r="ET62" s="74" t="n">
        <f aca="false">AO62*BZ62</f>
        <v>0.939965142265651</v>
      </c>
      <c r="EU62" s="45"/>
      <c r="EW62" s="40" t="n">
        <f aca="false">R算出!DI51</f>
        <v>1</v>
      </c>
      <c r="EX62" s="75" t="n">
        <f aca="false">R算出!DJ51</f>
        <v>1</v>
      </c>
      <c r="EY62" s="75" t="n">
        <f aca="false">R算出!DK51</f>
        <v>0</v>
      </c>
      <c r="EZ62" s="75" t="n">
        <f aca="false">R算出!DL51</f>
        <v>0</v>
      </c>
      <c r="FA62" s="75" t="n">
        <f aca="false">R算出!DM51</f>
        <v>1</v>
      </c>
      <c r="FB62" s="75" t="n">
        <f aca="false">R算出!DN51</f>
        <v>0</v>
      </c>
      <c r="FC62" s="75" t="n">
        <f aca="false">R算出!DO51</f>
        <v>0</v>
      </c>
      <c r="FD62" s="75" t="n">
        <f aca="false">R算出!DP51</f>
        <v>0</v>
      </c>
      <c r="FE62" s="75" t="n">
        <f aca="false">R算出!DQ51</f>
        <v>1</v>
      </c>
      <c r="FF62" s="40" t="n">
        <f aca="false">R算出!DR51</f>
        <v>0</v>
      </c>
      <c r="FG62" s="75" t="n">
        <f aca="false">R算出!DS51</f>
        <v>0</v>
      </c>
      <c r="FH62" s="75" t="n">
        <f aca="false">R算出!DT51</f>
        <v>0</v>
      </c>
      <c r="FI62" s="75" t="n">
        <f aca="false">R算出!DU51</f>
        <v>0</v>
      </c>
      <c r="FJ62" s="75" t="n">
        <f aca="false">R算出!DV51</f>
        <v>0</v>
      </c>
      <c r="FK62" s="75" t="n">
        <f aca="false">R算出!DW51</f>
        <v>1</v>
      </c>
      <c r="FL62" s="75" t="n">
        <f aca="false">R算出!DX51</f>
        <v>0</v>
      </c>
      <c r="FM62" s="75" t="n">
        <f aca="false">R算出!DY51</f>
        <v>0</v>
      </c>
      <c r="FN62" s="41" t="n">
        <f aca="false">R算出!DZ51</f>
        <v>0</v>
      </c>
      <c r="FO62" s="75" t="n">
        <f aca="false">R算出!EA51</f>
        <v>1</v>
      </c>
      <c r="FP62" s="75" t="n">
        <f aca="false">R算出!EB51</f>
        <v>2</v>
      </c>
      <c r="FQ62" s="75" t="n">
        <f aca="false">R算出!EC51</f>
        <v>1</v>
      </c>
      <c r="FR62" s="75" t="n">
        <f aca="false">R算出!ED51</f>
        <v>2</v>
      </c>
      <c r="FS62" s="75" t="n">
        <f aca="false">R算出!EE51</f>
        <v>0</v>
      </c>
      <c r="FT62" s="75" t="n">
        <f aca="false">R算出!EF51</f>
        <v>1</v>
      </c>
      <c r="FU62" s="75" t="n">
        <f aca="false">R算出!EG51</f>
        <v>2</v>
      </c>
      <c r="FV62" s="75" t="n">
        <f aca="false">R算出!EH51</f>
        <v>0</v>
      </c>
      <c r="FW62" s="75" t="n">
        <f aca="false">R算出!EI51</f>
        <v>1</v>
      </c>
      <c r="FX62" s="40" t="n">
        <f aca="false">R算出!EJ51</f>
        <v>1</v>
      </c>
      <c r="FY62" s="75" t="n">
        <f aca="false">R算出!EK51</f>
        <v>0</v>
      </c>
      <c r="FZ62" s="75" t="n">
        <f aca="false">R算出!EL51</f>
        <v>1</v>
      </c>
      <c r="GA62" s="75" t="n">
        <f aca="false">R算出!EM51</f>
        <v>1</v>
      </c>
      <c r="GB62" s="75" t="n">
        <f aca="false">R算出!EN51</f>
        <v>1</v>
      </c>
      <c r="GC62" s="75" t="n">
        <f aca="false">R算出!EO51</f>
        <v>2</v>
      </c>
      <c r="GD62" s="41" t="n">
        <f aca="false">R算出!EP51</f>
        <v>1</v>
      </c>
      <c r="GG62" s="71" t="n">
        <f aca="false">ABS(EW62-DM62)</f>
        <v>0.227653913617536</v>
      </c>
      <c r="GH62" s="45" t="n">
        <f aca="false">ABS(EX62-DN62)</f>
        <v>0.356682372690976</v>
      </c>
      <c r="GI62" s="45" t="n">
        <f aca="false">ABS(EY62-DO62)</f>
        <v>0.819699624079171</v>
      </c>
      <c r="GJ62" s="45" t="n">
        <f aca="false">ABS(EZ62-DP62)</f>
        <v>0.398472327117781</v>
      </c>
      <c r="GK62" s="45" t="n">
        <f aca="false">ABS(FA62-DQ62)</f>
        <v>0.105970556745149</v>
      </c>
      <c r="GL62" s="45" t="n">
        <f aca="false">ABS(FB62-DR62)</f>
        <v>1.1958231937262</v>
      </c>
      <c r="GM62" s="45" t="n">
        <f aca="false">ABS(FC62-DS62)</f>
        <v>1.1958231937262</v>
      </c>
      <c r="GN62" s="45" t="n">
        <f aca="false">ABS(FD62-DT62)</f>
        <v>0.526573308315519</v>
      </c>
      <c r="GO62" s="45" t="n">
        <f aca="false">ABS(FE62-DU62)</f>
        <v>0.0584169042859724</v>
      </c>
      <c r="GP62" s="71" t="n">
        <f aca="false">ABS(FF62-DV62)</f>
        <v>0.508302088245213</v>
      </c>
      <c r="GQ62" s="45" t="n">
        <f aca="false">ABS(FG62-DW62)</f>
        <v>0</v>
      </c>
      <c r="GR62" s="45" t="n">
        <f aca="false">ABS(FH62-DX62)</f>
        <v>0.923874323339639</v>
      </c>
      <c r="GS62" s="45" t="n">
        <f aca="false">ABS(FI62-DY62)</f>
        <v>0.502471271745035</v>
      </c>
      <c r="GT62" s="45" t="n">
        <f aca="false">ABS(FJ62-DZ62)</f>
        <v>1.16381970507802</v>
      </c>
      <c r="GU62" s="45" t="n">
        <f aca="false">ABS(FK62-EA62)</f>
        <v>0.195823193726202</v>
      </c>
      <c r="GV62" s="45" t="n">
        <f aca="false">ABS(FL62-EB62)</f>
        <v>1.12813132557436</v>
      </c>
      <c r="GW62" s="45" t="n">
        <f aca="false">ABS(FM62-EC62)</f>
        <v>0.934425535579052</v>
      </c>
      <c r="GX62" s="62" t="n">
        <f aca="false">ABS(FN62-ED62)</f>
        <v>0.52819727281171</v>
      </c>
      <c r="GY62" s="45" t="n">
        <f aca="false">ABS(FO62-EE62)</f>
        <v>0.195823193726202</v>
      </c>
      <c r="GZ62" s="45" t="n">
        <f aca="false">ABS(FP62-EF62)</f>
        <v>0.77313076845623</v>
      </c>
      <c r="HA62" s="45" t="n">
        <f aca="false">ABS(FQ62-EG62)</f>
        <v>0.195823193726202</v>
      </c>
      <c r="HB62" s="45" t="n">
        <f aca="false">ABS(FR62-EH62)</f>
        <v>0.643317627309024</v>
      </c>
      <c r="HC62" s="45" t="n">
        <f aca="false">ABS(FS62-EI62)</f>
        <v>0.931311011916713</v>
      </c>
      <c r="HD62" s="45" t="n">
        <f aca="false">ABS(FT62-EJ62)</f>
        <v>0.0663034426512266</v>
      </c>
      <c r="HE62" s="45" t="n">
        <f aca="false">ABS(FU62-EK62)</f>
        <v>0.643317627309024</v>
      </c>
      <c r="HF62" s="45" t="n">
        <f aca="false">ABS(FV62-EL62)</f>
        <v>1.22740515584459</v>
      </c>
      <c r="HG62" s="45" t="n">
        <f aca="false">ABS(FW62-EM62)</f>
        <v>0.226064056764826</v>
      </c>
      <c r="HH62" s="71" t="n">
        <f aca="false">ABS(FX62-EN62)</f>
        <v>0.164122744083823</v>
      </c>
      <c r="HI62" s="45" t="n">
        <f aca="false">ABS(FY62-EO62)</f>
        <v>0</v>
      </c>
      <c r="HJ62" s="45" t="n">
        <f aca="false">ABS(FZ62-EP62)</f>
        <v>0.464890607124764</v>
      </c>
      <c r="HK62" s="45" t="n">
        <f aca="false">ABS(GA62-EQ62)</f>
        <v>0.464289941306649</v>
      </c>
      <c r="HL62" s="45" t="n">
        <f aca="false">ABS(GB62-ER62)</f>
        <v>0.46075829103561</v>
      </c>
      <c r="HM62" s="45" t="n">
        <f aca="false">ABS(GC62-ES62)</f>
        <v>1.07139866624815</v>
      </c>
      <c r="HN62" s="62" t="n">
        <f aca="false">ABS(GD62-ET62)</f>
        <v>0.0600348577343485</v>
      </c>
    </row>
    <row r="63" customFormat="false" ht="13.5" hidden="false" customHeight="false" outlineLevel="0" collapsed="false">
      <c r="B63" s="58" t="n">
        <v>49</v>
      </c>
      <c r="C63" s="58" t="n">
        <f aca="false">70-B63</f>
        <v>21</v>
      </c>
      <c r="D63" s="59" t="n">
        <f aca="false">C63/(C63+53)</f>
        <v>0.283783783783784</v>
      </c>
      <c r="E63" s="59" t="n">
        <f aca="false">53/(C63+53)</f>
        <v>0.716216216216216</v>
      </c>
      <c r="G63" s="1" t="n">
        <f aca="false">R算出!BX52</f>
        <v>49</v>
      </c>
      <c r="H63" s="13" t="n">
        <f aca="false">R算出!BY52</f>
        <v>3</v>
      </c>
      <c r="I63" s="13" t="n">
        <f aca="false">R算出!BZ52</f>
        <v>4</v>
      </c>
      <c r="J63" s="13" t="n">
        <f aca="false">R算出!CA52</f>
        <v>2</v>
      </c>
      <c r="K63" s="13" t="n">
        <f aca="false">R算出!CB52</f>
        <v>1</v>
      </c>
      <c r="L63" s="13" t="n">
        <f aca="false">R算出!CC52</f>
        <v>3</v>
      </c>
      <c r="M63" s="13" t="n">
        <f aca="false">R算出!CD52</f>
        <v>3</v>
      </c>
      <c r="N63" s="13" t="n">
        <f aca="false">R算出!CE52</f>
        <v>3</v>
      </c>
      <c r="O63" s="13" t="n">
        <f aca="false">R算出!CF52</f>
        <v>1</v>
      </c>
      <c r="P63" s="13" t="n">
        <f aca="false">R算出!CG52</f>
        <v>2</v>
      </c>
      <c r="Q63" s="13" t="n">
        <f aca="false">R算出!CH52</f>
        <v>1</v>
      </c>
      <c r="R63" s="13" t="n">
        <f aca="false">R算出!CI52</f>
        <v>0</v>
      </c>
      <c r="S63" s="13" t="n">
        <f aca="false">R算出!CJ52</f>
        <v>2</v>
      </c>
      <c r="T63" s="13" t="n">
        <f aca="false">R算出!CK52</f>
        <v>1</v>
      </c>
      <c r="U63" s="13" t="n">
        <f aca="false">R算出!CL52</f>
        <v>3</v>
      </c>
      <c r="V63" s="13" t="n">
        <f aca="false">R算出!CM52</f>
        <v>3</v>
      </c>
      <c r="W63" s="13" t="n">
        <f aca="false">R算出!CN52</f>
        <v>3</v>
      </c>
      <c r="X63" s="13" t="n">
        <f aca="false">R算出!CO52</f>
        <v>2</v>
      </c>
      <c r="Y63" s="13" t="n">
        <f aca="false">R算出!CP52</f>
        <v>1</v>
      </c>
      <c r="Z63" s="13" t="n">
        <f aca="false">R算出!CQ52</f>
        <v>3</v>
      </c>
      <c r="AA63" s="13" t="n">
        <f aca="false">R算出!CR52</f>
        <v>2</v>
      </c>
      <c r="AB63" s="13" t="n">
        <f aca="false">R算出!CS52</f>
        <v>3</v>
      </c>
      <c r="AC63" s="13" t="n">
        <f aca="false">R算出!CT52</f>
        <v>4</v>
      </c>
      <c r="AD63" s="13" t="n">
        <f aca="false">R算出!CU52</f>
        <v>2</v>
      </c>
      <c r="AE63" s="13" t="n">
        <f aca="false">R算出!CV52</f>
        <v>3</v>
      </c>
      <c r="AF63" s="13" t="n">
        <f aca="false">R算出!CW52</f>
        <v>4</v>
      </c>
      <c r="AG63" s="13" t="n">
        <f aca="false">R算出!CX52</f>
        <v>3</v>
      </c>
      <c r="AH63" s="13" t="n">
        <f aca="false">R算出!CY52</f>
        <v>3</v>
      </c>
      <c r="AI63" s="13" t="n">
        <f aca="false">R算出!CZ52</f>
        <v>2</v>
      </c>
      <c r="AJ63" s="13" t="n">
        <f aca="false">R算出!DA52</f>
        <v>0</v>
      </c>
      <c r="AK63" s="13" t="n">
        <f aca="false">R算出!DB52</f>
        <v>1</v>
      </c>
      <c r="AL63" s="13" t="n">
        <f aca="false">R算出!DC52</f>
        <v>1</v>
      </c>
      <c r="AM63" s="13" t="n">
        <f aca="false">R算出!DD52</f>
        <v>1</v>
      </c>
      <c r="AN63" s="13" t="n">
        <f aca="false">R算出!DE52</f>
        <v>2</v>
      </c>
      <c r="AO63" s="13" t="n">
        <f aca="false">R算出!DF52</f>
        <v>2</v>
      </c>
      <c r="AQ63" s="58" t="n">
        <f aca="false">C63</f>
        <v>21</v>
      </c>
      <c r="AR63" s="58" t="n">
        <v>49</v>
      </c>
      <c r="AS63" s="71" t="n">
        <f aca="false">(1-H63/($AQ63+$BM$5))*AS62/((1-H63/($AQ63+$BM$5))*AS62+(1-H63/(53+$BM$5))*CC62)</f>
        <v>0.391510974255357</v>
      </c>
      <c r="AT63" s="45" t="n">
        <f aca="false">(1-I63/($AQ63+$BM$5))*AT62/((1-I63/($AQ63+$BM$5))*AT62+(1-I63/(53+$BM$5))*CD62)</f>
        <v>0.316784943071816</v>
      </c>
      <c r="AU63" s="45" t="n">
        <f aca="false">(1-J63/($AQ63+$BM$5))*AU62/((1-J63/($AQ63+$BM$5))*AU62+(1-J63/(53+$BM$5))*CE62)</f>
        <v>0.39837278271373</v>
      </c>
      <c r="AV63" s="45" t="n">
        <f aca="false">(1-K63/($AQ63+$BM$5))*AV62/((1-K63/($AQ63+$BM$5))*AV62+(1-K63/(53+$BM$5))*CF62)</f>
        <v>0.392943291706439</v>
      </c>
      <c r="AW63" s="45" t="n">
        <f aca="false">(1-L63/($AQ63+$BM$5))*AW62/((1-L63/($AQ63+$BM$5))*AW62+(1-L63/(53+$BM$5))*CG62)</f>
        <v>0.351660237417366</v>
      </c>
      <c r="AX63" s="45" t="n">
        <f aca="false">(1-M63/($AQ63+$BM$5))*AX62/((1-M63/($AQ63+$BM$5))*AX62+(1-M63/(53+$BM$5))*CH62)</f>
        <v>0.381063710613024</v>
      </c>
      <c r="AY63" s="45" t="n">
        <f aca="false">(1-N63/($AQ63+$BM$5))*AY62/((1-N63/($AQ63+$BM$5))*AY62+(1-N63/(53+$BM$5))*CI62)</f>
        <v>0.381063710613024</v>
      </c>
      <c r="AZ63" s="45" t="n">
        <f aca="false">(1-O63/($AQ63+$BM$5))*AZ62/((1-O63/($AQ63+$BM$5))*AZ62+(1-O63/(53+$BM$5))*CJ62)</f>
        <v>0.520805744788837</v>
      </c>
      <c r="BA63" s="62" t="n">
        <f aca="false">(1-P63/($AQ63+$BM$5))*BA62/((1-P63/($AQ63+$BM$5))*BA62+(1-P63/(53+$BM$5))*CK62)</f>
        <v>0.458935080496707</v>
      </c>
      <c r="BB63" s="63" t="n">
        <f aca="false">(1-Q63/($AQ63+$BM$5))*BB62/((1-Q63/($AQ63+$BM$5))*BB62+(1-Q63/(53+$BM$5))*CL62)</f>
        <v>0.502522225580227</v>
      </c>
      <c r="BC63" s="51" t="n">
        <f aca="false">(1-R63/($AQ63+$BM$5))*BC62/((1-R63/($AQ63+$BM$5))*BC62+(1-R63/(53+$BM$5))*CM62)</f>
        <v>0.591267337112649</v>
      </c>
      <c r="BD63" s="51" t="n">
        <f aca="false">(1-S63/($AQ63+$BM$5))*BD62/((1-S63/($AQ63+$BM$5))*BD62+(1-S63/(53+$BM$5))*CN62)</f>
        <v>0.450114021925053</v>
      </c>
      <c r="BE63" s="51" t="n">
        <f aca="false">(1-T63/($AQ63+$BM$5))*BE62/((1-T63/($AQ63+$BM$5))*BE62+(1-T63/(53+$BM$5))*CO62)</f>
        <v>0.496690735835416</v>
      </c>
      <c r="BF63" s="51" t="n">
        <f aca="false">(1-U63/($AQ63+$BM$5))*BF62/((1-U63/($AQ63+$BM$5))*BF62+(1-U63/(53+$BM$5))*CP62)</f>
        <v>0.370576086501519</v>
      </c>
      <c r="BG63" s="51" t="n">
        <f aca="false">(1-V63/($AQ63+$BM$5))*BG62/((1-V63/($AQ63+$BM$5))*BG62+(1-V63/(53+$BM$5))*CQ62)</f>
        <v>0.381063710613024</v>
      </c>
      <c r="BH63" s="51" t="n">
        <f aca="false">(1-W63/($AQ63+$BM$5))*BH62/((1-W63/($AQ63+$BM$5))*BH62+(1-W63/(53+$BM$5))*CR62)</f>
        <v>0.358900195401536</v>
      </c>
      <c r="BI63" s="51" t="n">
        <f aca="false">(1-X63/($AQ63+$BM$5))*BI62/((1-X63/($AQ63+$BM$5))*BI62+(1-X63/(53+$BM$5))*CS62)</f>
        <v>0.455368875895192</v>
      </c>
      <c r="BJ63" s="65" t="n">
        <f aca="false">(1-Y63/($AQ63+$BM$5))*BJ62/((1-Y63/($AQ63+$BM$5))*BJ62+(1-Y63/(53+$BM$5))*CT62)</f>
        <v>0.522431550466001</v>
      </c>
      <c r="BK63" s="63" t="n">
        <f aca="false">(1-Z63/($AQ63+$BM$5))*BK62/((1-Z63/($AQ63+$BM$5))*BK62+(1-Z63/(53+$BM$5))*CU62)</f>
        <v>0.381063710613024</v>
      </c>
      <c r="BL63" s="51" t="n">
        <f aca="false">(1-AA63/($AQ63+$BM$5))*BL62/((1-AA63/($AQ63+$BM$5))*BL62+(1-AA63/(53+$BM$5))*CV62)</f>
        <v>0.397487548637075</v>
      </c>
      <c r="BM63" s="51" t="n">
        <f aca="false">(1-AB63/($AQ63+$BM$5))*BM62/((1-AB63/($AQ63+$BM$5))*BM62+(1-AB63/(53+$BM$5))*CW62)</f>
        <v>0.381063710613024</v>
      </c>
      <c r="BN63" s="51" t="n">
        <f aca="false">(1-AC63/($AQ63+$BM$5))*BN62/((1-AC63/($AQ63+$BM$5))*BN62+(1-AC63/(53+$BM$5))*CX62)</f>
        <v>0.316784943071816</v>
      </c>
      <c r="BO63" s="51" t="n">
        <f aca="false">(1-AD63/($AQ63+$BM$5))*BO62/((1-AD63/($AQ63+$BM$5))*BO62+(1-AD63/(53+$BM$5))*CY62)</f>
        <v>0.453817465310849</v>
      </c>
      <c r="BP63" s="51" t="n">
        <f aca="false">(1-AE63/($AQ63+$BM$5))*BP62/((1-AE63/($AQ63+$BM$5))*BP62+(1-AE63/(53+$BM$5))*CZ62)</f>
        <v>0.338720413940447</v>
      </c>
      <c r="BQ63" s="51" t="n">
        <f aca="false">(1-AF63/($AQ63+$BM$5))*BQ62/((1-AF63/($AQ63+$BM$5))*BQ62+(1-AF63/(53+$BM$5))*DA62)</f>
        <v>0.316784943071816</v>
      </c>
      <c r="BR63" s="51" t="n">
        <f aca="false">(1-AG63/($AQ63+$BM$5))*BR62/((1-AG63/($AQ63+$BM$5))*BR62+(1-AG63/(53+$BM$5))*DB62)</f>
        <v>0.391429265709031</v>
      </c>
      <c r="BS63" s="65" t="n">
        <f aca="false">(1-AH63/($AQ63+$BM$5))*BS62/((1-AH63/($AQ63+$BM$5))*BS62+(1-AH63/(53+$BM$5))*DC62)</f>
        <v>0.390988776948273</v>
      </c>
      <c r="BT63" s="45" t="n">
        <f aca="false">(1-AI63/($AQ63+$BM$5))*BT62/((1-AI63/($AQ63+$BM$5))*BT62+(1-AI63/(53+$BM$5))*DD62)</f>
        <v>0.40639106827963</v>
      </c>
      <c r="BU63" s="45" t="n">
        <f aca="false">(1-AJ63/($AQ63+$BM$5))*BU62/((1-AJ63/($AQ63+$BM$5))*BU62+(1-AJ63/(53+$BM$5))*DE62)</f>
        <v>0.549318688517905</v>
      </c>
      <c r="BV63" s="45" t="n">
        <f aca="false">(1-AK63/($AQ63+$BM$5))*BV62/((1-AK63/($AQ63+$BM$5))*BV62+(1-AK63/(53+$BM$5))*DF62)</f>
        <v>0.529352874068014</v>
      </c>
      <c r="BW63" s="45" t="n">
        <f aca="false">(1-AL63/($AQ63+$BM$5))*BW62/((1-AL63/($AQ63+$BM$5))*BW62+(1-AL63/(53+$BM$5))*DG62)</f>
        <v>0.529954444241605</v>
      </c>
      <c r="BX63" s="45" t="n">
        <f aca="false">(1-AM63/($AQ63+$BM$5))*BX62/((1-AM63/($AQ63+$BM$5))*BX62+(1-AM63/(53+$BM$5))*DH62)</f>
        <v>0.533491749970287</v>
      </c>
      <c r="BY63" s="45" t="n">
        <f aca="false">(1-AN63/($AQ63+$BM$5))*BY62/((1-AN63/($AQ63+$BM$5))*BY62+(1-AN63/(53+$BM$5))*DI62)</f>
        <v>0.452467903886001</v>
      </c>
      <c r="BZ63" s="62" t="n">
        <f aca="false">(1-AO63/($AQ63+$BM$5))*BZ62/((1-AO63/($AQ63+$BM$5))*BZ62+(1-AO63/(53+$BM$5))*DJ62)</f>
        <v>0.458128840181175</v>
      </c>
      <c r="CB63" s="1" t="n">
        <f aca="false">AQ63</f>
        <v>21</v>
      </c>
      <c r="CC63" s="63" t="n">
        <f aca="false">(1-H63/(53+$BM$5))*CC62/((1-H63/($CB63+$BM$5))*AS62+(1-H63/(53+$BM$5))*CC62)</f>
        <v>0.608489025744643</v>
      </c>
      <c r="CD63" s="51" t="n">
        <f aca="false">(1-I63/(53+$BM$5))*CD62/((1-I63/($CB63+$BM$5))*AT62+(1-I63/(53+$BM$5))*CD62)</f>
        <v>0.683215056928183</v>
      </c>
      <c r="CE63" s="51" t="n">
        <f aca="false">(1-J63/(53+$BM$5))*CE62/((1-J63/($CB63+$BM$5))*AU62+(1-J63/(53+$BM$5))*CE62)</f>
        <v>0.60162721728627</v>
      </c>
      <c r="CF63" s="51" t="n">
        <f aca="false">(1-K63/(53+$BM$5))*CF62/((1-K63/($CB63+$BM$5))*AV62+(1-K63/(53+$BM$5))*CF62)</f>
        <v>0.607056708293561</v>
      </c>
      <c r="CG63" s="51" t="n">
        <f aca="false">(1-L63/(53+$BM$5))*CG62/((1-L63/($CB63+$BM$5))*AW62+(1-L63/(53+$BM$5))*CG62)</f>
        <v>0.648339762582634</v>
      </c>
      <c r="CH63" s="51" t="n">
        <f aca="false">(1-M63/(53+$BM$5))*CH62/((1-M63/($CB63+$BM$5))*AX62+(1-M63/(53+$BM$5))*CH62)</f>
        <v>0.618936289386976</v>
      </c>
      <c r="CI63" s="51" t="n">
        <f aca="false">(1-N63/(53+$BM$5))*CI62/((1-N63/($CB63+$BM$5))*AY62+(1-N63/(53+$BM$5))*CI62)</f>
        <v>0.618936289386976</v>
      </c>
      <c r="CJ63" s="51" t="n">
        <f aca="false">(1-O63/(53+$BM$5))*CJ62/((1-O63/($CB63+$BM$5))*AZ62+(1-O63/(53+$BM$5))*CJ62)</f>
        <v>0.479194255211163</v>
      </c>
      <c r="CK63" s="65" t="n">
        <f aca="false">(1-P63/(53+$BM$5))*CK62/((1-P63/($CB63+$BM$5))*BA62+(1-P63/(53+$BM$5))*CK62)</f>
        <v>0.541064919503293</v>
      </c>
      <c r="CL63" s="63" t="n">
        <f aca="false">(1-Q63/(53+$BM$5))*CL62/((1-Q63/($CB63+$BM$5))*BB62+(1-Q63/(53+$BM$5))*CL62)</f>
        <v>0.497477774419774</v>
      </c>
      <c r="CM63" s="51" t="n">
        <f aca="false">(1-R63/(53+$BM$5))*CM62/((1-R63/($CB63+$BM$5))*BC62+(1-R63/(53+$BM$5))*CM62)</f>
        <v>0.408732662887352</v>
      </c>
      <c r="CN63" s="51" t="n">
        <f aca="false">(1-S63/(53+$BM$5))*CN62/((1-S63/($CB63+$BM$5))*BD62+(1-S63/(53+$BM$5))*CN62)</f>
        <v>0.549885978074947</v>
      </c>
      <c r="CO63" s="51" t="n">
        <f aca="false">(1-T63/(53+$BM$5))*CO62/((1-T63/($CB63+$BM$5))*BE62+(1-T63/(53+$BM$5))*CO62)</f>
        <v>0.503309264164584</v>
      </c>
      <c r="CP63" s="51" t="n">
        <f aca="false">(1-U63/(53+$BM$5))*CP62/((1-U63/($CB63+$BM$5))*BF62+(1-U63/(53+$BM$5))*CP62)</f>
        <v>0.629423913498481</v>
      </c>
      <c r="CQ63" s="51" t="n">
        <f aca="false">(1-V63/(53+$BM$5))*CQ62/((1-V63/($CB63+$BM$5))*BG62+(1-V63/(53+$BM$5))*CQ62)</f>
        <v>0.618936289386976</v>
      </c>
      <c r="CR63" s="51" t="n">
        <f aca="false">(1-W63/(53+$BM$5))*CR62/((1-W63/($CB63+$BM$5))*BH62+(1-W63/(53+$BM$5))*CR62)</f>
        <v>0.641099804598464</v>
      </c>
      <c r="CS63" s="51" t="n">
        <f aca="false">(1-X63/(53+$BM$5))*CS62/((1-X63/($CB63+$BM$5))*BI62+(1-X63/(53+$BM$5))*CS62)</f>
        <v>0.544631124104808</v>
      </c>
      <c r="CT63" s="65" t="n">
        <f aca="false">(1-Y63/(53+$BM$5))*CT62/((1-Y63/($CB63+$BM$5))*BJ62+(1-Y63/(53+$BM$5))*CT62)</f>
        <v>0.477568449533999</v>
      </c>
      <c r="CU63" s="63" t="n">
        <f aca="false">(1-Z63/(53+$BM$5))*CU62/((1-Z63/($CB63+$BM$5))*BK62+(1-Z63/(53+$BM$5))*CU62)</f>
        <v>0.618936289386976</v>
      </c>
      <c r="CV63" s="51" t="n">
        <f aca="false">(1-AA63/(53+$BM$5))*CV62/((1-AA63/($CB63+$BM$5))*BL62+(1-AA63/(53+$BM$5))*CV62)</f>
        <v>0.602512451362925</v>
      </c>
      <c r="CW63" s="51" t="n">
        <f aca="false">(1-AB63/(53+$BM$5))*CW62/((1-AB63/($CB63+$BM$5))*BM62+(1-AB63/(53+$BM$5))*CW62)</f>
        <v>0.618936289386976</v>
      </c>
      <c r="CX63" s="51" t="n">
        <f aca="false">(1-AC63/(53+$BM$5))*CX62/((1-AC63/($CB63+$BM$5))*BN62+(1-AC63/(53+$BM$5))*CX62)</f>
        <v>0.683215056928183</v>
      </c>
      <c r="CY63" s="51" t="n">
        <f aca="false">(1-AD63/(53+$BM$5))*CY62/((1-AD63/($CB63+$BM$5))*BO62+(1-AD63/(53+$BM$5))*CY62)</f>
        <v>0.546182534689151</v>
      </c>
      <c r="CZ63" s="51" t="n">
        <f aca="false">(1-AE63/(53+$BM$5))*CZ62/((1-AE63/($CB63+$BM$5))*BP62+(1-AE63/(53+$BM$5))*CZ62)</f>
        <v>0.661279586059553</v>
      </c>
      <c r="DA63" s="51" t="n">
        <f aca="false">(1-AF63/(53+$BM$5))*DA62/((1-AF63/($CB63+$BM$5))*BQ62+(1-AF63/(53+$BM$5))*DA62)</f>
        <v>0.683215056928183</v>
      </c>
      <c r="DB63" s="51" t="n">
        <f aca="false">(1-AG63/(53+$BM$5))*DB62/((1-AG63/($CB63+$BM$5))*BR62+(1-AG63/(53+$BM$5))*DB62)</f>
        <v>0.608570734290969</v>
      </c>
      <c r="DC63" s="64" t="n">
        <f aca="false">(1-AH63/(53+$BM$5))*DC62/((1-AH63/($CB63+$BM$5))*BS62+(1-AH63/(53+$BM$5))*DC62)</f>
        <v>0.609011223051727</v>
      </c>
      <c r="DD63" s="63" t="n">
        <f aca="false">(1-AI63/(53+$BM$5))*DD62/((1-AI63/($CB63+$BM$5))*BT62+(1-AI63/(53+$BM$5))*DD62)</f>
        <v>0.59360893172037</v>
      </c>
      <c r="DE63" s="51" t="n">
        <f aca="false">(1-AJ63/(53+$BM$5))*DE62/((1-AJ63/($CB63+$BM$5))*BU62+(1-AJ63/(53+$BM$5))*DE62)</f>
        <v>0.450681311482095</v>
      </c>
      <c r="DF63" s="51" t="n">
        <f aca="false">(1-AK63/(53+$BM$5))*DF62/((1-AK63/($CB63+$BM$5))*BV62+(1-AK63/(53+$BM$5))*DF62)</f>
        <v>0.470647125931986</v>
      </c>
      <c r="DG63" s="51" t="n">
        <f aca="false">(1-AL63/(53+$BM$5))*DG62/((1-AL63/($CB63+$BM$5))*BW62+(1-AL63/(53+$BM$5))*DG62)</f>
        <v>0.470045555758395</v>
      </c>
      <c r="DH63" s="51" t="n">
        <f aca="false">(1-AM63/(53+$BM$5))*DH62/((1-AM63/($CB63+$BM$5))*BX62+(1-AM63/(53+$BM$5))*DH62)</f>
        <v>0.466508250029713</v>
      </c>
      <c r="DI63" s="51" t="n">
        <f aca="false">(1-AN63/(53+$BM$5))*DI62/((1-AN63/($CB63+$BM$5))*BY62+(1-AN63/(53+$BM$5))*DI62)</f>
        <v>0.547532096114</v>
      </c>
      <c r="DJ63" s="65" t="n">
        <f aca="false">(1-AO63/(53+$BM$5))*DJ62/((1-AO63/($CB63+$BM$5))*BZ62+(1-AO63/(53+$BM$5))*DJ62)</f>
        <v>0.541871159818825</v>
      </c>
      <c r="DL63" s="1" t="n">
        <f aca="false">CB63</f>
        <v>21</v>
      </c>
      <c r="DM63" s="72" t="n">
        <f aca="false">H63*AS63</f>
        <v>1.17453292276607</v>
      </c>
      <c r="DN63" s="73" t="n">
        <f aca="false">I63*AT63</f>
        <v>1.26713977228727</v>
      </c>
      <c r="DO63" s="73" t="n">
        <f aca="false">J63*AU63</f>
        <v>0.79674556542746</v>
      </c>
      <c r="DP63" s="73" t="n">
        <f aca="false">K63*AV63</f>
        <v>0.392943291706439</v>
      </c>
      <c r="DQ63" s="73" t="n">
        <f aca="false">L63*AW63</f>
        <v>1.0549807122521</v>
      </c>
      <c r="DR63" s="73" t="n">
        <f aca="false">M63*AX63</f>
        <v>1.14319113183907</v>
      </c>
      <c r="DS63" s="73" t="n">
        <f aca="false">N63*AY63</f>
        <v>1.14319113183907</v>
      </c>
      <c r="DT63" s="73" t="n">
        <f aca="false">O63*AZ63</f>
        <v>0.520805744788837</v>
      </c>
      <c r="DU63" s="73" t="n">
        <f aca="false">P63*BA63</f>
        <v>0.917870160993414</v>
      </c>
      <c r="DV63" s="72" t="n">
        <f aca="false">Q63*BB63</f>
        <v>0.502522225580227</v>
      </c>
      <c r="DW63" s="73" t="n">
        <f aca="false">R63*BC63</f>
        <v>0</v>
      </c>
      <c r="DX63" s="73" t="n">
        <f aca="false">S63*BD63</f>
        <v>0.900228043850106</v>
      </c>
      <c r="DY63" s="73" t="n">
        <f aca="false">T63*BE63</f>
        <v>0.496690735835416</v>
      </c>
      <c r="DZ63" s="73" t="n">
        <f aca="false">U63*BF63</f>
        <v>1.11172825950456</v>
      </c>
      <c r="EA63" s="73" t="n">
        <f aca="false">V63*BG63</f>
        <v>1.14319113183907</v>
      </c>
      <c r="EB63" s="73" t="n">
        <f aca="false">W63*BH63</f>
        <v>1.07670058620461</v>
      </c>
      <c r="EC63" s="73" t="n">
        <f aca="false">X63*BI63</f>
        <v>0.910737751790385</v>
      </c>
      <c r="ED63" s="74" t="n">
        <f aca="false">Y63*BJ63</f>
        <v>0.522431550466001</v>
      </c>
      <c r="EE63" s="73" t="n">
        <f aca="false">Z63*BK63</f>
        <v>1.14319113183907</v>
      </c>
      <c r="EF63" s="73" t="n">
        <f aca="false">AA63*BL63</f>
        <v>0.794975097274151</v>
      </c>
      <c r="EG63" s="73" t="n">
        <f aca="false">AB63*BM63</f>
        <v>1.14319113183907</v>
      </c>
      <c r="EH63" s="73" t="n">
        <f aca="false">AC63*BN63</f>
        <v>1.26713977228727</v>
      </c>
      <c r="EI63" s="73" t="n">
        <f aca="false">AD63*BO63</f>
        <v>0.907634930621698</v>
      </c>
      <c r="EJ63" s="73" t="n">
        <f aca="false">AE63*BP63</f>
        <v>1.01616124182134</v>
      </c>
      <c r="EK63" s="73" t="n">
        <f aca="false">AF63*BQ63</f>
        <v>1.26713977228727</v>
      </c>
      <c r="EL63" s="73" t="n">
        <f aca="false">AG63*BR63</f>
        <v>1.17428779712709</v>
      </c>
      <c r="EM63" s="73" t="n">
        <f aca="false">AH63*BS63</f>
        <v>1.17296633084482</v>
      </c>
      <c r="EN63" s="72" t="n">
        <f aca="false">AI63*BT63</f>
        <v>0.812782136559261</v>
      </c>
      <c r="EO63" s="73" t="n">
        <f aca="false">AJ63*BU63</f>
        <v>0</v>
      </c>
      <c r="EP63" s="73" t="n">
        <f aca="false">AK63*BV63</f>
        <v>0.529352874068014</v>
      </c>
      <c r="EQ63" s="73" t="n">
        <f aca="false">AL63*BW63</f>
        <v>0.529954444241605</v>
      </c>
      <c r="ER63" s="73" t="n">
        <f aca="false">AM63*BX63</f>
        <v>0.533491749970287</v>
      </c>
      <c r="ES63" s="73" t="n">
        <f aca="false">AN63*BY63</f>
        <v>0.904935807772001</v>
      </c>
      <c r="ET63" s="74" t="n">
        <f aca="false">AO63*BZ63</f>
        <v>0.916257680362349</v>
      </c>
      <c r="EU63" s="45"/>
      <c r="EW63" s="40" t="n">
        <f aca="false">R算出!DI52</f>
        <v>1</v>
      </c>
      <c r="EX63" s="75" t="n">
        <f aca="false">R算出!DJ52</f>
        <v>1</v>
      </c>
      <c r="EY63" s="75" t="n">
        <f aca="false">R算出!DK52</f>
        <v>0</v>
      </c>
      <c r="EZ63" s="75" t="n">
        <f aca="false">R算出!DL52</f>
        <v>0</v>
      </c>
      <c r="FA63" s="75" t="n">
        <f aca="false">R算出!DM52</f>
        <v>1</v>
      </c>
      <c r="FB63" s="75" t="n">
        <f aca="false">R算出!DN52</f>
        <v>0</v>
      </c>
      <c r="FC63" s="75" t="n">
        <f aca="false">R算出!DO52</f>
        <v>0</v>
      </c>
      <c r="FD63" s="75" t="n">
        <f aca="false">R算出!DP52</f>
        <v>0</v>
      </c>
      <c r="FE63" s="75" t="n">
        <f aca="false">R算出!DQ52</f>
        <v>1</v>
      </c>
      <c r="FF63" s="40" t="n">
        <f aca="false">R算出!DR52</f>
        <v>0</v>
      </c>
      <c r="FG63" s="75" t="n">
        <f aca="false">R算出!DS52</f>
        <v>0</v>
      </c>
      <c r="FH63" s="75" t="n">
        <f aca="false">R算出!DT52</f>
        <v>0</v>
      </c>
      <c r="FI63" s="75" t="n">
        <f aca="false">R算出!DU52</f>
        <v>0</v>
      </c>
      <c r="FJ63" s="75" t="n">
        <f aca="false">R算出!DV52</f>
        <v>0</v>
      </c>
      <c r="FK63" s="75" t="n">
        <f aca="false">R算出!DW52</f>
        <v>1</v>
      </c>
      <c r="FL63" s="75" t="n">
        <f aca="false">R算出!DX52</f>
        <v>0</v>
      </c>
      <c r="FM63" s="75" t="n">
        <f aca="false">R算出!DY52</f>
        <v>0</v>
      </c>
      <c r="FN63" s="41" t="n">
        <f aca="false">R算出!DZ52</f>
        <v>0</v>
      </c>
      <c r="FO63" s="75" t="n">
        <f aca="false">R算出!EA52</f>
        <v>1</v>
      </c>
      <c r="FP63" s="75" t="n">
        <f aca="false">R算出!EB52</f>
        <v>1</v>
      </c>
      <c r="FQ63" s="75" t="n">
        <f aca="false">R算出!EC52</f>
        <v>1</v>
      </c>
      <c r="FR63" s="75" t="n">
        <f aca="false">R算出!ED52</f>
        <v>2</v>
      </c>
      <c r="FS63" s="75" t="n">
        <f aca="false">R算出!EE52</f>
        <v>0</v>
      </c>
      <c r="FT63" s="75" t="n">
        <f aca="false">R算出!EF52</f>
        <v>1</v>
      </c>
      <c r="FU63" s="75" t="n">
        <f aca="false">R算出!EG52</f>
        <v>2</v>
      </c>
      <c r="FV63" s="75" t="n">
        <f aca="false">R算出!EH52</f>
        <v>0</v>
      </c>
      <c r="FW63" s="75" t="n">
        <f aca="false">R算出!EI52</f>
        <v>1</v>
      </c>
      <c r="FX63" s="40" t="n">
        <f aca="false">R算出!EJ52</f>
        <v>1</v>
      </c>
      <c r="FY63" s="75" t="n">
        <f aca="false">R算出!EK52</f>
        <v>0</v>
      </c>
      <c r="FZ63" s="75" t="n">
        <f aca="false">R算出!EL52</f>
        <v>1</v>
      </c>
      <c r="GA63" s="75" t="n">
        <f aca="false">R算出!EM52</f>
        <v>1</v>
      </c>
      <c r="GB63" s="75" t="n">
        <f aca="false">R算出!EN52</f>
        <v>1</v>
      </c>
      <c r="GC63" s="75" t="n">
        <f aca="false">R算出!EO52</f>
        <v>2</v>
      </c>
      <c r="GD63" s="41" t="n">
        <f aca="false">R算出!EP52</f>
        <v>1</v>
      </c>
      <c r="GG63" s="71" t="n">
        <f aca="false">ABS(EW63-DM63)</f>
        <v>0.17453292276607</v>
      </c>
      <c r="GH63" s="45" t="n">
        <f aca="false">ABS(EX63-DN63)</f>
        <v>0.267139772287266</v>
      </c>
      <c r="GI63" s="45" t="n">
        <f aca="false">ABS(EY63-DO63)</f>
        <v>0.79674556542746</v>
      </c>
      <c r="GJ63" s="45" t="n">
        <f aca="false">ABS(EZ63-DP63)</f>
        <v>0.392943291706439</v>
      </c>
      <c r="GK63" s="45" t="n">
        <f aca="false">ABS(FA63-DQ63)</f>
        <v>0.0549807122520973</v>
      </c>
      <c r="GL63" s="45" t="n">
        <f aca="false">ABS(FB63-DR63)</f>
        <v>1.14319113183907</v>
      </c>
      <c r="GM63" s="45" t="n">
        <f aca="false">ABS(FC63-DS63)</f>
        <v>1.14319113183907</v>
      </c>
      <c r="GN63" s="45" t="n">
        <f aca="false">ABS(FD63-DT63)</f>
        <v>0.520805744788837</v>
      </c>
      <c r="GO63" s="45" t="n">
        <f aca="false">ABS(FE63-DU63)</f>
        <v>0.0821298390065854</v>
      </c>
      <c r="GP63" s="71" t="n">
        <f aca="false">ABS(FF63-DV63)</f>
        <v>0.502522225580227</v>
      </c>
      <c r="GQ63" s="45" t="n">
        <f aca="false">ABS(FG63-DW63)</f>
        <v>0</v>
      </c>
      <c r="GR63" s="45" t="n">
        <f aca="false">ABS(FH63-DX63)</f>
        <v>0.900228043850106</v>
      </c>
      <c r="GS63" s="45" t="n">
        <f aca="false">ABS(FI63-DY63)</f>
        <v>0.496690735835416</v>
      </c>
      <c r="GT63" s="45" t="n">
        <f aca="false">ABS(FJ63-DZ63)</f>
        <v>1.11172825950456</v>
      </c>
      <c r="GU63" s="45" t="n">
        <f aca="false">ABS(FK63-EA63)</f>
        <v>0.143191131839071</v>
      </c>
      <c r="GV63" s="45" t="n">
        <f aca="false">ABS(FL63-EB63)</f>
        <v>1.07670058620461</v>
      </c>
      <c r="GW63" s="45" t="n">
        <f aca="false">ABS(FM63-EC63)</f>
        <v>0.910737751790385</v>
      </c>
      <c r="GX63" s="62" t="n">
        <f aca="false">ABS(FN63-ED63)</f>
        <v>0.522431550466001</v>
      </c>
      <c r="GY63" s="45" t="n">
        <f aca="false">ABS(FO63-EE63)</f>
        <v>0.143191131839071</v>
      </c>
      <c r="GZ63" s="45" t="n">
        <f aca="false">ABS(FP63-EF63)</f>
        <v>0.205024902725849</v>
      </c>
      <c r="HA63" s="45" t="n">
        <f aca="false">ABS(FQ63-EG63)</f>
        <v>0.143191131839071</v>
      </c>
      <c r="HB63" s="45" t="n">
        <f aca="false">ABS(FR63-EH63)</f>
        <v>0.732860227712734</v>
      </c>
      <c r="HC63" s="45" t="n">
        <f aca="false">ABS(FS63-EI63)</f>
        <v>0.907634930621698</v>
      </c>
      <c r="HD63" s="45" t="n">
        <f aca="false">ABS(FT63-EJ63)</f>
        <v>0.0161612418213397</v>
      </c>
      <c r="HE63" s="45" t="n">
        <f aca="false">ABS(FU63-EK63)</f>
        <v>0.732860227712734</v>
      </c>
      <c r="HF63" s="45" t="n">
        <f aca="false">ABS(FV63-EL63)</f>
        <v>1.17428779712709</v>
      </c>
      <c r="HG63" s="45" t="n">
        <f aca="false">ABS(FW63-EM63)</f>
        <v>0.172966330844818</v>
      </c>
      <c r="HH63" s="71" t="n">
        <f aca="false">ABS(FX63-EN63)</f>
        <v>0.187217863440739</v>
      </c>
      <c r="HI63" s="45" t="n">
        <f aca="false">ABS(FY63-EO63)</f>
        <v>0</v>
      </c>
      <c r="HJ63" s="45" t="n">
        <f aca="false">ABS(FZ63-EP63)</f>
        <v>0.470647125931986</v>
      </c>
      <c r="HK63" s="45" t="n">
        <f aca="false">ABS(GA63-EQ63)</f>
        <v>0.470045555758395</v>
      </c>
      <c r="HL63" s="45" t="n">
        <f aca="false">ABS(GB63-ER63)</f>
        <v>0.466508250029713</v>
      </c>
      <c r="HM63" s="45" t="n">
        <f aca="false">ABS(GC63-ES63)</f>
        <v>1.095064192228</v>
      </c>
      <c r="HN63" s="62" t="n">
        <f aca="false">ABS(GD63-ET63)</f>
        <v>0.0837423196376507</v>
      </c>
    </row>
    <row r="64" customFormat="false" ht="13.5" hidden="false" customHeight="false" outlineLevel="0" collapsed="false">
      <c r="B64" s="58" t="n">
        <v>50</v>
      </c>
      <c r="C64" s="58" t="n">
        <f aca="false">70-B64</f>
        <v>20</v>
      </c>
      <c r="D64" s="59" t="n">
        <f aca="false">C64/(C64+53)</f>
        <v>0.273972602739726</v>
      </c>
      <c r="E64" s="59" t="n">
        <f aca="false">53/(C64+53)</f>
        <v>0.726027397260274</v>
      </c>
      <c r="G64" s="1" t="n">
        <f aca="false">R算出!BX53</f>
        <v>50</v>
      </c>
      <c r="H64" s="13" t="n">
        <f aca="false">R算出!BY53</f>
        <v>3</v>
      </c>
      <c r="I64" s="13" t="n">
        <f aca="false">R算出!BZ53</f>
        <v>4</v>
      </c>
      <c r="J64" s="13" t="n">
        <f aca="false">R算出!CA53</f>
        <v>2</v>
      </c>
      <c r="K64" s="13" t="n">
        <f aca="false">R算出!CB53</f>
        <v>1</v>
      </c>
      <c r="L64" s="13" t="n">
        <f aca="false">R算出!CC53</f>
        <v>3</v>
      </c>
      <c r="M64" s="13" t="n">
        <f aca="false">R算出!CD53</f>
        <v>3</v>
      </c>
      <c r="N64" s="13" t="n">
        <f aca="false">R算出!CE53</f>
        <v>3</v>
      </c>
      <c r="O64" s="13" t="n">
        <f aca="false">R算出!CF53</f>
        <v>1</v>
      </c>
      <c r="P64" s="13" t="n">
        <f aca="false">R算出!CG53</f>
        <v>2</v>
      </c>
      <c r="Q64" s="13" t="n">
        <f aca="false">R算出!CH53</f>
        <v>1</v>
      </c>
      <c r="R64" s="13" t="n">
        <f aca="false">R算出!CI53</f>
        <v>0</v>
      </c>
      <c r="S64" s="13" t="n">
        <f aca="false">R算出!CJ53</f>
        <v>2</v>
      </c>
      <c r="T64" s="13" t="n">
        <f aca="false">R算出!CK53</f>
        <v>1</v>
      </c>
      <c r="U64" s="13" t="n">
        <f aca="false">R算出!CL53</f>
        <v>3</v>
      </c>
      <c r="V64" s="13" t="n">
        <f aca="false">R算出!CM53</f>
        <v>3</v>
      </c>
      <c r="W64" s="13" t="n">
        <f aca="false">R算出!CN53</f>
        <v>3</v>
      </c>
      <c r="X64" s="13" t="n">
        <f aca="false">R算出!CO53</f>
        <v>2</v>
      </c>
      <c r="Y64" s="13" t="n">
        <f aca="false">R算出!CP53</f>
        <v>1</v>
      </c>
      <c r="Z64" s="13" t="n">
        <f aca="false">R算出!CQ53</f>
        <v>3</v>
      </c>
      <c r="AA64" s="13" t="n">
        <f aca="false">R算出!CR53</f>
        <v>2</v>
      </c>
      <c r="AB64" s="13" t="n">
        <f aca="false">R算出!CS53</f>
        <v>3</v>
      </c>
      <c r="AC64" s="13" t="n">
        <f aca="false">R算出!CT53</f>
        <v>4</v>
      </c>
      <c r="AD64" s="13" t="n">
        <f aca="false">R算出!CU53</f>
        <v>2</v>
      </c>
      <c r="AE64" s="13" t="n">
        <f aca="false">R算出!CV53</f>
        <v>3</v>
      </c>
      <c r="AF64" s="13" t="n">
        <f aca="false">R算出!CW53</f>
        <v>3</v>
      </c>
      <c r="AG64" s="13" t="n">
        <f aca="false">R算出!CX53</f>
        <v>3</v>
      </c>
      <c r="AH64" s="13" t="n">
        <f aca="false">R算出!CY53</f>
        <v>3</v>
      </c>
      <c r="AI64" s="13" t="n">
        <f aca="false">R算出!CZ53</f>
        <v>2</v>
      </c>
      <c r="AJ64" s="13" t="n">
        <f aca="false">R算出!DA53</f>
        <v>0</v>
      </c>
      <c r="AK64" s="13" t="n">
        <f aca="false">R算出!DB53</f>
        <v>1</v>
      </c>
      <c r="AL64" s="13" t="n">
        <f aca="false">R算出!DC53</f>
        <v>1</v>
      </c>
      <c r="AM64" s="13" t="n">
        <f aca="false">R算出!DD53</f>
        <v>1</v>
      </c>
      <c r="AN64" s="13" t="n">
        <f aca="false">R算出!DE53</f>
        <v>2</v>
      </c>
      <c r="AO64" s="13" t="n">
        <f aca="false">R算出!DF53</f>
        <v>2</v>
      </c>
      <c r="AQ64" s="58" t="n">
        <f aca="false">C64</f>
        <v>20</v>
      </c>
      <c r="AR64" s="58" t="n">
        <v>50</v>
      </c>
      <c r="AS64" s="71" t="n">
        <f aca="false">(1-H64/($AQ64+$BM$5))*AS63/((1-H64/($AQ64+$BM$5))*AS63+(1-H64/(53+$BM$5))*CC63)</f>
        <v>0.372751807159038</v>
      </c>
      <c r="AT64" s="45" t="n">
        <f aca="false">(1-I64/($AQ64+$BM$5))*AT63/((1-I64/($AQ64+$BM$5))*AT63+(1-I64/(53+$BM$5))*CD63)</f>
        <v>0.293561549607626</v>
      </c>
      <c r="AU64" s="45" t="n">
        <f aca="false">(1-J64/($AQ64+$BM$5))*AU63/((1-J64/($AQ64+$BM$5))*AU63+(1-J64/(53+$BM$5))*CE63)</f>
        <v>0.386145639219475</v>
      </c>
      <c r="AV64" s="45" t="n">
        <f aca="false">(1-K64/($AQ64+$BM$5))*AV63/((1-K64/($AQ64+$BM$5))*AV63+(1-K64/(53+$BM$5))*CF63)</f>
        <v>0.387029251122465</v>
      </c>
      <c r="AW64" s="45" t="n">
        <f aca="false">(1-L64/($AQ64+$BM$5))*AW63/((1-L64/($AQ64+$BM$5))*AW63+(1-L64/(53+$BM$5))*CG63)</f>
        <v>0.333763160638429</v>
      </c>
      <c r="AX64" s="45" t="n">
        <f aca="false">(1-M64/($AQ64+$BM$5))*AX63/((1-M64/($AQ64+$BM$5))*AX63+(1-M64/(53+$BM$5))*CH63)</f>
        <v>0.362506902720419</v>
      </c>
      <c r="AY64" s="45" t="n">
        <f aca="false">(1-N64/($AQ64+$BM$5))*AY63/((1-N64/($AQ64+$BM$5))*AY63+(1-N64/(53+$BM$5))*CI63)</f>
        <v>0.362506902720419</v>
      </c>
      <c r="AZ64" s="45" t="n">
        <f aca="false">(1-O64/($AQ64+$BM$5))*AZ63/((1-O64/($AQ64+$BM$5))*AZ63+(1-O64/(53+$BM$5))*CJ63)</f>
        <v>0.51459860599466</v>
      </c>
      <c r="BA64" s="62" t="n">
        <f aca="false">(1-P64/($AQ64+$BM$5))*BA63/((1-P64/($AQ64+$BM$5))*BA63+(1-P64/(53+$BM$5))*CK63)</f>
        <v>0.446227806179311</v>
      </c>
      <c r="BB64" s="63" t="n">
        <f aca="false">(1-Q64/($AQ64+$BM$5))*BB63/((1-Q64/($AQ64+$BM$5))*BB63+(1-Q64/(53+$BM$5))*CL63)</f>
        <v>0.496307304784941</v>
      </c>
      <c r="BC64" s="51" t="n">
        <f aca="false">(1-R64/($AQ64+$BM$5))*BC63/((1-R64/($AQ64+$BM$5))*BC63+(1-R64/(53+$BM$5))*CM63)</f>
        <v>0.591267337112649</v>
      </c>
      <c r="BD64" s="51" t="n">
        <f aca="false">(1-S64/($AQ64+$BM$5))*BD63/((1-S64/($AQ64+$BM$5))*BD63+(1-S64/(53+$BM$5))*CN63)</f>
        <v>0.437453518970249</v>
      </c>
      <c r="BE64" s="51" t="n">
        <f aca="false">(1-T64/($AQ64+$BM$5))*BE63/((1-T64/($AQ64+$BM$5))*BE63+(1-T64/(53+$BM$5))*CO63)</f>
        <v>0.490476829985784</v>
      </c>
      <c r="BF64" s="51" t="n">
        <f aca="false">(1-U64/($AQ64+$BM$5))*BF63/((1-U64/($AQ64+$BM$5))*BF63+(1-U64/(53+$BM$5))*CP63)</f>
        <v>0.352239345589632</v>
      </c>
      <c r="BG64" s="51" t="n">
        <f aca="false">(1-V64/($AQ64+$BM$5))*BG63/((1-V64/($AQ64+$BM$5))*BG63+(1-V64/(53+$BM$5))*CQ63)</f>
        <v>0.362506902720419</v>
      </c>
      <c r="BH64" s="51" t="n">
        <f aca="false">(1-W64/($AQ64+$BM$5))*BH63/((1-W64/($AQ64+$BM$5))*BH63+(1-W64/(53+$BM$5))*CR63)</f>
        <v>0.340828354026726</v>
      </c>
      <c r="BI64" s="51" t="n">
        <f aca="false">(1-X64/($AQ64+$BM$5))*BI63/((1-X64/($AQ64+$BM$5))*BI63+(1-X64/(53+$BM$5))*CS63)</f>
        <v>0.442679556706391</v>
      </c>
      <c r="BJ64" s="65" t="n">
        <f aca="false">(1-Y64/($AQ64+$BM$5))*BJ63/((1-Y64/($AQ64+$BM$5))*BJ63+(1-Y64/(53+$BM$5))*CT63)</f>
        <v>0.516225909099418</v>
      </c>
      <c r="BK64" s="63" t="n">
        <f aca="false">(1-Z64/($AQ64+$BM$5))*BK63/((1-Z64/($AQ64+$BM$5))*BK63+(1-Z64/(53+$BM$5))*CU63)</f>
        <v>0.362506902720419</v>
      </c>
      <c r="BL64" s="51" t="n">
        <f aca="false">(1-AA64/($AQ64+$BM$5))*BL63/((1-AA64/($AQ64+$BM$5))*BL63+(1-AA64/(53+$BM$5))*CV63)</f>
        <v>0.385270176098235</v>
      </c>
      <c r="BM64" s="51" t="n">
        <f aca="false">(1-AB64/($AQ64+$BM$5))*BM63/((1-AB64/($AQ64+$BM$5))*BM63+(1-AB64/(53+$BM$5))*CW63)</f>
        <v>0.362506902720419</v>
      </c>
      <c r="BN64" s="51" t="n">
        <f aca="false">(1-AC64/($AQ64+$BM$5))*BN63/((1-AC64/($AQ64+$BM$5))*BN63+(1-AC64/(53+$BM$5))*CX63)</f>
        <v>0.293561549607626</v>
      </c>
      <c r="BO64" s="51" t="n">
        <f aca="false">(1-AD64/($AQ64+$BM$5))*BO63/((1-AD64/($AQ64+$BM$5))*BO63+(1-AD64/(53+$BM$5))*CY63)</f>
        <v>0.441136361312675</v>
      </c>
      <c r="BP64" s="51" t="n">
        <f aca="false">(1-AE64/($AQ64+$BM$5))*BP63/((1-AE64/($AQ64+$BM$5))*BP63+(1-AE64/(53+$BM$5))*CZ63)</f>
        <v>0.32115567264039</v>
      </c>
      <c r="BQ64" s="51" t="n">
        <f aca="false">(1-AF64/($AQ64+$BM$5))*BQ63/((1-AF64/($AQ64+$BM$5))*BQ63+(1-AF64/(53+$BM$5))*DA63)</f>
        <v>0.299841922915601</v>
      </c>
      <c r="BR64" s="51" t="n">
        <f aca="false">(1-AG64/($AQ64+$BM$5))*BR63/((1-AG64/($AQ64+$BM$5))*BR63+(1-AG64/(53+$BM$5))*DB63)</f>
        <v>0.372671615873419</v>
      </c>
      <c r="BS64" s="65" t="n">
        <f aca="false">(1-AH64/($AQ64+$BM$5))*BS63/((1-AH64/($AQ64+$BM$5))*BS63+(1-AH64/(53+$BM$5))*DC63)</f>
        <v>0.372239324403519</v>
      </c>
      <c r="BT64" s="45" t="n">
        <f aca="false">(1-AI64/($AQ64+$BM$5))*BT63/((1-AI64/($AQ64+$BM$5))*BT63+(1-AI64/(53+$BM$5))*DD63)</f>
        <v>0.394079024656486</v>
      </c>
      <c r="BU64" s="45" t="n">
        <f aca="false">(1-AJ64/($AQ64+$BM$5))*BU63/((1-AJ64/($AQ64+$BM$5))*BU63+(1-AJ64/(53+$BM$5))*DE63)</f>
        <v>0.549318688517905</v>
      </c>
      <c r="BV64" s="45" t="n">
        <f aca="false">(1-AK64/($AQ64+$BM$5))*BV63/((1-AK64/($AQ64+$BM$5))*BV63+(1-AK64/(53+$BM$5))*DF63)</f>
        <v>0.523155080508204</v>
      </c>
      <c r="BW64" s="45" t="n">
        <f aca="false">(1-AL64/($AQ64+$BM$5))*BW63/((1-AL64/($AQ64+$BM$5))*BW63+(1-AL64/(53+$BM$5))*DG63)</f>
        <v>0.523757445488697</v>
      </c>
      <c r="BX64" s="45" t="n">
        <f aca="false">(1-AM64/($AQ64+$BM$5))*BX63/((1-AM64/($AQ64+$BM$5))*BX63+(1-AM64/(53+$BM$5))*DH63)</f>
        <v>0.527299789506939</v>
      </c>
      <c r="BY64" s="45" t="n">
        <f aca="false">(1-AN64/($AQ64+$BM$5))*BY63/((1-AN64/($AQ64+$BM$5))*BY63+(1-AN64/(53+$BM$5))*DI63)</f>
        <v>0.439794145448317</v>
      </c>
      <c r="BZ64" s="62" t="n">
        <f aca="false">(1-AO64/($AQ64+$BM$5))*BZ63/((1-AO64/($AQ64+$BM$5))*BZ63+(1-AO64/(53+$BM$5))*DJ63)</f>
        <v>0.445425511828163</v>
      </c>
      <c r="CB64" s="1" t="n">
        <f aca="false">AQ64</f>
        <v>20</v>
      </c>
      <c r="CC64" s="63" t="n">
        <f aca="false">(1-H64/(53+$BM$5))*CC63/((1-H64/($CB64+$BM$5))*AS63+(1-H64/(53+$BM$5))*CC63)</f>
        <v>0.627248192840962</v>
      </c>
      <c r="CD64" s="51" t="n">
        <f aca="false">(1-I64/(53+$BM$5))*CD63/((1-I64/($CB64+$BM$5))*AT63+(1-I64/(53+$BM$5))*CD63)</f>
        <v>0.706438450392374</v>
      </c>
      <c r="CE64" s="51" t="n">
        <f aca="false">(1-J64/(53+$BM$5))*CE63/((1-J64/($CB64+$BM$5))*AU63+(1-J64/(53+$BM$5))*CE63)</f>
        <v>0.613854360780525</v>
      </c>
      <c r="CF64" s="51" t="n">
        <f aca="false">(1-K64/(53+$BM$5))*CF63/((1-K64/($CB64+$BM$5))*AV63+(1-K64/(53+$BM$5))*CF63)</f>
        <v>0.612970748877535</v>
      </c>
      <c r="CG64" s="51" t="n">
        <f aca="false">(1-L64/(53+$BM$5))*CG63/((1-L64/($CB64+$BM$5))*AW63+(1-L64/(53+$BM$5))*CG63)</f>
        <v>0.666236839361571</v>
      </c>
      <c r="CH64" s="51" t="n">
        <f aca="false">(1-M64/(53+$BM$5))*CH63/((1-M64/($CB64+$BM$5))*AX63+(1-M64/(53+$BM$5))*CH63)</f>
        <v>0.637493097279581</v>
      </c>
      <c r="CI64" s="51" t="n">
        <f aca="false">(1-N64/(53+$BM$5))*CI63/((1-N64/($CB64+$BM$5))*AY63+(1-N64/(53+$BM$5))*CI63)</f>
        <v>0.637493097279581</v>
      </c>
      <c r="CJ64" s="51" t="n">
        <f aca="false">(1-O64/(53+$BM$5))*CJ63/((1-O64/($CB64+$BM$5))*AZ63+(1-O64/(53+$BM$5))*CJ63)</f>
        <v>0.48540139400534</v>
      </c>
      <c r="CK64" s="65" t="n">
        <f aca="false">(1-P64/(53+$BM$5))*CK63/((1-P64/($CB64+$BM$5))*BA63+(1-P64/(53+$BM$5))*CK63)</f>
        <v>0.55377219382069</v>
      </c>
      <c r="CL64" s="63" t="n">
        <f aca="false">(1-Q64/(53+$BM$5))*CL63/((1-Q64/($CB64+$BM$5))*BB63+(1-Q64/(53+$BM$5))*CL63)</f>
        <v>0.503692695215059</v>
      </c>
      <c r="CM64" s="51" t="n">
        <f aca="false">(1-R64/(53+$BM$5))*CM63/((1-R64/($CB64+$BM$5))*BC63+(1-R64/(53+$BM$5))*CM63)</f>
        <v>0.408732662887352</v>
      </c>
      <c r="CN64" s="51" t="n">
        <f aca="false">(1-S64/(53+$BM$5))*CN63/((1-S64/($CB64+$BM$5))*BD63+(1-S64/(53+$BM$5))*CN63)</f>
        <v>0.562546481029752</v>
      </c>
      <c r="CO64" s="51" t="n">
        <f aca="false">(1-T64/(53+$BM$5))*CO63/((1-T64/($CB64+$BM$5))*BE63+(1-T64/(53+$BM$5))*CO63)</f>
        <v>0.509523170014216</v>
      </c>
      <c r="CP64" s="51" t="n">
        <f aca="false">(1-U64/(53+$BM$5))*CP63/((1-U64/($CB64+$BM$5))*BF63+(1-U64/(53+$BM$5))*CP63)</f>
        <v>0.647760654410368</v>
      </c>
      <c r="CQ64" s="51" t="n">
        <f aca="false">(1-V64/(53+$BM$5))*CQ63/((1-V64/($CB64+$BM$5))*BG63+(1-V64/(53+$BM$5))*CQ63)</f>
        <v>0.637493097279581</v>
      </c>
      <c r="CR64" s="51" t="n">
        <f aca="false">(1-W64/(53+$BM$5))*CR63/((1-W64/($CB64+$BM$5))*BH63+(1-W64/(53+$BM$5))*CR63)</f>
        <v>0.659171645973274</v>
      </c>
      <c r="CS64" s="51" t="n">
        <f aca="false">(1-X64/(53+$BM$5))*CS63/((1-X64/($CB64+$BM$5))*BI63+(1-X64/(53+$BM$5))*CS63)</f>
        <v>0.557320443293609</v>
      </c>
      <c r="CT64" s="65" t="n">
        <f aca="false">(1-Y64/(53+$BM$5))*CT63/((1-Y64/($CB64+$BM$5))*BJ63+(1-Y64/(53+$BM$5))*CT63)</f>
        <v>0.483774090900582</v>
      </c>
      <c r="CU64" s="63" t="n">
        <f aca="false">(1-Z64/(53+$BM$5))*CU63/((1-Z64/($CB64+$BM$5))*BK63+(1-Z64/(53+$BM$5))*CU63)</f>
        <v>0.637493097279581</v>
      </c>
      <c r="CV64" s="51" t="n">
        <f aca="false">(1-AA64/(53+$BM$5))*CV63/((1-AA64/($CB64+$BM$5))*BL63+(1-AA64/(53+$BM$5))*CV63)</f>
        <v>0.614729823901765</v>
      </c>
      <c r="CW64" s="51" t="n">
        <f aca="false">(1-AB64/(53+$BM$5))*CW63/((1-AB64/($CB64+$BM$5))*BM63+(1-AB64/(53+$BM$5))*CW63)</f>
        <v>0.637493097279581</v>
      </c>
      <c r="CX64" s="51" t="n">
        <f aca="false">(1-AC64/(53+$BM$5))*CX63/((1-AC64/($CB64+$BM$5))*BN63+(1-AC64/(53+$BM$5))*CX63)</f>
        <v>0.706438450392374</v>
      </c>
      <c r="CY64" s="51" t="n">
        <f aca="false">(1-AD64/(53+$BM$5))*CY63/((1-AD64/($CB64+$BM$5))*BO63+(1-AD64/(53+$BM$5))*CY63)</f>
        <v>0.558863638687325</v>
      </c>
      <c r="CZ64" s="51" t="n">
        <f aca="false">(1-AE64/(53+$BM$5))*CZ63/((1-AE64/($CB64+$BM$5))*BP63+(1-AE64/(53+$BM$5))*CZ63)</f>
        <v>0.67884432735961</v>
      </c>
      <c r="DA64" s="51" t="n">
        <f aca="false">(1-AF64/(53+$BM$5))*DA63/((1-AF64/($CB64+$BM$5))*BQ63+(1-AF64/(53+$BM$5))*DA63)</f>
        <v>0.700158077084399</v>
      </c>
      <c r="DB64" s="51" t="n">
        <f aca="false">(1-AG64/(53+$BM$5))*DB63/((1-AG64/($CB64+$BM$5))*BR63+(1-AG64/(53+$BM$5))*DB63)</f>
        <v>0.627328384126581</v>
      </c>
      <c r="DC64" s="64" t="n">
        <f aca="false">(1-AH64/(53+$BM$5))*DC63/((1-AH64/($CB64+$BM$5))*BS63+(1-AH64/(53+$BM$5))*DC63)</f>
        <v>0.627760675596481</v>
      </c>
      <c r="DD64" s="63" t="n">
        <f aca="false">(1-AI64/(53+$BM$5))*DD63/((1-AI64/($CB64+$BM$5))*BT63+(1-AI64/(53+$BM$5))*DD63)</f>
        <v>0.605920975343514</v>
      </c>
      <c r="DE64" s="51" t="n">
        <f aca="false">(1-AJ64/(53+$BM$5))*DE63/((1-AJ64/($CB64+$BM$5))*BU63+(1-AJ64/(53+$BM$5))*DE63)</f>
        <v>0.450681311482095</v>
      </c>
      <c r="DF64" s="51" t="n">
        <f aca="false">(1-AK64/(53+$BM$5))*DF63/((1-AK64/($CB64+$BM$5))*BV63+(1-AK64/(53+$BM$5))*DF63)</f>
        <v>0.476844919491796</v>
      </c>
      <c r="DG64" s="51" t="n">
        <f aca="false">(1-AL64/(53+$BM$5))*DG63/((1-AL64/($CB64+$BM$5))*BW63+(1-AL64/(53+$BM$5))*DG63)</f>
        <v>0.476242554511303</v>
      </c>
      <c r="DH64" s="51" t="n">
        <f aca="false">(1-AM64/(53+$BM$5))*DH63/((1-AM64/($CB64+$BM$5))*BX63+(1-AM64/(53+$BM$5))*DH63)</f>
        <v>0.472700210493061</v>
      </c>
      <c r="DI64" s="51" t="n">
        <f aca="false">(1-AN64/(53+$BM$5))*DI63/((1-AN64/($CB64+$BM$5))*BY63+(1-AN64/(53+$BM$5))*DI63)</f>
        <v>0.560205854551683</v>
      </c>
      <c r="DJ64" s="65" t="n">
        <f aca="false">(1-AO64/(53+$BM$5))*DJ63/((1-AO64/($CB64+$BM$5))*BZ63+(1-AO64/(53+$BM$5))*DJ63)</f>
        <v>0.554574488171837</v>
      </c>
      <c r="DL64" s="1" t="n">
        <f aca="false">CB64</f>
        <v>20</v>
      </c>
      <c r="DM64" s="72" t="n">
        <f aca="false">H64*AS64</f>
        <v>1.11825542147712</v>
      </c>
      <c r="DN64" s="73" t="n">
        <f aca="false">I64*AT64</f>
        <v>1.1742461984305</v>
      </c>
      <c r="DO64" s="73" t="n">
        <f aca="false">J64*AU64</f>
        <v>0.77229127843895</v>
      </c>
      <c r="DP64" s="73" t="n">
        <f aca="false">K64*AV64</f>
        <v>0.387029251122465</v>
      </c>
      <c r="DQ64" s="73" t="n">
        <f aca="false">L64*AW64</f>
        <v>1.00128948191529</v>
      </c>
      <c r="DR64" s="73" t="n">
        <f aca="false">M64*AX64</f>
        <v>1.08752070816126</v>
      </c>
      <c r="DS64" s="73" t="n">
        <f aca="false">N64*AY64</f>
        <v>1.08752070816126</v>
      </c>
      <c r="DT64" s="73" t="n">
        <f aca="false">O64*AZ64</f>
        <v>0.51459860599466</v>
      </c>
      <c r="DU64" s="73" t="n">
        <f aca="false">P64*BA64</f>
        <v>0.892455612358621</v>
      </c>
      <c r="DV64" s="72" t="n">
        <f aca="false">Q64*BB64</f>
        <v>0.496307304784941</v>
      </c>
      <c r="DW64" s="73" t="n">
        <f aca="false">R64*BC64</f>
        <v>0</v>
      </c>
      <c r="DX64" s="73" t="n">
        <f aca="false">S64*BD64</f>
        <v>0.874907037940497</v>
      </c>
      <c r="DY64" s="73" t="n">
        <f aca="false">T64*BE64</f>
        <v>0.490476829985784</v>
      </c>
      <c r="DZ64" s="73" t="n">
        <f aca="false">U64*BF64</f>
        <v>1.0567180367689</v>
      </c>
      <c r="EA64" s="73" t="n">
        <f aca="false">V64*BG64</f>
        <v>1.08752070816126</v>
      </c>
      <c r="EB64" s="73" t="n">
        <f aca="false">W64*BH64</f>
        <v>1.02248506208018</v>
      </c>
      <c r="EC64" s="73" t="n">
        <f aca="false">X64*BI64</f>
        <v>0.885359113412783</v>
      </c>
      <c r="ED64" s="74" t="n">
        <f aca="false">Y64*BJ64</f>
        <v>0.516225909099418</v>
      </c>
      <c r="EE64" s="73" t="n">
        <f aca="false">Z64*BK64</f>
        <v>1.08752070816126</v>
      </c>
      <c r="EF64" s="73" t="n">
        <f aca="false">AA64*BL64</f>
        <v>0.77054035219647</v>
      </c>
      <c r="EG64" s="73" t="n">
        <f aca="false">AB64*BM64</f>
        <v>1.08752070816126</v>
      </c>
      <c r="EH64" s="73" t="n">
        <f aca="false">AC64*BN64</f>
        <v>1.1742461984305</v>
      </c>
      <c r="EI64" s="73" t="n">
        <f aca="false">AD64*BO64</f>
        <v>0.88227272262535</v>
      </c>
      <c r="EJ64" s="73" t="n">
        <f aca="false">AE64*BP64</f>
        <v>0.963467017921171</v>
      </c>
      <c r="EK64" s="73" t="n">
        <f aca="false">AF64*BQ64</f>
        <v>0.899525768746804</v>
      </c>
      <c r="EL64" s="73" t="n">
        <f aca="false">AG64*BR64</f>
        <v>1.11801484762026</v>
      </c>
      <c r="EM64" s="73" t="n">
        <f aca="false">AH64*BS64</f>
        <v>1.11671797321056</v>
      </c>
      <c r="EN64" s="72" t="n">
        <f aca="false">AI64*BT64</f>
        <v>0.788158049312972</v>
      </c>
      <c r="EO64" s="73" t="n">
        <f aca="false">AJ64*BU64</f>
        <v>0</v>
      </c>
      <c r="EP64" s="73" t="n">
        <f aca="false">AK64*BV64</f>
        <v>0.523155080508204</v>
      </c>
      <c r="EQ64" s="73" t="n">
        <f aca="false">AL64*BW64</f>
        <v>0.523757445488697</v>
      </c>
      <c r="ER64" s="73" t="n">
        <f aca="false">AM64*BX64</f>
        <v>0.527299789506939</v>
      </c>
      <c r="ES64" s="73" t="n">
        <f aca="false">AN64*BY64</f>
        <v>0.879588290896634</v>
      </c>
      <c r="ET64" s="74" t="n">
        <f aca="false">AO64*BZ64</f>
        <v>0.890851023656326</v>
      </c>
      <c r="EU64" s="45"/>
      <c r="EW64" s="40" t="n">
        <f aca="false">R算出!DI53</f>
        <v>1</v>
      </c>
      <c r="EX64" s="75" t="n">
        <f aca="false">R算出!DJ53</f>
        <v>1</v>
      </c>
      <c r="EY64" s="75" t="n">
        <f aca="false">R算出!DK53</f>
        <v>0</v>
      </c>
      <c r="EZ64" s="75" t="n">
        <f aca="false">R算出!DL53</f>
        <v>0</v>
      </c>
      <c r="FA64" s="75" t="n">
        <f aca="false">R算出!DM53</f>
        <v>1</v>
      </c>
      <c r="FB64" s="75" t="n">
        <f aca="false">R算出!DN53</f>
        <v>0</v>
      </c>
      <c r="FC64" s="75" t="n">
        <f aca="false">R算出!DO53</f>
        <v>0</v>
      </c>
      <c r="FD64" s="75" t="n">
        <f aca="false">R算出!DP53</f>
        <v>0</v>
      </c>
      <c r="FE64" s="75" t="n">
        <f aca="false">R算出!DQ53</f>
        <v>1</v>
      </c>
      <c r="FF64" s="40" t="n">
        <f aca="false">R算出!DR53</f>
        <v>0</v>
      </c>
      <c r="FG64" s="75" t="n">
        <f aca="false">R算出!DS53</f>
        <v>0</v>
      </c>
      <c r="FH64" s="75" t="n">
        <f aca="false">R算出!DT53</f>
        <v>0</v>
      </c>
      <c r="FI64" s="75" t="n">
        <f aca="false">R算出!DU53</f>
        <v>0</v>
      </c>
      <c r="FJ64" s="75" t="n">
        <f aca="false">R算出!DV53</f>
        <v>0</v>
      </c>
      <c r="FK64" s="75" t="n">
        <f aca="false">R算出!DW53</f>
        <v>1</v>
      </c>
      <c r="FL64" s="75" t="n">
        <f aca="false">R算出!DX53</f>
        <v>0</v>
      </c>
      <c r="FM64" s="75" t="n">
        <f aca="false">R算出!DY53</f>
        <v>0</v>
      </c>
      <c r="FN64" s="41" t="n">
        <f aca="false">R算出!DZ53</f>
        <v>0</v>
      </c>
      <c r="FO64" s="75" t="n">
        <f aca="false">R算出!EA53</f>
        <v>1</v>
      </c>
      <c r="FP64" s="75" t="n">
        <f aca="false">R算出!EB53</f>
        <v>1</v>
      </c>
      <c r="FQ64" s="75" t="n">
        <f aca="false">R算出!EC53</f>
        <v>1</v>
      </c>
      <c r="FR64" s="75" t="n">
        <f aca="false">R算出!ED53</f>
        <v>2</v>
      </c>
      <c r="FS64" s="75" t="n">
        <f aca="false">R算出!EE53</f>
        <v>0</v>
      </c>
      <c r="FT64" s="75" t="n">
        <f aca="false">R算出!EF53</f>
        <v>1</v>
      </c>
      <c r="FU64" s="75" t="n">
        <f aca="false">R算出!EG53</f>
        <v>1</v>
      </c>
      <c r="FV64" s="75" t="n">
        <f aca="false">R算出!EH53</f>
        <v>0</v>
      </c>
      <c r="FW64" s="75" t="n">
        <f aca="false">R算出!EI53</f>
        <v>1</v>
      </c>
      <c r="FX64" s="40" t="n">
        <f aca="false">R算出!EJ53</f>
        <v>1</v>
      </c>
      <c r="FY64" s="75" t="n">
        <f aca="false">R算出!EK53</f>
        <v>0</v>
      </c>
      <c r="FZ64" s="75" t="n">
        <f aca="false">R算出!EL53</f>
        <v>1</v>
      </c>
      <c r="GA64" s="75" t="n">
        <f aca="false">R算出!EM53</f>
        <v>1</v>
      </c>
      <c r="GB64" s="75" t="n">
        <f aca="false">R算出!EN53</f>
        <v>1</v>
      </c>
      <c r="GC64" s="75" t="n">
        <f aca="false">R算出!EO53</f>
        <v>2</v>
      </c>
      <c r="GD64" s="41" t="n">
        <f aca="false">R算出!EP53</f>
        <v>1</v>
      </c>
      <c r="GG64" s="71" t="n">
        <f aca="false">ABS(EW64-DM64)</f>
        <v>0.118255421477115</v>
      </c>
      <c r="GH64" s="45" t="n">
        <f aca="false">ABS(EX64-DN64)</f>
        <v>0.174246198430504</v>
      </c>
      <c r="GI64" s="45" t="n">
        <f aca="false">ABS(EY64-DO64)</f>
        <v>0.77229127843895</v>
      </c>
      <c r="GJ64" s="45" t="n">
        <f aca="false">ABS(EZ64-DP64)</f>
        <v>0.387029251122465</v>
      </c>
      <c r="GK64" s="45" t="n">
        <f aca="false">ABS(FA64-DQ64)</f>
        <v>0.00128948191528622</v>
      </c>
      <c r="GL64" s="45" t="n">
        <f aca="false">ABS(FB64-DR64)</f>
        <v>1.08752070816126</v>
      </c>
      <c r="GM64" s="45" t="n">
        <f aca="false">ABS(FC64-DS64)</f>
        <v>1.08752070816126</v>
      </c>
      <c r="GN64" s="45" t="n">
        <f aca="false">ABS(FD64-DT64)</f>
        <v>0.51459860599466</v>
      </c>
      <c r="GO64" s="45" t="n">
        <f aca="false">ABS(FE64-DU64)</f>
        <v>0.107544387641379</v>
      </c>
      <c r="GP64" s="71" t="n">
        <f aca="false">ABS(FF64-DV64)</f>
        <v>0.496307304784941</v>
      </c>
      <c r="GQ64" s="45" t="n">
        <f aca="false">ABS(FG64-DW64)</f>
        <v>0</v>
      </c>
      <c r="GR64" s="45" t="n">
        <f aca="false">ABS(FH64-DX64)</f>
        <v>0.874907037940497</v>
      </c>
      <c r="GS64" s="45" t="n">
        <f aca="false">ABS(FI64-DY64)</f>
        <v>0.490476829985784</v>
      </c>
      <c r="GT64" s="45" t="n">
        <f aca="false">ABS(FJ64-DZ64)</f>
        <v>1.0567180367689</v>
      </c>
      <c r="GU64" s="45" t="n">
        <f aca="false">ABS(FK64-EA64)</f>
        <v>0.0875207081612583</v>
      </c>
      <c r="GV64" s="45" t="n">
        <f aca="false">ABS(FL64-EB64)</f>
        <v>1.02248506208018</v>
      </c>
      <c r="GW64" s="45" t="n">
        <f aca="false">ABS(FM64-EC64)</f>
        <v>0.885359113412783</v>
      </c>
      <c r="GX64" s="62" t="n">
        <f aca="false">ABS(FN64-ED64)</f>
        <v>0.516225909099418</v>
      </c>
      <c r="GY64" s="45" t="n">
        <f aca="false">ABS(FO64-EE64)</f>
        <v>0.0875207081612583</v>
      </c>
      <c r="GZ64" s="45" t="n">
        <f aca="false">ABS(FP64-EF64)</f>
        <v>0.22945964780353</v>
      </c>
      <c r="HA64" s="45" t="n">
        <f aca="false">ABS(FQ64-EG64)</f>
        <v>0.0875207081612583</v>
      </c>
      <c r="HB64" s="45" t="n">
        <f aca="false">ABS(FR64-EH64)</f>
        <v>0.825753801569496</v>
      </c>
      <c r="HC64" s="45" t="n">
        <f aca="false">ABS(FS64-EI64)</f>
        <v>0.88227272262535</v>
      </c>
      <c r="HD64" s="45" t="n">
        <f aca="false">ABS(FT64-EJ64)</f>
        <v>0.0365329820788285</v>
      </c>
      <c r="HE64" s="45" t="n">
        <f aca="false">ABS(FU64-EK64)</f>
        <v>0.100474231253196</v>
      </c>
      <c r="HF64" s="45" t="n">
        <f aca="false">ABS(FV64-EL64)</f>
        <v>1.11801484762026</v>
      </c>
      <c r="HG64" s="45" t="n">
        <f aca="false">ABS(FW64-EM64)</f>
        <v>0.116717973210556</v>
      </c>
      <c r="HH64" s="71" t="n">
        <f aca="false">ABS(FX64-EN64)</f>
        <v>0.211841950687028</v>
      </c>
      <c r="HI64" s="45" t="n">
        <f aca="false">ABS(FY64-EO64)</f>
        <v>0</v>
      </c>
      <c r="HJ64" s="45" t="n">
        <f aca="false">ABS(FZ64-EP64)</f>
        <v>0.476844919491796</v>
      </c>
      <c r="HK64" s="45" t="n">
        <f aca="false">ABS(GA64-EQ64)</f>
        <v>0.476242554511303</v>
      </c>
      <c r="HL64" s="45" t="n">
        <f aca="false">ABS(GB64-ER64)</f>
        <v>0.472700210493061</v>
      </c>
      <c r="HM64" s="45" t="n">
        <f aca="false">ABS(GC64-ES64)</f>
        <v>1.12041170910337</v>
      </c>
      <c r="HN64" s="62" t="n">
        <f aca="false">ABS(GD64-ET64)</f>
        <v>0.109148976343674</v>
      </c>
    </row>
    <row r="65" customFormat="false" ht="13.5" hidden="false" customHeight="false" outlineLevel="0" collapsed="false">
      <c r="B65" s="58" t="n">
        <v>51</v>
      </c>
      <c r="C65" s="58" t="n">
        <f aca="false">70-B65</f>
        <v>19</v>
      </c>
      <c r="D65" s="59" t="n">
        <f aca="false">C65/(C65+53)</f>
        <v>0.263888888888889</v>
      </c>
      <c r="E65" s="59" t="n">
        <f aca="false">53/(C65+53)</f>
        <v>0.736111111111111</v>
      </c>
      <c r="G65" s="1" t="n">
        <f aca="false">R算出!BX54</f>
        <v>51</v>
      </c>
      <c r="H65" s="13" t="n">
        <f aca="false">R算出!BY54</f>
        <v>3</v>
      </c>
      <c r="I65" s="13" t="n">
        <f aca="false">R算出!BZ54</f>
        <v>3</v>
      </c>
      <c r="J65" s="13" t="n">
        <f aca="false">R算出!CA54</f>
        <v>2</v>
      </c>
      <c r="K65" s="13" t="n">
        <f aca="false">R算出!CB54</f>
        <v>1</v>
      </c>
      <c r="L65" s="13" t="n">
        <f aca="false">R算出!CC54</f>
        <v>3</v>
      </c>
      <c r="M65" s="13" t="n">
        <f aca="false">R算出!CD54</f>
        <v>3</v>
      </c>
      <c r="N65" s="13" t="n">
        <f aca="false">R算出!CE54</f>
        <v>3</v>
      </c>
      <c r="O65" s="13" t="n">
        <f aca="false">R算出!CF54</f>
        <v>1</v>
      </c>
      <c r="P65" s="13" t="n">
        <f aca="false">R算出!CG54</f>
        <v>2</v>
      </c>
      <c r="Q65" s="13" t="n">
        <f aca="false">R算出!CH54</f>
        <v>1</v>
      </c>
      <c r="R65" s="13" t="n">
        <f aca="false">R算出!CI54</f>
        <v>0</v>
      </c>
      <c r="S65" s="13" t="n">
        <f aca="false">R算出!CJ54</f>
        <v>2</v>
      </c>
      <c r="T65" s="13" t="n">
        <f aca="false">R算出!CK54</f>
        <v>1</v>
      </c>
      <c r="U65" s="13" t="n">
        <f aca="false">R算出!CL54</f>
        <v>3</v>
      </c>
      <c r="V65" s="13" t="n">
        <f aca="false">R算出!CM54</f>
        <v>3</v>
      </c>
      <c r="W65" s="13" t="n">
        <f aca="false">R算出!CN54</f>
        <v>3</v>
      </c>
      <c r="X65" s="13" t="n">
        <f aca="false">R算出!CO54</f>
        <v>2</v>
      </c>
      <c r="Y65" s="13" t="n">
        <f aca="false">R算出!CP54</f>
        <v>1</v>
      </c>
      <c r="Z65" s="13" t="n">
        <f aca="false">R算出!CQ54</f>
        <v>3</v>
      </c>
      <c r="AA65" s="13" t="n">
        <f aca="false">R算出!CR54</f>
        <v>2</v>
      </c>
      <c r="AB65" s="13" t="n">
        <f aca="false">R算出!CS54</f>
        <v>3</v>
      </c>
      <c r="AC65" s="13" t="n">
        <f aca="false">R算出!CT54</f>
        <v>4</v>
      </c>
      <c r="AD65" s="13" t="n">
        <f aca="false">R算出!CU54</f>
        <v>2</v>
      </c>
      <c r="AE65" s="13" t="n">
        <f aca="false">R算出!CV54</f>
        <v>3</v>
      </c>
      <c r="AF65" s="13" t="n">
        <f aca="false">R算出!CW54</f>
        <v>3</v>
      </c>
      <c r="AG65" s="13" t="n">
        <f aca="false">R算出!CX54</f>
        <v>3</v>
      </c>
      <c r="AH65" s="13" t="n">
        <f aca="false">R算出!CY54</f>
        <v>3</v>
      </c>
      <c r="AI65" s="13" t="n">
        <f aca="false">R算出!CZ54</f>
        <v>2</v>
      </c>
      <c r="AJ65" s="13" t="n">
        <f aca="false">R算出!DA54</f>
        <v>0</v>
      </c>
      <c r="AK65" s="13" t="n">
        <f aca="false">R算出!DB54</f>
        <v>1</v>
      </c>
      <c r="AL65" s="13" t="n">
        <f aca="false">R算出!DC54</f>
        <v>1</v>
      </c>
      <c r="AM65" s="13" t="n">
        <f aca="false">R算出!DD54</f>
        <v>1</v>
      </c>
      <c r="AN65" s="13" t="n">
        <f aca="false">R算出!DE54</f>
        <v>2</v>
      </c>
      <c r="AO65" s="13" t="n">
        <f aca="false">R算出!DF54</f>
        <v>2</v>
      </c>
      <c r="AQ65" s="58" t="n">
        <f aca="false">C65</f>
        <v>19</v>
      </c>
      <c r="AR65" s="58" t="n">
        <v>51</v>
      </c>
      <c r="AS65" s="71" t="n">
        <f aca="false">(1-H65/($AQ65+$BM$5))*AS64/((1-H65/($AQ65+$BM$5))*AS64+(1-H65/(53+$BM$5))*CC64)</f>
        <v>0.352943821069642</v>
      </c>
      <c r="AT65" s="45" t="n">
        <f aca="false">(1-I65/($AQ65+$BM$5))*AT64/((1-I65/($AQ65+$BM$5))*AT64+(1-I65/(53+$BM$5))*CD64)</f>
        <v>0.27610932763694</v>
      </c>
      <c r="AU65" s="45" t="n">
        <f aca="false">(1-J65/($AQ65+$BM$5))*AU64/((1-J65/($AQ65+$BM$5))*AU64+(1-J65/(53+$BM$5))*CE64)</f>
        <v>0.373133625989895</v>
      </c>
      <c r="AV65" s="45" t="n">
        <f aca="false">(1-K65/($AQ65+$BM$5))*AV64/((1-K65/($AQ65+$BM$5))*AV64+(1-K65/(53+$BM$5))*CF64)</f>
        <v>0.380702125855882</v>
      </c>
      <c r="AW65" s="45" t="n">
        <f aca="false">(1-L65/($AQ65+$BM$5))*AW64/((1-L65/($AQ65+$BM$5))*AW64+(1-L65/(53+$BM$5))*CG64)</f>
        <v>0.314986600075858</v>
      </c>
      <c r="AX65" s="45" t="n">
        <f aca="false">(1-M65/($AQ65+$BM$5))*AX64/((1-M65/($AQ65+$BM$5))*AX64+(1-M65/(53+$BM$5))*CH64)</f>
        <v>0.342945673792332</v>
      </c>
      <c r="AY65" s="45" t="n">
        <f aca="false">(1-N65/($AQ65+$BM$5))*AY64/((1-N65/($AQ65+$BM$5))*AY64+(1-N65/(53+$BM$5))*CI64)</f>
        <v>0.342945673792332</v>
      </c>
      <c r="AZ65" s="45" t="n">
        <f aca="false">(1-O65/($AQ65+$BM$5))*AZ64/((1-O65/($AQ65+$BM$5))*AZ64+(1-O65/(53+$BM$5))*CJ64)</f>
        <v>0.507914049077954</v>
      </c>
      <c r="BA65" s="62" t="n">
        <f aca="false">(1-P65/($AQ65+$BM$5))*BA64/((1-P65/($AQ65+$BM$5))*BA64+(1-P65/(53+$BM$5))*CK64)</f>
        <v>0.432618043986554</v>
      </c>
      <c r="BB65" s="63" t="n">
        <f aca="false">(1-Q65/($AQ65+$BM$5))*BB64/((1-Q65/($AQ65+$BM$5))*BB64+(1-Q65/(53+$BM$5))*CL64)</f>
        <v>0.489620682550716</v>
      </c>
      <c r="BC65" s="51" t="n">
        <f aca="false">(1-R65/($AQ65+$BM$5))*BC64/((1-R65/($AQ65+$BM$5))*BC64+(1-R65/(53+$BM$5))*CM64)</f>
        <v>0.591267337112649</v>
      </c>
      <c r="BD65" s="51" t="n">
        <f aca="false">(1-S65/($AQ65+$BM$5))*BD64/((1-S65/($AQ65+$BM$5))*BD64+(1-S65/(53+$BM$5))*CN64)</f>
        <v>0.423906514763665</v>
      </c>
      <c r="BE65" s="51" t="n">
        <f aca="false">(1-T65/($AQ65+$BM$5))*BE64/((1-T65/($AQ65+$BM$5))*BE64+(1-T65/(53+$BM$5))*CO64)</f>
        <v>0.483793311124903</v>
      </c>
      <c r="BF65" s="51" t="n">
        <f aca="false">(1-U65/($AQ65+$BM$5))*BF64/((1-U65/($AQ65+$BM$5))*BF64+(1-U65/(53+$BM$5))*CP64)</f>
        <v>0.332942802387288</v>
      </c>
      <c r="BG65" s="51" t="n">
        <f aca="false">(1-V65/($AQ65+$BM$5))*BG64/((1-V65/($AQ65+$BM$5))*BG64+(1-V65/(53+$BM$5))*CQ64)</f>
        <v>0.342945673792332</v>
      </c>
      <c r="BH65" s="51" t="n">
        <f aca="false">(1-W65/($AQ65+$BM$5))*BH64/((1-W65/($AQ65+$BM$5))*BH64+(1-W65/(53+$BM$5))*CR64)</f>
        <v>0.321846334912562</v>
      </c>
      <c r="BI65" s="51" t="n">
        <f aca="false">(1-X65/($AQ65+$BM$5))*BI64/((1-X65/($AQ65+$BM$5))*BI64+(1-X65/(53+$BM$5))*CS64)</f>
        <v>0.429094159538318</v>
      </c>
      <c r="BJ65" s="65" t="n">
        <f aca="false">(1-Y65/($AQ65+$BM$5))*BJ64/((1-Y65/($AQ65+$BM$5))*BJ64+(1-Y65/(53+$BM$5))*CT64)</f>
        <v>0.509542403483235</v>
      </c>
      <c r="BK65" s="63" t="n">
        <f aca="false">(1-Z65/($AQ65+$BM$5))*BK64/((1-Z65/($AQ65+$BM$5))*BK64+(1-Z65/(53+$BM$5))*CU64)</f>
        <v>0.342945673792332</v>
      </c>
      <c r="BL65" s="51" t="n">
        <f aca="false">(1-AA65/($AQ65+$BM$5))*BL64/((1-AA65/($AQ65+$BM$5))*BL64+(1-AA65/(53+$BM$5))*CV64)</f>
        <v>0.372269772945569</v>
      </c>
      <c r="BM65" s="51" t="n">
        <f aca="false">(1-AB65/($AQ65+$BM$5))*BM64/((1-AB65/($AQ65+$BM$5))*BM64+(1-AB65/(53+$BM$5))*CW64)</f>
        <v>0.342945673792332</v>
      </c>
      <c r="BN65" s="51" t="n">
        <f aca="false">(1-AC65/($AQ65+$BM$5))*BN64/((1-AC65/($AQ65+$BM$5))*BN64+(1-AC65/(53+$BM$5))*CX64)</f>
        <v>0.269641022456195</v>
      </c>
      <c r="BO65" s="51" t="n">
        <f aca="false">(1-AD65/($AQ65+$BM$5))*BO64/((1-AD65/($AQ65+$BM$5))*BO64+(1-AD65/(53+$BM$5))*CY64)</f>
        <v>0.427561990563204</v>
      </c>
      <c r="BP65" s="51" t="n">
        <f aca="false">(1-AE65/($AQ65+$BM$5))*BP64/((1-AE65/($AQ65+$BM$5))*BP64+(1-AE65/(53+$BM$5))*CZ64)</f>
        <v>0.302766055146172</v>
      </c>
      <c r="BQ65" s="51" t="n">
        <f aca="false">(1-AF65/($AQ65+$BM$5))*BQ64/((1-AF65/($AQ65+$BM$5))*BQ64+(1-AF65/(53+$BM$5))*DA64)</f>
        <v>0.282165463535264</v>
      </c>
      <c r="BR65" s="51" t="n">
        <f aca="false">(1-AG65/($AQ65+$BM$5))*BR64/((1-AG65/($AQ65+$BM$5))*BR64+(1-AG65/(53+$BM$5))*DB64)</f>
        <v>0.352865493866164</v>
      </c>
      <c r="BS65" s="65" t="n">
        <f aca="false">(1-AH65/($AQ65+$BM$5))*BS64/((1-AH65/($AQ65+$BM$5))*BS64+(1-AH65/(53+$BM$5))*DC64)</f>
        <v>0.352443269535709</v>
      </c>
      <c r="BT65" s="45" t="n">
        <f aca="false">(1-AI65/($AQ65+$BM$5))*BT64/((1-AI65/($AQ65+$BM$5))*BT64+(1-AI65/(53+$BM$5))*DD64)</f>
        <v>0.380965588737675</v>
      </c>
      <c r="BU65" s="45" t="n">
        <f aca="false">(1-AJ65/($AQ65+$BM$5))*BU64/((1-AJ65/($AQ65+$BM$5))*BU64+(1-AJ65/(53+$BM$5))*DE64)</f>
        <v>0.549318688517905</v>
      </c>
      <c r="BV65" s="45" t="n">
        <f aca="false">(1-AK65/($AQ65+$BM$5))*BV64/((1-AK65/($AQ65+$BM$5))*BV64+(1-AK65/(53+$BM$5))*DF64)</f>
        <v>0.516477639435271</v>
      </c>
      <c r="BW65" s="45" t="n">
        <f aca="false">(1-AL65/($AQ65+$BM$5))*BW64/((1-AL65/($AQ65+$BM$5))*BW64+(1-AL65/(53+$BM$5))*DG64)</f>
        <v>0.517080653160874</v>
      </c>
      <c r="BX65" s="45" t="n">
        <f aca="false">(1-AM65/($AQ65+$BM$5))*BX64/((1-AM65/($AQ65+$BM$5))*BX64+(1-AM65/(53+$BM$5))*DH64)</f>
        <v>0.520627205734113</v>
      </c>
      <c r="BY65" s="45" t="n">
        <f aca="false">(1-AN65/($AQ65+$BM$5))*BY64/((1-AN65/($AQ65+$BM$5))*BY64+(1-AN65/(53+$BM$5))*DI64)</f>
        <v>0.426229576783157</v>
      </c>
      <c r="BZ65" s="62" t="n">
        <f aca="false">(1-AO65/($AQ65+$BM$5))*BZ64/((1-AO65/($AQ65+$BM$5))*BZ64+(1-AO65/(53+$BM$5))*DJ64)</f>
        <v>0.431821138311262</v>
      </c>
      <c r="CB65" s="1" t="n">
        <f aca="false">AQ65</f>
        <v>19</v>
      </c>
      <c r="CC65" s="63" t="n">
        <f aca="false">(1-H65/(53+$BM$5))*CC64/((1-H65/($CB65+$BM$5))*AS64+(1-H65/(53+$BM$5))*CC64)</f>
        <v>0.647056178930358</v>
      </c>
      <c r="CD65" s="51" t="n">
        <f aca="false">(1-I65/(53+$BM$5))*CD64/((1-I65/($CB65+$BM$5))*AT64+(1-I65/(53+$BM$5))*CD64)</f>
        <v>0.72389067236306</v>
      </c>
      <c r="CE65" s="51" t="n">
        <f aca="false">(1-J65/(53+$BM$5))*CE64/((1-J65/($CB65+$BM$5))*AU64+(1-J65/(53+$BM$5))*CE64)</f>
        <v>0.626866374010105</v>
      </c>
      <c r="CF65" s="51" t="n">
        <f aca="false">(1-K65/(53+$BM$5))*CF64/((1-K65/($CB65+$BM$5))*AV64+(1-K65/(53+$BM$5))*CF64)</f>
        <v>0.619297874144118</v>
      </c>
      <c r="CG65" s="51" t="n">
        <f aca="false">(1-L65/(53+$BM$5))*CG64/((1-L65/($CB65+$BM$5))*AW64+(1-L65/(53+$BM$5))*CG64)</f>
        <v>0.685013399924142</v>
      </c>
      <c r="CH65" s="51" t="n">
        <f aca="false">(1-M65/(53+$BM$5))*CH64/((1-M65/($CB65+$BM$5))*AX64+(1-M65/(53+$BM$5))*CH64)</f>
        <v>0.657054326207668</v>
      </c>
      <c r="CI65" s="51" t="n">
        <f aca="false">(1-N65/(53+$BM$5))*CI64/((1-N65/($CB65+$BM$5))*AY64+(1-N65/(53+$BM$5))*CI64)</f>
        <v>0.657054326207668</v>
      </c>
      <c r="CJ65" s="51" t="n">
        <f aca="false">(1-O65/(53+$BM$5))*CJ64/((1-O65/($CB65+$BM$5))*AZ64+(1-O65/(53+$BM$5))*CJ64)</f>
        <v>0.492085950922046</v>
      </c>
      <c r="CK65" s="65" t="n">
        <f aca="false">(1-P65/(53+$BM$5))*CK64/((1-P65/($CB65+$BM$5))*BA64+(1-P65/(53+$BM$5))*CK64)</f>
        <v>0.567381956013446</v>
      </c>
      <c r="CL65" s="63" t="n">
        <f aca="false">(1-Q65/(53+$BM$5))*CL64/((1-Q65/($CB65+$BM$5))*BB64+(1-Q65/(53+$BM$5))*CL64)</f>
        <v>0.510379317449284</v>
      </c>
      <c r="CM65" s="51" t="n">
        <f aca="false">(1-R65/(53+$BM$5))*CM64/((1-R65/($CB65+$BM$5))*BC64+(1-R65/(53+$BM$5))*CM64)</f>
        <v>0.408732662887352</v>
      </c>
      <c r="CN65" s="51" t="n">
        <f aca="false">(1-S65/(53+$BM$5))*CN64/((1-S65/($CB65+$BM$5))*BD64+(1-S65/(53+$BM$5))*CN64)</f>
        <v>0.576093485236335</v>
      </c>
      <c r="CO65" s="51" t="n">
        <f aca="false">(1-T65/(53+$BM$5))*CO64/((1-T65/($CB65+$BM$5))*BE64+(1-T65/(53+$BM$5))*CO64)</f>
        <v>0.516206688875097</v>
      </c>
      <c r="CP65" s="51" t="n">
        <f aca="false">(1-U65/(53+$BM$5))*CP64/((1-U65/($CB65+$BM$5))*BF64+(1-U65/(53+$BM$5))*CP64)</f>
        <v>0.667057197612712</v>
      </c>
      <c r="CQ65" s="51" t="n">
        <f aca="false">(1-V65/(53+$BM$5))*CQ64/((1-V65/($CB65+$BM$5))*BG64+(1-V65/(53+$BM$5))*CQ64)</f>
        <v>0.657054326207668</v>
      </c>
      <c r="CR65" s="51" t="n">
        <f aca="false">(1-W65/(53+$BM$5))*CR64/((1-W65/($CB65+$BM$5))*BH64+(1-W65/(53+$BM$5))*CR64)</f>
        <v>0.678153665087438</v>
      </c>
      <c r="CS65" s="51" t="n">
        <f aca="false">(1-X65/(53+$BM$5))*CS64/((1-X65/($CB65+$BM$5))*BI64+(1-X65/(53+$BM$5))*CS64)</f>
        <v>0.570905840461682</v>
      </c>
      <c r="CT65" s="65" t="n">
        <f aca="false">(1-Y65/(53+$BM$5))*CT64/((1-Y65/($CB65+$BM$5))*BJ64+(1-Y65/(53+$BM$5))*CT64)</f>
        <v>0.490457596516765</v>
      </c>
      <c r="CU65" s="63" t="n">
        <f aca="false">(1-Z65/(53+$BM$5))*CU64/((1-Z65/($CB65+$BM$5))*BK64+(1-Z65/(53+$BM$5))*CU64)</f>
        <v>0.657054326207668</v>
      </c>
      <c r="CV65" s="51" t="n">
        <f aca="false">(1-AA65/(53+$BM$5))*CV64/((1-AA65/($CB65+$BM$5))*BL64+(1-AA65/(53+$BM$5))*CV64)</f>
        <v>0.627730227054431</v>
      </c>
      <c r="CW65" s="51" t="n">
        <f aca="false">(1-AB65/(53+$BM$5))*CW64/((1-AB65/($CB65+$BM$5))*BM64+(1-AB65/(53+$BM$5))*CW64)</f>
        <v>0.657054326207668</v>
      </c>
      <c r="CX65" s="51" t="n">
        <f aca="false">(1-AC65/(53+$BM$5))*CX64/((1-AC65/($CB65+$BM$5))*BN64+(1-AC65/(53+$BM$5))*CX64)</f>
        <v>0.730358977543805</v>
      </c>
      <c r="CY65" s="51" t="n">
        <f aca="false">(1-AD65/(53+$BM$5))*CY64/((1-AD65/($CB65+$BM$5))*BO64+(1-AD65/(53+$BM$5))*CY64)</f>
        <v>0.572438009436796</v>
      </c>
      <c r="CZ65" s="51" t="n">
        <f aca="false">(1-AE65/(53+$BM$5))*CZ64/((1-AE65/($CB65+$BM$5))*BP64+(1-AE65/(53+$BM$5))*CZ64)</f>
        <v>0.697233944853828</v>
      </c>
      <c r="DA65" s="51" t="n">
        <f aca="false">(1-AF65/(53+$BM$5))*DA64/((1-AF65/($CB65+$BM$5))*BQ64+(1-AF65/(53+$BM$5))*DA64)</f>
        <v>0.717834536464736</v>
      </c>
      <c r="DB65" s="51" t="n">
        <f aca="false">(1-AG65/(53+$BM$5))*DB64/((1-AG65/($CB65+$BM$5))*BR64+(1-AG65/(53+$BM$5))*DB64)</f>
        <v>0.647134506133836</v>
      </c>
      <c r="DC65" s="64" t="n">
        <f aca="false">(1-AH65/(53+$BM$5))*DC64/((1-AH65/($CB65+$BM$5))*BS64+(1-AH65/(53+$BM$5))*DC64)</f>
        <v>0.647556730464291</v>
      </c>
      <c r="DD65" s="63" t="n">
        <f aca="false">(1-AI65/(53+$BM$5))*DD64/((1-AI65/($CB65+$BM$5))*BT64+(1-AI65/(53+$BM$5))*DD64)</f>
        <v>0.619034411262325</v>
      </c>
      <c r="DE65" s="51" t="n">
        <f aca="false">(1-AJ65/(53+$BM$5))*DE64/((1-AJ65/($CB65+$BM$5))*BU64+(1-AJ65/(53+$BM$5))*DE64)</f>
        <v>0.450681311482095</v>
      </c>
      <c r="DF65" s="51" t="n">
        <f aca="false">(1-AK65/(53+$BM$5))*DF64/((1-AK65/($CB65+$BM$5))*BV64+(1-AK65/(53+$BM$5))*DF64)</f>
        <v>0.483522360564729</v>
      </c>
      <c r="DG65" s="51" t="n">
        <f aca="false">(1-AL65/(53+$BM$5))*DG64/((1-AL65/($CB65+$BM$5))*BW64+(1-AL65/(53+$BM$5))*DG64)</f>
        <v>0.482919346839126</v>
      </c>
      <c r="DH65" s="51" t="n">
        <f aca="false">(1-AM65/(53+$BM$5))*DH64/((1-AM65/($CB65+$BM$5))*BX64+(1-AM65/(53+$BM$5))*DH64)</f>
        <v>0.479372794265887</v>
      </c>
      <c r="DI65" s="51" t="n">
        <f aca="false">(1-AN65/(53+$BM$5))*DI64/((1-AN65/($CB65+$BM$5))*BY64+(1-AN65/(53+$BM$5))*DI64)</f>
        <v>0.573770423216843</v>
      </c>
      <c r="DJ65" s="65" t="n">
        <f aca="false">(1-AO65/(53+$BM$5))*DJ64/((1-AO65/($CB65+$BM$5))*BZ64+(1-AO65/(53+$BM$5))*DJ64)</f>
        <v>0.568178861688738</v>
      </c>
      <c r="DL65" s="1" t="n">
        <f aca="false">CB65</f>
        <v>19</v>
      </c>
      <c r="DM65" s="72" t="n">
        <f aca="false">H65*AS65</f>
        <v>1.05883146320892</v>
      </c>
      <c r="DN65" s="73" t="n">
        <f aca="false">I65*AT65</f>
        <v>0.828327982910821</v>
      </c>
      <c r="DO65" s="73" t="n">
        <f aca="false">J65*AU65</f>
        <v>0.746267251979791</v>
      </c>
      <c r="DP65" s="73" t="n">
        <f aca="false">K65*AV65</f>
        <v>0.380702125855882</v>
      </c>
      <c r="DQ65" s="73" t="n">
        <f aca="false">L65*AW65</f>
        <v>0.944959800227575</v>
      </c>
      <c r="DR65" s="73" t="n">
        <f aca="false">M65*AX65</f>
        <v>1.028837021377</v>
      </c>
      <c r="DS65" s="73" t="n">
        <f aca="false">N65*AY65</f>
        <v>1.028837021377</v>
      </c>
      <c r="DT65" s="73" t="n">
        <f aca="false">O65*AZ65</f>
        <v>0.507914049077954</v>
      </c>
      <c r="DU65" s="73" t="n">
        <f aca="false">P65*BA65</f>
        <v>0.865236087973108</v>
      </c>
      <c r="DV65" s="72" t="n">
        <f aca="false">Q65*BB65</f>
        <v>0.489620682550716</v>
      </c>
      <c r="DW65" s="73" t="n">
        <f aca="false">R65*BC65</f>
        <v>0</v>
      </c>
      <c r="DX65" s="73" t="n">
        <f aca="false">S65*BD65</f>
        <v>0.84781302952733</v>
      </c>
      <c r="DY65" s="73" t="n">
        <f aca="false">T65*BE65</f>
        <v>0.483793311124903</v>
      </c>
      <c r="DZ65" s="73" t="n">
        <f aca="false">U65*BF65</f>
        <v>0.998828407161864</v>
      </c>
      <c r="EA65" s="73" t="n">
        <f aca="false">V65*BG65</f>
        <v>1.028837021377</v>
      </c>
      <c r="EB65" s="73" t="n">
        <f aca="false">W65*BH65</f>
        <v>0.965539004737685</v>
      </c>
      <c r="EC65" s="73" t="n">
        <f aca="false">X65*BI65</f>
        <v>0.858188319076635</v>
      </c>
      <c r="ED65" s="74" t="n">
        <f aca="false">Y65*BJ65</f>
        <v>0.509542403483235</v>
      </c>
      <c r="EE65" s="73" t="n">
        <f aca="false">Z65*BK65</f>
        <v>1.028837021377</v>
      </c>
      <c r="EF65" s="73" t="n">
        <f aca="false">AA65*BL65</f>
        <v>0.744539545891138</v>
      </c>
      <c r="EG65" s="73" t="n">
        <f aca="false">AB65*BM65</f>
        <v>1.028837021377</v>
      </c>
      <c r="EH65" s="73" t="n">
        <f aca="false">AC65*BN65</f>
        <v>1.07856408982478</v>
      </c>
      <c r="EI65" s="73" t="n">
        <f aca="false">AD65*BO65</f>
        <v>0.855123981126407</v>
      </c>
      <c r="EJ65" s="73" t="n">
        <f aca="false">AE65*BP65</f>
        <v>0.908298165438517</v>
      </c>
      <c r="EK65" s="73" t="n">
        <f aca="false">AF65*BQ65</f>
        <v>0.846496390605791</v>
      </c>
      <c r="EL65" s="73" t="n">
        <f aca="false">AG65*BR65</f>
        <v>1.05859648159849</v>
      </c>
      <c r="EM65" s="73" t="n">
        <f aca="false">AH65*BS65</f>
        <v>1.05732980860713</v>
      </c>
      <c r="EN65" s="72" t="n">
        <f aca="false">AI65*BT65</f>
        <v>0.76193117747535</v>
      </c>
      <c r="EO65" s="73" t="n">
        <f aca="false">AJ65*BU65</f>
        <v>0</v>
      </c>
      <c r="EP65" s="73" t="n">
        <f aca="false">AK65*BV65</f>
        <v>0.516477639435271</v>
      </c>
      <c r="EQ65" s="73" t="n">
        <f aca="false">AL65*BW65</f>
        <v>0.517080653160874</v>
      </c>
      <c r="ER65" s="73" t="n">
        <f aca="false">AM65*BX65</f>
        <v>0.520627205734113</v>
      </c>
      <c r="ES65" s="73" t="n">
        <f aca="false">AN65*BY65</f>
        <v>0.852459153566314</v>
      </c>
      <c r="ET65" s="74" t="n">
        <f aca="false">AO65*BZ65</f>
        <v>0.863642276622524</v>
      </c>
      <c r="EU65" s="45"/>
      <c r="EW65" s="40" t="n">
        <f aca="false">R算出!DI54</f>
        <v>1</v>
      </c>
      <c r="EX65" s="75" t="n">
        <f aca="false">R算出!DJ54</f>
        <v>0</v>
      </c>
      <c r="EY65" s="75" t="n">
        <f aca="false">R算出!DK54</f>
        <v>0</v>
      </c>
      <c r="EZ65" s="75" t="n">
        <f aca="false">R算出!DL54</f>
        <v>0</v>
      </c>
      <c r="FA65" s="75" t="n">
        <f aca="false">R算出!DM54</f>
        <v>1</v>
      </c>
      <c r="FB65" s="75" t="n">
        <f aca="false">R算出!DN54</f>
        <v>0</v>
      </c>
      <c r="FC65" s="75" t="n">
        <f aca="false">R算出!DO54</f>
        <v>0</v>
      </c>
      <c r="FD65" s="75" t="n">
        <f aca="false">R算出!DP54</f>
        <v>0</v>
      </c>
      <c r="FE65" s="75" t="n">
        <f aca="false">R算出!DQ54</f>
        <v>1</v>
      </c>
      <c r="FF65" s="40" t="n">
        <f aca="false">R算出!DR54</f>
        <v>0</v>
      </c>
      <c r="FG65" s="75" t="n">
        <f aca="false">R算出!DS54</f>
        <v>0</v>
      </c>
      <c r="FH65" s="75" t="n">
        <f aca="false">R算出!DT54</f>
        <v>0</v>
      </c>
      <c r="FI65" s="75" t="n">
        <f aca="false">R算出!DU54</f>
        <v>0</v>
      </c>
      <c r="FJ65" s="75" t="n">
        <f aca="false">R算出!DV54</f>
        <v>0</v>
      </c>
      <c r="FK65" s="75" t="n">
        <f aca="false">R算出!DW54</f>
        <v>1</v>
      </c>
      <c r="FL65" s="75" t="n">
        <f aca="false">R算出!DX54</f>
        <v>0</v>
      </c>
      <c r="FM65" s="75" t="n">
        <f aca="false">R算出!DY54</f>
        <v>0</v>
      </c>
      <c r="FN65" s="41" t="n">
        <f aca="false">R算出!DZ54</f>
        <v>0</v>
      </c>
      <c r="FO65" s="75" t="n">
        <f aca="false">R算出!EA54</f>
        <v>1</v>
      </c>
      <c r="FP65" s="75" t="n">
        <f aca="false">R算出!EB54</f>
        <v>1</v>
      </c>
      <c r="FQ65" s="75" t="n">
        <f aca="false">R算出!EC54</f>
        <v>1</v>
      </c>
      <c r="FR65" s="75" t="n">
        <f aca="false">R算出!ED54</f>
        <v>2</v>
      </c>
      <c r="FS65" s="75" t="n">
        <f aca="false">R算出!EE54</f>
        <v>0</v>
      </c>
      <c r="FT65" s="75" t="n">
        <f aca="false">R算出!EF54</f>
        <v>1</v>
      </c>
      <c r="FU65" s="75" t="n">
        <f aca="false">R算出!EG54</f>
        <v>1</v>
      </c>
      <c r="FV65" s="75" t="n">
        <f aca="false">R算出!EH54</f>
        <v>0</v>
      </c>
      <c r="FW65" s="75" t="n">
        <f aca="false">R算出!EI54</f>
        <v>1</v>
      </c>
      <c r="FX65" s="40" t="n">
        <f aca="false">R算出!EJ54</f>
        <v>1</v>
      </c>
      <c r="FY65" s="75" t="n">
        <f aca="false">R算出!EK54</f>
        <v>0</v>
      </c>
      <c r="FZ65" s="75" t="n">
        <f aca="false">R算出!EL54</f>
        <v>1</v>
      </c>
      <c r="GA65" s="75" t="n">
        <f aca="false">R算出!EM54</f>
        <v>1</v>
      </c>
      <c r="GB65" s="75" t="n">
        <f aca="false">R算出!EN54</f>
        <v>1</v>
      </c>
      <c r="GC65" s="75" t="n">
        <f aca="false">R算出!EO54</f>
        <v>2</v>
      </c>
      <c r="GD65" s="41" t="n">
        <f aca="false">R算出!EP54</f>
        <v>1</v>
      </c>
      <c r="GG65" s="71" t="n">
        <f aca="false">ABS(EW65-DM65)</f>
        <v>0.0588314632089246</v>
      </c>
      <c r="GH65" s="45" t="n">
        <f aca="false">ABS(EX65-DN65)</f>
        <v>0.828327982910821</v>
      </c>
      <c r="GI65" s="45" t="n">
        <f aca="false">ABS(EY65-DO65)</f>
        <v>0.746267251979791</v>
      </c>
      <c r="GJ65" s="45" t="n">
        <f aca="false">ABS(EZ65-DP65)</f>
        <v>0.380702125855882</v>
      </c>
      <c r="GK65" s="45" t="n">
        <f aca="false">ABS(FA65-DQ65)</f>
        <v>0.0550401997724253</v>
      </c>
      <c r="GL65" s="45" t="n">
        <f aca="false">ABS(FB65-DR65)</f>
        <v>1.028837021377</v>
      </c>
      <c r="GM65" s="45" t="n">
        <f aca="false">ABS(FC65-DS65)</f>
        <v>1.028837021377</v>
      </c>
      <c r="GN65" s="45" t="n">
        <f aca="false">ABS(FD65-DT65)</f>
        <v>0.507914049077954</v>
      </c>
      <c r="GO65" s="45" t="n">
        <f aca="false">ABS(FE65-DU65)</f>
        <v>0.134763912026892</v>
      </c>
      <c r="GP65" s="71" t="n">
        <f aca="false">ABS(FF65-DV65)</f>
        <v>0.489620682550716</v>
      </c>
      <c r="GQ65" s="45" t="n">
        <f aca="false">ABS(FG65-DW65)</f>
        <v>0</v>
      </c>
      <c r="GR65" s="45" t="n">
        <f aca="false">ABS(FH65-DX65)</f>
        <v>0.84781302952733</v>
      </c>
      <c r="GS65" s="45" t="n">
        <f aca="false">ABS(FI65-DY65)</f>
        <v>0.483793311124903</v>
      </c>
      <c r="GT65" s="45" t="n">
        <f aca="false">ABS(FJ65-DZ65)</f>
        <v>0.998828407161864</v>
      </c>
      <c r="GU65" s="45" t="n">
        <f aca="false">ABS(FK65-EA65)</f>
        <v>0.0288370213769962</v>
      </c>
      <c r="GV65" s="45" t="n">
        <f aca="false">ABS(FL65-EB65)</f>
        <v>0.965539004737685</v>
      </c>
      <c r="GW65" s="45" t="n">
        <f aca="false">ABS(FM65-EC65)</f>
        <v>0.858188319076635</v>
      </c>
      <c r="GX65" s="62" t="n">
        <f aca="false">ABS(FN65-ED65)</f>
        <v>0.509542403483235</v>
      </c>
      <c r="GY65" s="45" t="n">
        <f aca="false">ABS(FO65-EE65)</f>
        <v>0.0288370213769962</v>
      </c>
      <c r="GZ65" s="45" t="n">
        <f aca="false">ABS(FP65-EF65)</f>
        <v>0.255460454108862</v>
      </c>
      <c r="HA65" s="45" t="n">
        <f aca="false">ABS(FQ65-EG65)</f>
        <v>0.0288370213769962</v>
      </c>
      <c r="HB65" s="45" t="n">
        <f aca="false">ABS(FR65-EH65)</f>
        <v>0.921435910175218</v>
      </c>
      <c r="HC65" s="45" t="n">
        <f aca="false">ABS(FS65-EI65)</f>
        <v>0.855123981126407</v>
      </c>
      <c r="HD65" s="45" t="n">
        <f aca="false">ABS(FT65-EJ65)</f>
        <v>0.0917018345614828</v>
      </c>
      <c r="HE65" s="45" t="n">
        <f aca="false">ABS(FU65-EK65)</f>
        <v>0.153503609394209</v>
      </c>
      <c r="HF65" s="45" t="n">
        <f aca="false">ABS(FV65-EL65)</f>
        <v>1.05859648159849</v>
      </c>
      <c r="HG65" s="45" t="n">
        <f aca="false">ABS(FW65-EM65)</f>
        <v>0.0573298086071263</v>
      </c>
      <c r="HH65" s="71" t="n">
        <f aca="false">ABS(FX65-EN65)</f>
        <v>0.23806882252465</v>
      </c>
      <c r="HI65" s="45" t="n">
        <f aca="false">ABS(FY65-EO65)</f>
        <v>0</v>
      </c>
      <c r="HJ65" s="45" t="n">
        <f aca="false">ABS(FZ65-EP65)</f>
        <v>0.483522360564729</v>
      </c>
      <c r="HK65" s="45" t="n">
        <f aca="false">ABS(GA65-EQ65)</f>
        <v>0.482919346839126</v>
      </c>
      <c r="HL65" s="45" t="n">
        <f aca="false">ABS(GB65-ER65)</f>
        <v>0.479372794265887</v>
      </c>
      <c r="HM65" s="45" t="n">
        <f aca="false">ABS(GC65-ES65)</f>
        <v>1.14754084643369</v>
      </c>
      <c r="HN65" s="62" t="n">
        <f aca="false">ABS(GD65-ET65)</f>
        <v>0.136357723377476</v>
      </c>
    </row>
    <row r="66" customFormat="false" ht="13.5" hidden="false" customHeight="false" outlineLevel="0" collapsed="false">
      <c r="B66" s="58" t="n">
        <v>52</v>
      </c>
      <c r="C66" s="58" t="n">
        <f aca="false">70-B66</f>
        <v>18</v>
      </c>
      <c r="D66" s="59" t="n">
        <f aca="false">C66/(C66+53)</f>
        <v>0.253521126760563</v>
      </c>
      <c r="E66" s="59" t="n">
        <f aca="false">53/(C66+53)</f>
        <v>0.746478873239437</v>
      </c>
      <c r="G66" s="1" t="n">
        <f aca="false">R算出!BX55</f>
        <v>52</v>
      </c>
      <c r="H66" s="13" t="n">
        <f aca="false">R算出!BY55</f>
        <v>3</v>
      </c>
      <c r="I66" s="13" t="n">
        <f aca="false">R算出!BZ55</f>
        <v>2</v>
      </c>
      <c r="J66" s="13" t="n">
        <f aca="false">R算出!CA55</f>
        <v>2</v>
      </c>
      <c r="K66" s="13" t="n">
        <f aca="false">R算出!CB55</f>
        <v>1</v>
      </c>
      <c r="L66" s="13" t="n">
        <f aca="false">R算出!CC55</f>
        <v>3</v>
      </c>
      <c r="M66" s="13" t="n">
        <f aca="false">R算出!CD55</f>
        <v>3</v>
      </c>
      <c r="N66" s="13" t="n">
        <f aca="false">R算出!CE55</f>
        <v>3</v>
      </c>
      <c r="O66" s="13" t="n">
        <f aca="false">R算出!CF55</f>
        <v>1</v>
      </c>
      <c r="P66" s="13" t="n">
        <f aca="false">R算出!CG55</f>
        <v>2</v>
      </c>
      <c r="Q66" s="13" t="n">
        <f aca="false">R算出!CH55</f>
        <v>1</v>
      </c>
      <c r="R66" s="13" t="n">
        <f aca="false">R算出!CI55</f>
        <v>0</v>
      </c>
      <c r="S66" s="13" t="n">
        <f aca="false">R算出!CJ55</f>
        <v>2</v>
      </c>
      <c r="T66" s="13" t="n">
        <f aca="false">R算出!CK55</f>
        <v>1</v>
      </c>
      <c r="U66" s="13" t="n">
        <f aca="false">R算出!CL55</f>
        <v>3</v>
      </c>
      <c r="V66" s="13" t="n">
        <f aca="false">R算出!CM55</f>
        <v>3</v>
      </c>
      <c r="W66" s="13" t="n">
        <f aca="false">R算出!CN55</f>
        <v>3</v>
      </c>
      <c r="X66" s="13" t="n">
        <f aca="false">R算出!CO55</f>
        <v>2</v>
      </c>
      <c r="Y66" s="13" t="n">
        <f aca="false">R算出!CP55</f>
        <v>1</v>
      </c>
      <c r="Z66" s="13" t="n">
        <f aca="false">R算出!CQ55</f>
        <v>3</v>
      </c>
      <c r="AA66" s="13" t="n">
        <f aca="false">R算出!CR55</f>
        <v>2</v>
      </c>
      <c r="AB66" s="13" t="n">
        <f aca="false">R算出!CS55</f>
        <v>3</v>
      </c>
      <c r="AC66" s="13" t="n">
        <f aca="false">R算出!CT55</f>
        <v>4</v>
      </c>
      <c r="AD66" s="13" t="n">
        <f aca="false">R算出!CU55</f>
        <v>2</v>
      </c>
      <c r="AE66" s="13" t="n">
        <f aca="false">R算出!CV55</f>
        <v>3</v>
      </c>
      <c r="AF66" s="13" t="n">
        <f aca="false">R算出!CW55</f>
        <v>3</v>
      </c>
      <c r="AG66" s="13" t="n">
        <f aca="false">R算出!CX55</f>
        <v>3</v>
      </c>
      <c r="AH66" s="13" t="n">
        <f aca="false">R算出!CY55</f>
        <v>3</v>
      </c>
      <c r="AI66" s="13" t="n">
        <f aca="false">R算出!CZ55</f>
        <v>2</v>
      </c>
      <c r="AJ66" s="13" t="n">
        <f aca="false">R算出!DA55</f>
        <v>0</v>
      </c>
      <c r="AK66" s="13" t="n">
        <f aca="false">R算出!DB55</f>
        <v>1</v>
      </c>
      <c r="AL66" s="13" t="n">
        <f aca="false">R算出!DC55</f>
        <v>1</v>
      </c>
      <c r="AM66" s="13" t="n">
        <f aca="false">R算出!DD55</f>
        <v>1</v>
      </c>
      <c r="AN66" s="13" t="n">
        <f aca="false">R算出!DE55</f>
        <v>2</v>
      </c>
      <c r="AO66" s="13" t="n">
        <f aca="false">R算出!DF55</f>
        <v>2</v>
      </c>
      <c r="AQ66" s="58" t="n">
        <f aca="false">C66</f>
        <v>18</v>
      </c>
      <c r="AR66" s="58" t="n">
        <v>52</v>
      </c>
      <c r="AS66" s="71" t="n">
        <f aca="false">(1-H66/($AQ66+$BM$5))*AS65/((1-H66/($AQ66+$BM$5))*AS65+(1-H66/(53+$BM$5))*CC65)</f>
        <v>0.332109284343829</v>
      </c>
      <c r="AT66" s="45" t="n">
        <f aca="false">(1-I66/($AQ66+$BM$5))*AT65/((1-I66/($AQ66+$BM$5))*AT65+(1-I66/(53+$BM$5))*CD65)</f>
        <v>0.264358733350863</v>
      </c>
      <c r="AU66" s="45" t="n">
        <f aca="false">(1-J66/($AQ66+$BM$5))*AU65/((1-J66/($AQ66+$BM$5))*AU65+(1-J66/(53+$BM$5))*CE65)</f>
        <v>0.359303393463493</v>
      </c>
      <c r="AV66" s="45" t="n">
        <f aca="false">(1-K66/($AQ66+$BM$5))*AV65/((1-K66/($AQ66+$BM$5))*AV65+(1-K66/(53+$BM$5))*CF65)</f>
        <v>0.37393093770393</v>
      </c>
      <c r="AW66" s="45" t="n">
        <f aca="false">(1-L66/($AQ66+$BM$5))*AW65/((1-L66/($AQ66+$BM$5))*AW65+(1-L66/(53+$BM$5))*CG65)</f>
        <v>0.295369891810351</v>
      </c>
      <c r="AX66" s="45" t="n">
        <f aca="false">(1-M66/($AQ66+$BM$5))*AX65/((1-M66/($AQ66+$BM$5))*AX65+(1-M66/(53+$BM$5))*CH65)</f>
        <v>0.322407258449467</v>
      </c>
      <c r="AY66" s="45" t="n">
        <f aca="false">(1-N66/($AQ66+$BM$5))*AY65/((1-N66/($AQ66+$BM$5))*AY65+(1-N66/(53+$BM$5))*CI65)</f>
        <v>0.322407258449467</v>
      </c>
      <c r="AZ66" s="45" t="n">
        <f aca="false">(1-O66/($AQ66+$BM$5))*AZ65/((1-O66/($AQ66+$BM$5))*AZ65+(1-O66/(53+$BM$5))*CJ65)</f>
        <v>0.50070959996582</v>
      </c>
      <c r="BA66" s="62" t="n">
        <f aca="false">(1-P66/($AQ66+$BM$5))*BA65/((1-P66/($AQ66+$BM$5))*BA65+(1-P66/(53+$BM$5))*CK65)</f>
        <v>0.418053380705509</v>
      </c>
      <c r="BB66" s="63" t="n">
        <f aca="false">(1-Q66/($AQ66+$BM$5))*BB65/((1-Q66/($AQ66+$BM$5))*BB65+(1-Q66/(53+$BM$5))*CL65)</f>
        <v>0.482421329657339</v>
      </c>
      <c r="BC66" s="51" t="n">
        <f aca="false">(1-R66/($AQ66+$BM$5))*BC65/((1-R66/($AQ66+$BM$5))*BC65+(1-R66/(53+$BM$5))*CM65)</f>
        <v>0.591267337112649</v>
      </c>
      <c r="BD66" s="51" t="n">
        <f aca="false">(1-S66/($AQ66+$BM$5))*BD65/((1-S66/($AQ66+$BM$5))*BD65+(1-S66/(53+$BM$5))*CN65)</f>
        <v>0.409423501742647</v>
      </c>
      <c r="BE66" s="51" t="n">
        <f aca="false">(1-T66/($AQ66+$BM$5))*BE65/((1-T66/($AQ66+$BM$5))*BE65+(1-T66/(53+$BM$5))*CO65)</f>
        <v>0.476599629353336</v>
      </c>
      <c r="BF66" s="51" t="n">
        <f aca="false">(1-U66/($AQ66+$BM$5))*BF65/((1-U66/($AQ66+$BM$5))*BF65+(1-U66/(53+$BM$5))*CP65)</f>
        <v>0.312718327611516</v>
      </c>
      <c r="BG66" s="51" t="n">
        <f aca="false">(1-V66/($AQ66+$BM$5))*BG65/((1-V66/($AQ66+$BM$5))*BG65+(1-V66/(53+$BM$5))*CQ65)</f>
        <v>0.322407258449467</v>
      </c>
      <c r="BH66" s="51" t="n">
        <f aca="false">(1-W66/($AQ66+$BM$5))*BH65/((1-W66/($AQ66+$BM$5))*BH65+(1-W66/(53+$BM$5))*CR65)</f>
        <v>0.301990753809656</v>
      </c>
      <c r="BI66" s="51" t="n">
        <f aca="false">(1-X66/($AQ66+$BM$5))*BI65/((1-X66/($AQ66+$BM$5))*BI65+(1-X66/(53+$BM$5))*CS65)</f>
        <v>0.414561450136626</v>
      </c>
      <c r="BJ66" s="65" t="n">
        <f aca="false">(1-Y66/($AQ66+$BM$5))*BJ65/((1-Y66/($AQ66+$BM$5))*BJ65+(1-Y66/(53+$BM$5))*CT65)</f>
        <v>0.502338435595511</v>
      </c>
      <c r="BK66" s="63" t="n">
        <f aca="false">(1-Z66/($AQ66+$BM$5))*BK65/((1-Z66/($AQ66+$BM$5))*BK65+(1-Z66/(53+$BM$5))*CU65)</f>
        <v>0.322407258449467</v>
      </c>
      <c r="BL66" s="51" t="n">
        <f aca="false">(1-AA66/($AQ66+$BM$5))*BL65/((1-AA66/($AQ66+$BM$5))*BL65+(1-AA66/(53+$BM$5))*CV65)</f>
        <v>0.358453250301692</v>
      </c>
      <c r="BM66" s="51" t="n">
        <f aca="false">(1-AB66/($AQ66+$BM$5))*BM65/((1-AB66/($AQ66+$BM$5))*BM65+(1-AB66/(53+$BM$5))*CW65)</f>
        <v>0.322407258449467</v>
      </c>
      <c r="BN66" s="51" t="n">
        <f aca="false">(1-AC66/($AQ66+$BM$5))*BN65/((1-AC66/($AQ66+$BM$5))*BN65+(1-AC66/(53+$BM$5))*CX65)</f>
        <v>0.245204188839226</v>
      </c>
      <c r="BO66" s="51" t="n">
        <f aca="false">(1-AD66/($AQ66+$BM$5))*BO65/((1-AD66/($AQ66+$BM$5))*BO65+(1-AD66/(53+$BM$5))*CY65)</f>
        <v>0.413043629920606</v>
      </c>
      <c r="BP66" s="51" t="n">
        <f aca="false">(1-AE66/($AQ66+$BM$5))*BP65/((1-AE66/($AQ66+$BM$5))*BP65+(1-AE66/(53+$BM$5))*CZ65)</f>
        <v>0.283595334161972</v>
      </c>
      <c r="BQ66" s="51" t="n">
        <f aca="false">(1-AF66/($AQ66+$BM$5))*BQ65/((1-AF66/($AQ66+$BM$5))*BQ65+(1-AF66/(53+$BM$5))*DA65)</f>
        <v>0.263805609751997</v>
      </c>
      <c r="BR66" s="51" t="n">
        <f aca="false">(1-AG66/($AQ66+$BM$5))*BR65/((1-AG66/($AQ66+$BM$5))*BR65+(1-AG66/(53+$BM$5))*DB65)</f>
        <v>0.332033208221338</v>
      </c>
      <c r="BS66" s="65" t="n">
        <f aca="false">(1-AH66/($AQ66+$BM$5))*BS65/((1-AH66/($AQ66+$BM$5))*BS65+(1-AH66/(53+$BM$5))*DC65)</f>
        <v>0.331623137113171</v>
      </c>
      <c r="BT66" s="45" t="n">
        <f aca="false">(1-AI66/($AQ66+$BM$5))*BT65/((1-AI66/($AQ66+$BM$5))*BT65+(1-AI66/(53+$BM$5))*DD65)</f>
        <v>0.367015022943248</v>
      </c>
      <c r="BU66" s="45" t="n">
        <f aca="false">(1-AJ66/($AQ66+$BM$5))*BU65/((1-AJ66/($AQ66+$BM$5))*BU65+(1-AJ66/(53+$BM$5))*DE65)</f>
        <v>0.549318688517905</v>
      </c>
      <c r="BV66" s="45" t="n">
        <f aca="false">(1-AK66/($AQ66+$BM$5))*BV65/((1-AK66/($AQ66+$BM$5))*BV65+(1-AK66/(53+$BM$5))*DF65)</f>
        <v>0.50927743396587</v>
      </c>
      <c r="BW66" s="45" t="n">
        <f aca="false">(1-AL66/($AQ66+$BM$5))*BW65/((1-AL66/($AQ66+$BM$5))*BW65+(1-AL66/(53+$BM$5))*DG65)</f>
        <v>0.509880905965707</v>
      </c>
      <c r="BX66" s="45" t="n">
        <f aca="false">(1-AM66/($AQ66+$BM$5))*BX65/((1-AM66/($AQ66+$BM$5))*BX65+(1-AM66/(53+$BM$5))*DH65)</f>
        <v>0.513430578509504</v>
      </c>
      <c r="BY66" s="45" t="n">
        <f aca="false">(1-AN66/($AQ66+$BM$5))*BY65/((1-AN66/($AQ66+$BM$5))*BY65+(1-AN66/(53+$BM$5))*DI65)</f>
        <v>0.411723918462007</v>
      </c>
      <c r="BZ66" s="62" t="n">
        <f aca="false">(1-AO66/($AQ66+$BM$5))*BZ65/((1-AO66/($AQ66+$BM$5))*BZ65+(1-AO66/(53+$BM$5))*DJ65)</f>
        <v>0.417263573440463</v>
      </c>
      <c r="CB66" s="1" t="n">
        <f aca="false">AQ66</f>
        <v>18</v>
      </c>
      <c r="CC66" s="63" t="n">
        <f aca="false">(1-H66/(53+$BM$5))*CC65/((1-H66/($CB66+$BM$5))*AS65+(1-H66/(53+$BM$5))*CC65)</f>
        <v>0.667890715656171</v>
      </c>
      <c r="CD66" s="51" t="n">
        <f aca="false">(1-I66/(53+$BM$5))*CD65/((1-I66/($CB66+$BM$5))*AT65+(1-I66/(53+$BM$5))*CD65)</f>
        <v>0.735641266649137</v>
      </c>
      <c r="CE66" s="51" t="n">
        <f aca="false">(1-J66/(53+$BM$5))*CE65/((1-J66/($CB66+$BM$5))*AU65+(1-J66/(53+$BM$5))*CE65)</f>
        <v>0.640696606536507</v>
      </c>
      <c r="CF66" s="51" t="n">
        <f aca="false">(1-K66/(53+$BM$5))*CF65/((1-K66/($CB66+$BM$5))*AV65+(1-K66/(53+$BM$5))*CF65)</f>
        <v>0.62606906229607</v>
      </c>
      <c r="CG66" s="51" t="n">
        <f aca="false">(1-L66/(53+$BM$5))*CG65/((1-L66/($CB66+$BM$5))*AW65+(1-L66/(53+$BM$5))*CG65)</f>
        <v>0.704630108189649</v>
      </c>
      <c r="CH66" s="51" t="n">
        <f aca="false">(1-M66/(53+$BM$5))*CH65/((1-M66/($CB66+$BM$5))*AX65+(1-M66/(53+$BM$5))*CH65)</f>
        <v>0.677592741550533</v>
      </c>
      <c r="CI66" s="51" t="n">
        <f aca="false">(1-N66/(53+$BM$5))*CI65/((1-N66/($CB66+$BM$5))*AY65+(1-N66/(53+$BM$5))*CI65)</f>
        <v>0.677592741550533</v>
      </c>
      <c r="CJ66" s="51" t="n">
        <f aca="false">(1-O66/(53+$BM$5))*CJ65/((1-O66/($CB66+$BM$5))*AZ65+(1-O66/(53+$BM$5))*CJ65)</f>
        <v>0.49929040003418</v>
      </c>
      <c r="CK66" s="65" t="n">
        <f aca="false">(1-P66/(53+$BM$5))*CK65/((1-P66/($CB66+$BM$5))*BA65+(1-P66/(53+$BM$5))*CK65)</f>
        <v>0.581946619294491</v>
      </c>
      <c r="CL66" s="63" t="n">
        <f aca="false">(1-Q66/(53+$BM$5))*CL65/((1-Q66/($CB66+$BM$5))*BB65+(1-Q66/(53+$BM$5))*CL65)</f>
        <v>0.51757867034266</v>
      </c>
      <c r="CM66" s="51" t="n">
        <f aca="false">(1-R66/(53+$BM$5))*CM65/((1-R66/($CB66+$BM$5))*BC65+(1-R66/(53+$BM$5))*CM65)</f>
        <v>0.408732662887352</v>
      </c>
      <c r="CN66" s="51" t="n">
        <f aca="false">(1-S66/(53+$BM$5))*CN65/((1-S66/($CB66+$BM$5))*BD65+(1-S66/(53+$BM$5))*CN65)</f>
        <v>0.590576498257353</v>
      </c>
      <c r="CO66" s="51" t="n">
        <f aca="false">(1-T66/(53+$BM$5))*CO65/((1-T66/($CB66+$BM$5))*BE65+(1-T66/(53+$BM$5))*CO65)</f>
        <v>0.523400370646664</v>
      </c>
      <c r="CP66" s="51" t="n">
        <f aca="false">(1-U66/(53+$BM$5))*CP65/((1-U66/($CB66+$BM$5))*BF65+(1-U66/(53+$BM$5))*CP65)</f>
        <v>0.687281672388483</v>
      </c>
      <c r="CQ66" s="51" t="n">
        <f aca="false">(1-V66/(53+$BM$5))*CQ65/((1-V66/($CB66+$BM$5))*BG65+(1-V66/(53+$BM$5))*CQ65)</f>
        <v>0.677592741550533</v>
      </c>
      <c r="CR66" s="51" t="n">
        <f aca="false">(1-W66/(53+$BM$5))*CR65/((1-W66/($CB66+$BM$5))*BH65+(1-W66/(53+$BM$5))*CR65)</f>
        <v>0.698009246190344</v>
      </c>
      <c r="CS66" s="51" t="n">
        <f aca="false">(1-X66/(53+$BM$5))*CS65/((1-X66/($CB66+$BM$5))*BI65+(1-X66/(53+$BM$5))*CS65)</f>
        <v>0.585438549863374</v>
      </c>
      <c r="CT66" s="65" t="n">
        <f aca="false">(1-Y66/(53+$BM$5))*CT65/((1-Y66/($CB66+$BM$5))*BJ65+(1-Y66/(53+$BM$5))*CT65)</f>
        <v>0.497661564404489</v>
      </c>
      <c r="CU66" s="63" t="n">
        <f aca="false">(1-Z66/(53+$BM$5))*CU65/((1-Z66/($CB66+$BM$5))*BK65+(1-Z66/(53+$BM$5))*CU65)</f>
        <v>0.677592741550533</v>
      </c>
      <c r="CV66" s="51" t="n">
        <f aca="false">(1-AA66/(53+$BM$5))*CV65/((1-AA66/($CB66+$BM$5))*BL65+(1-AA66/(53+$BM$5))*CV65)</f>
        <v>0.641546749698308</v>
      </c>
      <c r="CW66" s="51" t="n">
        <f aca="false">(1-AB66/(53+$BM$5))*CW65/((1-AB66/($CB66+$BM$5))*BM65+(1-AB66/(53+$BM$5))*CW65)</f>
        <v>0.677592741550533</v>
      </c>
      <c r="CX66" s="51" t="n">
        <f aca="false">(1-AC66/(53+$BM$5))*CX65/((1-AC66/($CB66+$BM$5))*BN65+(1-AC66/(53+$BM$5))*CX65)</f>
        <v>0.754795811160774</v>
      </c>
      <c r="CY66" s="51" t="n">
        <f aca="false">(1-AD66/(53+$BM$5))*CY65/((1-AD66/($CB66+$BM$5))*BO65+(1-AD66/(53+$BM$5))*CY65)</f>
        <v>0.586956370079394</v>
      </c>
      <c r="CZ66" s="51" t="n">
        <f aca="false">(1-AE66/(53+$BM$5))*CZ65/((1-AE66/($CB66+$BM$5))*BP65+(1-AE66/(53+$BM$5))*CZ65)</f>
        <v>0.716404665838028</v>
      </c>
      <c r="DA66" s="51" t="n">
        <f aca="false">(1-AF66/(53+$BM$5))*DA65/((1-AF66/($CB66+$BM$5))*BQ65+(1-AF66/(53+$BM$5))*DA65)</f>
        <v>0.736194390248003</v>
      </c>
      <c r="DB66" s="51" t="n">
        <f aca="false">(1-AG66/(53+$BM$5))*DB65/((1-AG66/($CB66+$BM$5))*BR65+(1-AG66/(53+$BM$5))*DB65)</f>
        <v>0.667966791778662</v>
      </c>
      <c r="DC66" s="64" t="n">
        <f aca="false">(1-AH66/(53+$BM$5))*DC65/((1-AH66/($CB66+$BM$5))*BS65+(1-AH66/(53+$BM$5))*DC65)</f>
        <v>0.668376862886829</v>
      </c>
      <c r="DD66" s="63" t="n">
        <f aca="false">(1-AI66/(53+$BM$5))*DD65/((1-AI66/($CB66+$BM$5))*BT65+(1-AI66/(53+$BM$5))*DD65)</f>
        <v>0.632984977056752</v>
      </c>
      <c r="DE66" s="51" t="n">
        <f aca="false">(1-AJ66/(53+$BM$5))*DE65/((1-AJ66/($CB66+$BM$5))*BU65+(1-AJ66/(53+$BM$5))*DE65)</f>
        <v>0.450681311482095</v>
      </c>
      <c r="DF66" s="51" t="n">
        <f aca="false">(1-AK66/(53+$BM$5))*DF65/((1-AK66/($CB66+$BM$5))*BV65+(1-AK66/(53+$BM$5))*DF65)</f>
        <v>0.49072256603413</v>
      </c>
      <c r="DG66" s="51" t="n">
        <f aca="false">(1-AL66/(53+$BM$5))*DG65/((1-AL66/($CB66+$BM$5))*BW65+(1-AL66/(53+$BM$5))*DG65)</f>
        <v>0.490119094034293</v>
      </c>
      <c r="DH66" s="51" t="n">
        <f aca="false">(1-AM66/(53+$BM$5))*DH65/((1-AM66/($CB66+$BM$5))*BX65+(1-AM66/(53+$BM$5))*DH65)</f>
        <v>0.486569421490497</v>
      </c>
      <c r="DI66" s="51" t="n">
        <f aca="false">(1-AN66/(53+$BM$5))*DI65/((1-AN66/($CB66+$BM$5))*BY65+(1-AN66/(53+$BM$5))*DI65)</f>
        <v>0.588276081537993</v>
      </c>
      <c r="DJ66" s="65" t="n">
        <f aca="false">(1-AO66/(53+$BM$5))*DJ65/((1-AO66/($CB66+$BM$5))*BZ65+(1-AO66/(53+$BM$5))*DJ65)</f>
        <v>0.582736426559537</v>
      </c>
      <c r="DL66" s="1" t="n">
        <f aca="false">CB66</f>
        <v>18</v>
      </c>
      <c r="DM66" s="72" t="n">
        <f aca="false">H66*AS66</f>
        <v>0.996327853031486</v>
      </c>
      <c r="DN66" s="73" t="n">
        <f aca="false">I66*AT66</f>
        <v>0.528717466701726</v>
      </c>
      <c r="DO66" s="73" t="n">
        <f aca="false">J66*AU66</f>
        <v>0.718606786926986</v>
      </c>
      <c r="DP66" s="73" t="n">
        <f aca="false">K66*AV66</f>
        <v>0.37393093770393</v>
      </c>
      <c r="DQ66" s="73" t="n">
        <f aca="false">L66*AW66</f>
        <v>0.886109675431052</v>
      </c>
      <c r="DR66" s="73" t="n">
        <f aca="false">M66*AX66</f>
        <v>0.967221775348402</v>
      </c>
      <c r="DS66" s="73" t="n">
        <f aca="false">N66*AY66</f>
        <v>0.967221775348402</v>
      </c>
      <c r="DT66" s="73" t="n">
        <f aca="false">O66*AZ66</f>
        <v>0.50070959996582</v>
      </c>
      <c r="DU66" s="73" t="n">
        <f aca="false">P66*BA66</f>
        <v>0.836106761411018</v>
      </c>
      <c r="DV66" s="72" t="n">
        <f aca="false">Q66*BB66</f>
        <v>0.482421329657339</v>
      </c>
      <c r="DW66" s="73" t="n">
        <f aca="false">R66*BC66</f>
        <v>0</v>
      </c>
      <c r="DX66" s="73" t="n">
        <f aca="false">S66*BD66</f>
        <v>0.818847003485293</v>
      </c>
      <c r="DY66" s="73" t="n">
        <f aca="false">T66*BE66</f>
        <v>0.476599629353336</v>
      </c>
      <c r="DZ66" s="73" t="n">
        <f aca="false">U66*BF66</f>
        <v>0.938154982834549</v>
      </c>
      <c r="EA66" s="73" t="n">
        <f aca="false">V66*BG66</f>
        <v>0.967221775348402</v>
      </c>
      <c r="EB66" s="73" t="n">
        <f aca="false">W66*BH66</f>
        <v>0.905972261428969</v>
      </c>
      <c r="EC66" s="73" t="n">
        <f aca="false">X66*BI66</f>
        <v>0.829122900273252</v>
      </c>
      <c r="ED66" s="74" t="n">
        <f aca="false">Y66*BJ66</f>
        <v>0.502338435595511</v>
      </c>
      <c r="EE66" s="73" t="n">
        <f aca="false">Z66*BK66</f>
        <v>0.967221775348402</v>
      </c>
      <c r="EF66" s="73" t="n">
        <f aca="false">AA66*BL66</f>
        <v>0.716906500603384</v>
      </c>
      <c r="EG66" s="73" t="n">
        <f aca="false">AB66*BM66</f>
        <v>0.967221775348402</v>
      </c>
      <c r="EH66" s="73" t="n">
        <f aca="false">AC66*BN66</f>
        <v>0.980816755356905</v>
      </c>
      <c r="EI66" s="73" t="n">
        <f aca="false">AD66*BO66</f>
        <v>0.826087259841212</v>
      </c>
      <c r="EJ66" s="73" t="n">
        <f aca="false">AE66*BP66</f>
        <v>0.850786002485917</v>
      </c>
      <c r="EK66" s="73" t="n">
        <f aca="false">AF66*BQ66</f>
        <v>0.791416829255991</v>
      </c>
      <c r="EL66" s="73" t="n">
        <f aca="false">AG66*BR66</f>
        <v>0.996099624664013</v>
      </c>
      <c r="EM66" s="73" t="n">
        <f aca="false">AH66*BS66</f>
        <v>0.994869411339514</v>
      </c>
      <c r="EN66" s="72" t="n">
        <f aca="false">AI66*BT66</f>
        <v>0.734030045886495</v>
      </c>
      <c r="EO66" s="73" t="n">
        <f aca="false">AJ66*BU66</f>
        <v>0</v>
      </c>
      <c r="EP66" s="73" t="n">
        <f aca="false">AK66*BV66</f>
        <v>0.50927743396587</v>
      </c>
      <c r="EQ66" s="73" t="n">
        <f aca="false">AL66*BW66</f>
        <v>0.509880905965707</v>
      </c>
      <c r="ER66" s="73" t="n">
        <f aca="false">AM66*BX66</f>
        <v>0.513430578509504</v>
      </c>
      <c r="ES66" s="73" t="n">
        <f aca="false">AN66*BY66</f>
        <v>0.823447836924014</v>
      </c>
      <c r="ET66" s="74" t="n">
        <f aca="false">AO66*BZ66</f>
        <v>0.834527146880926</v>
      </c>
      <c r="EU66" s="45"/>
      <c r="EW66" s="40" t="n">
        <f aca="false">R算出!DI55</f>
        <v>1</v>
      </c>
      <c r="EX66" s="75" t="n">
        <f aca="false">R算出!DJ55</f>
        <v>0</v>
      </c>
      <c r="EY66" s="75" t="n">
        <f aca="false">R算出!DK55</f>
        <v>0</v>
      </c>
      <c r="EZ66" s="75" t="n">
        <f aca="false">R算出!DL55</f>
        <v>0</v>
      </c>
      <c r="FA66" s="75" t="n">
        <f aca="false">R算出!DM55</f>
        <v>1</v>
      </c>
      <c r="FB66" s="75" t="n">
        <f aca="false">R算出!DN55</f>
        <v>0</v>
      </c>
      <c r="FC66" s="75" t="n">
        <f aca="false">R算出!DO55</f>
        <v>0</v>
      </c>
      <c r="FD66" s="75" t="n">
        <f aca="false">R算出!DP55</f>
        <v>0</v>
      </c>
      <c r="FE66" s="75" t="n">
        <f aca="false">R算出!DQ55</f>
        <v>1</v>
      </c>
      <c r="FF66" s="40" t="n">
        <f aca="false">R算出!DR55</f>
        <v>0</v>
      </c>
      <c r="FG66" s="75" t="n">
        <f aca="false">R算出!DS55</f>
        <v>0</v>
      </c>
      <c r="FH66" s="75" t="n">
        <f aca="false">R算出!DT55</f>
        <v>0</v>
      </c>
      <c r="FI66" s="75" t="n">
        <f aca="false">R算出!DU55</f>
        <v>0</v>
      </c>
      <c r="FJ66" s="75" t="n">
        <f aca="false">R算出!DV55</f>
        <v>0</v>
      </c>
      <c r="FK66" s="75" t="n">
        <f aca="false">R算出!DW55</f>
        <v>1</v>
      </c>
      <c r="FL66" s="75" t="n">
        <f aca="false">R算出!DX55</f>
        <v>0</v>
      </c>
      <c r="FM66" s="75" t="n">
        <f aca="false">R算出!DY55</f>
        <v>0</v>
      </c>
      <c r="FN66" s="41" t="n">
        <f aca="false">R算出!DZ55</f>
        <v>0</v>
      </c>
      <c r="FO66" s="75" t="n">
        <f aca="false">R算出!EA55</f>
        <v>1</v>
      </c>
      <c r="FP66" s="75" t="n">
        <f aca="false">R算出!EB55</f>
        <v>1</v>
      </c>
      <c r="FQ66" s="75" t="n">
        <f aca="false">R算出!EC55</f>
        <v>1</v>
      </c>
      <c r="FR66" s="75" t="n">
        <f aca="false">R算出!ED55</f>
        <v>1</v>
      </c>
      <c r="FS66" s="75" t="n">
        <f aca="false">R算出!EE55</f>
        <v>0</v>
      </c>
      <c r="FT66" s="75" t="n">
        <f aca="false">R算出!EF55</f>
        <v>1</v>
      </c>
      <c r="FU66" s="75" t="n">
        <f aca="false">R算出!EG55</f>
        <v>1</v>
      </c>
      <c r="FV66" s="75" t="n">
        <f aca="false">R算出!EH55</f>
        <v>0</v>
      </c>
      <c r="FW66" s="75" t="n">
        <f aca="false">R算出!EI55</f>
        <v>1</v>
      </c>
      <c r="FX66" s="40" t="n">
        <f aca="false">R算出!EJ55</f>
        <v>1</v>
      </c>
      <c r="FY66" s="75" t="n">
        <f aca="false">R算出!EK55</f>
        <v>0</v>
      </c>
      <c r="FZ66" s="75" t="n">
        <f aca="false">R算出!EL55</f>
        <v>1</v>
      </c>
      <c r="GA66" s="75" t="n">
        <f aca="false">R算出!EM55</f>
        <v>1</v>
      </c>
      <c r="GB66" s="75" t="n">
        <f aca="false">R算出!EN55</f>
        <v>1</v>
      </c>
      <c r="GC66" s="75" t="n">
        <f aca="false">R算出!EO55</f>
        <v>2</v>
      </c>
      <c r="GD66" s="41" t="n">
        <f aca="false">R算出!EP55</f>
        <v>1</v>
      </c>
      <c r="GG66" s="71" t="n">
        <f aca="false">ABS(EW66-DM66)</f>
        <v>0.00367214696851414</v>
      </c>
      <c r="GH66" s="45" t="n">
        <f aca="false">ABS(EX66-DN66)</f>
        <v>0.528717466701726</v>
      </c>
      <c r="GI66" s="45" t="n">
        <f aca="false">ABS(EY66-DO66)</f>
        <v>0.718606786926986</v>
      </c>
      <c r="GJ66" s="45" t="n">
        <f aca="false">ABS(EZ66-DP66)</f>
        <v>0.37393093770393</v>
      </c>
      <c r="GK66" s="45" t="n">
        <f aca="false">ABS(FA66-DQ66)</f>
        <v>0.113890324568948</v>
      </c>
      <c r="GL66" s="45" t="n">
        <f aca="false">ABS(FB66-DR66)</f>
        <v>0.967221775348402</v>
      </c>
      <c r="GM66" s="45" t="n">
        <f aca="false">ABS(FC66-DS66)</f>
        <v>0.967221775348402</v>
      </c>
      <c r="GN66" s="45" t="n">
        <f aca="false">ABS(FD66-DT66)</f>
        <v>0.50070959996582</v>
      </c>
      <c r="GO66" s="45" t="n">
        <f aca="false">ABS(FE66-DU66)</f>
        <v>0.163893238588982</v>
      </c>
      <c r="GP66" s="71" t="n">
        <f aca="false">ABS(FF66-DV66)</f>
        <v>0.482421329657339</v>
      </c>
      <c r="GQ66" s="45" t="n">
        <f aca="false">ABS(FG66-DW66)</f>
        <v>0</v>
      </c>
      <c r="GR66" s="45" t="n">
        <f aca="false">ABS(FH66-DX66)</f>
        <v>0.818847003485293</v>
      </c>
      <c r="GS66" s="45" t="n">
        <f aca="false">ABS(FI66-DY66)</f>
        <v>0.476599629353336</v>
      </c>
      <c r="GT66" s="45" t="n">
        <f aca="false">ABS(FJ66-DZ66)</f>
        <v>0.938154982834549</v>
      </c>
      <c r="GU66" s="45" t="n">
        <f aca="false">ABS(FK66-EA66)</f>
        <v>0.032778224651598</v>
      </c>
      <c r="GV66" s="45" t="n">
        <f aca="false">ABS(FL66-EB66)</f>
        <v>0.905972261428969</v>
      </c>
      <c r="GW66" s="45" t="n">
        <f aca="false">ABS(FM66-EC66)</f>
        <v>0.829122900273252</v>
      </c>
      <c r="GX66" s="62" t="n">
        <f aca="false">ABS(FN66-ED66)</f>
        <v>0.502338435595511</v>
      </c>
      <c r="GY66" s="45" t="n">
        <f aca="false">ABS(FO66-EE66)</f>
        <v>0.032778224651598</v>
      </c>
      <c r="GZ66" s="45" t="n">
        <f aca="false">ABS(FP66-EF66)</f>
        <v>0.283093499396616</v>
      </c>
      <c r="HA66" s="45" t="n">
        <f aca="false">ABS(FQ66-EG66)</f>
        <v>0.032778224651598</v>
      </c>
      <c r="HB66" s="45" t="n">
        <f aca="false">ABS(FR66-EH66)</f>
        <v>0.0191832446430954</v>
      </c>
      <c r="HC66" s="45" t="n">
        <f aca="false">ABS(FS66-EI66)</f>
        <v>0.826087259841212</v>
      </c>
      <c r="HD66" s="45" t="n">
        <f aca="false">ABS(FT66-EJ66)</f>
        <v>0.149213997514083</v>
      </c>
      <c r="HE66" s="45" t="n">
        <f aca="false">ABS(FU66-EK66)</f>
        <v>0.208583170744009</v>
      </c>
      <c r="HF66" s="45" t="n">
        <f aca="false">ABS(FV66-EL66)</f>
        <v>0.996099624664013</v>
      </c>
      <c r="HG66" s="45" t="n">
        <f aca="false">ABS(FW66-EM66)</f>
        <v>0.00513058866048655</v>
      </c>
      <c r="HH66" s="71" t="n">
        <f aca="false">ABS(FX66-EN66)</f>
        <v>0.265969954113505</v>
      </c>
      <c r="HI66" s="45" t="n">
        <f aca="false">ABS(FY66-EO66)</f>
        <v>0</v>
      </c>
      <c r="HJ66" s="45" t="n">
        <f aca="false">ABS(FZ66-EP66)</f>
        <v>0.49072256603413</v>
      </c>
      <c r="HK66" s="45" t="n">
        <f aca="false">ABS(GA66-EQ66)</f>
        <v>0.490119094034293</v>
      </c>
      <c r="HL66" s="45" t="n">
        <f aca="false">ABS(GB66-ER66)</f>
        <v>0.486569421490496</v>
      </c>
      <c r="HM66" s="45" t="n">
        <f aca="false">ABS(GC66-ES66)</f>
        <v>1.17655216307599</v>
      </c>
      <c r="HN66" s="62" t="n">
        <f aca="false">ABS(GD66-ET66)</f>
        <v>0.165472853119074</v>
      </c>
    </row>
    <row r="67" customFormat="false" ht="13.5" hidden="false" customHeight="false" outlineLevel="0" collapsed="false">
      <c r="B67" s="58" t="n">
        <v>53</v>
      </c>
      <c r="C67" s="58" t="n">
        <f aca="false">70-B67</f>
        <v>17</v>
      </c>
      <c r="D67" s="59" t="n">
        <f aca="false">C67/(C67+53)</f>
        <v>0.242857142857143</v>
      </c>
      <c r="E67" s="59" t="n">
        <f aca="false">53/(C67+53)</f>
        <v>0.757142857142857</v>
      </c>
      <c r="G67" s="1" t="n">
        <f aca="false">R算出!BX56</f>
        <v>53</v>
      </c>
      <c r="H67" s="13" t="n">
        <f aca="false">R算出!BY56</f>
        <v>2</v>
      </c>
      <c r="I67" s="13" t="n">
        <f aca="false">R算出!BZ56</f>
        <v>2</v>
      </c>
      <c r="J67" s="13" t="n">
        <f aca="false">R算出!CA56</f>
        <v>2</v>
      </c>
      <c r="K67" s="13" t="n">
        <f aca="false">R算出!CB56</f>
        <v>1</v>
      </c>
      <c r="L67" s="13" t="n">
        <f aca="false">R算出!CC56</f>
        <v>3</v>
      </c>
      <c r="M67" s="13" t="n">
        <f aca="false">R算出!CD56</f>
        <v>3</v>
      </c>
      <c r="N67" s="13" t="n">
        <f aca="false">R算出!CE56</f>
        <v>3</v>
      </c>
      <c r="O67" s="13" t="n">
        <f aca="false">R算出!CF56</f>
        <v>1</v>
      </c>
      <c r="P67" s="13" t="n">
        <f aca="false">R算出!CG56</f>
        <v>2</v>
      </c>
      <c r="Q67" s="13" t="n">
        <f aca="false">R算出!CH56</f>
        <v>1</v>
      </c>
      <c r="R67" s="13" t="n">
        <f aca="false">R算出!CI56</f>
        <v>0</v>
      </c>
      <c r="S67" s="13" t="n">
        <f aca="false">R算出!CJ56</f>
        <v>2</v>
      </c>
      <c r="T67" s="13" t="n">
        <f aca="false">R算出!CK56</f>
        <v>1</v>
      </c>
      <c r="U67" s="13" t="n">
        <f aca="false">R算出!CL56</f>
        <v>3</v>
      </c>
      <c r="V67" s="13" t="n">
        <f aca="false">R算出!CM56</f>
        <v>3</v>
      </c>
      <c r="W67" s="13" t="n">
        <f aca="false">R算出!CN56</f>
        <v>3</v>
      </c>
      <c r="X67" s="13" t="n">
        <f aca="false">R算出!CO56</f>
        <v>2</v>
      </c>
      <c r="Y67" s="13" t="n">
        <f aca="false">R算出!CP56</f>
        <v>1</v>
      </c>
      <c r="Z67" s="13" t="n">
        <f aca="false">R算出!CQ56</f>
        <v>3</v>
      </c>
      <c r="AA67" s="13" t="n">
        <f aca="false">R算出!CR56</f>
        <v>2</v>
      </c>
      <c r="AB67" s="13" t="n">
        <f aca="false">R算出!CS56</f>
        <v>3</v>
      </c>
      <c r="AC67" s="13" t="n">
        <f aca="false">R算出!CT56</f>
        <v>4</v>
      </c>
      <c r="AD67" s="13" t="n">
        <f aca="false">R算出!CU56</f>
        <v>2</v>
      </c>
      <c r="AE67" s="13" t="n">
        <f aca="false">R算出!CV56</f>
        <v>3</v>
      </c>
      <c r="AF67" s="13" t="n">
        <f aca="false">R算出!CW56</f>
        <v>3</v>
      </c>
      <c r="AG67" s="13" t="n">
        <f aca="false">R算出!CX56</f>
        <v>3</v>
      </c>
      <c r="AH67" s="13" t="n">
        <f aca="false">R算出!CY56</f>
        <v>3</v>
      </c>
      <c r="AI67" s="13" t="n">
        <f aca="false">R算出!CZ56</f>
        <v>2</v>
      </c>
      <c r="AJ67" s="13" t="n">
        <f aca="false">R算出!DA56</f>
        <v>0</v>
      </c>
      <c r="AK67" s="13" t="n">
        <f aca="false">R算出!DB56</f>
        <v>1</v>
      </c>
      <c r="AL67" s="13" t="n">
        <f aca="false">R算出!DC56</f>
        <v>1</v>
      </c>
      <c r="AM67" s="13" t="n">
        <f aca="false">R算出!DD56</f>
        <v>1</v>
      </c>
      <c r="AN67" s="13" t="n">
        <f aca="false">R算出!DE56</f>
        <v>2</v>
      </c>
      <c r="AO67" s="13" t="n">
        <f aca="false">R算出!DF56</f>
        <v>2</v>
      </c>
      <c r="AQ67" s="58" t="n">
        <f aca="false">C67</f>
        <v>17</v>
      </c>
      <c r="AR67" s="58" t="n">
        <v>53</v>
      </c>
      <c r="AS67" s="71" t="n">
        <f aca="false">(1-H67/($AQ67+$BM$5))*AS66/((1-H67/($AQ67+$BM$5))*AS66+(1-H67/(53+$BM$5))*CC66)</f>
        <v>0.31798968172243</v>
      </c>
      <c r="AT67" s="45" t="n">
        <f aca="false">(1-I67/($AQ67+$BM$5))*AT66/((1-I67/($AQ67+$BM$5))*AT66+(1-I67/(53+$BM$5))*CD66)</f>
        <v>0.252032600510334</v>
      </c>
      <c r="AU67" s="45" t="n">
        <f aca="false">(1-J67/($AQ67+$BM$5))*AU66/((1-J67/($AQ67+$BM$5))*AU66+(1-J67/(53+$BM$5))*CE66)</f>
        <v>0.344624198695542</v>
      </c>
      <c r="AV67" s="45" t="n">
        <f aca="false">(1-K67/($AQ67+$BM$5))*AV66/((1-K67/($AQ67+$BM$5))*AV66+(1-K67/(53+$BM$5))*CF66)</f>
        <v>0.366681425197567</v>
      </c>
      <c r="AW67" s="45" t="n">
        <f aca="false">(1-L67/($AQ67+$BM$5))*AW66/((1-L67/($AQ67+$BM$5))*AW66+(1-L67/(53+$BM$5))*CG66)</f>
        <v>0.27497458922557</v>
      </c>
      <c r="AX67" s="45" t="n">
        <f aca="false">(1-M67/($AQ67+$BM$5))*AX66/((1-M67/($AQ67+$BM$5))*AX66+(1-M67/(53+$BM$5))*CH66)</f>
        <v>0.300942377342888</v>
      </c>
      <c r="AY67" s="45" t="n">
        <f aca="false">(1-N67/($AQ67+$BM$5))*AY66/((1-N67/($AQ67+$BM$5))*AY66+(1-N67/(53+$BM$5))*CI66)</f>
        <v>0.300942377342888</v>
      </c>
      <c r="AZ67" s="45" t="n">
        <f aca="false">(1-O67/($AQ67+$BM$5))*AZ66/((1-O67/($AQ67+$BM$5))*AZ66+(1-O67/(53+$BM$5))*CJ66)</f>
        <v>0.492937423439268</v>
      </c>
      <c r="BA67" s="62" t="n">
        <f aca="false">(1-P67/($AQ67+$BM$5))*BA66/((1-P67/($AQ67+$BM$5))*BA66+(1-P67/(53+$BM$5))*CK66)</f>
        <v>0.402481774628648</v>
      </c>
      <c r="BB67" s="63" t="n">
        <f aca="false">(1-Q67/($AQ67+$BM$5))*BB66/((1-Q67/($AQ67+$BM$5))*BB66+(1-Q67/(53+$BM$5))*CL66)</f>
        <v>0.474663155192336</v>
      </c>
      <c r="BC67" s="51" t="n">
        <f aca="false">(1-R67/($AQ67+$BM$5))*BC66/((1-R67/($AQ67+$BM$5))*BC66+(1-R67/(53+$BM$5))*CM66)</f>
        <v>0.591267337112649</v>
      </c>
      <c r="BD67" s="51" t="n">
        <f aca="false">(1-S67/($AQ67+$BM$5))*BD66/((1-S67/($AQ67+$BM$5))*BD66+(1-S67/(53+$BM$5))*CN66)</f>
        <v>0.393955734550669</v>
      </c>
      <c r="BE67" s="51" t="n">
        <f aca="false">(1-T67/($AQ67+$BM$5))*BE66/((1-T67/($AQ67+$BM$5))*BE66+(1-T67/(53+$BM$5))*CO66)</f>
        <v>0.468850269205548</v>
      </c>
      <c r="BF67" s="51" t="n">
        <f aca="false">(1-U67/($AQ67+$BM$5))*BF66/((1-U67/($AQ67+$BM$5))*BF66+(1-U67/(53+$BM$5))*CP66)</f>
        <v>0.29162088649826</v>
      </c>
      <c r="BG67" s="51" t="n">
        <f aca="false">(1-V67/($AQ67+$BM$5))*BG66/((1-V67/($AQ67+$BM$5))*BG66+(1-V67/(53+$BM$5))*CQ66)</f>
        <v>0.300942377342888</v>
      </c>
      <c r="BH67" s="51" t="n">
        <f aca="false">(1-W67/($AQ67+$BM$5))*BH66/((1-W67/($AQ67+$BM$5))*BH66+(1-W67/(53+$BM$5))*CR66)</f>
        <v>0.281320804083745</v>
      </c>
      <c r="BI67" s="51" t="n">
        <f aca="false">(1-X67/($AQ67+$BM$5))*BI66/((1-X67/($AQ67+$BM$5))*BI66+(1-X67/(53+$BM$5))*CS66)</f>
        <v>0.39903072638233</v>
      </c>
      <c r="BJ67" s="65" t="n">
        <f aca="false">(1-Y67/($AQ67+$BM$5))*BJ66/((1-Y67/($AQ67+$BM$5))*BJ66+(1-Y67/(53+$BM$5))*CT66)</f>
        <v>0.49456601983346</v>
      </c>
      <c r="BK67" s="63" t="n">
        <f aca="false">(1-Z67/($AQ67+$BM$5))*BK66/((1-Z67/($AQ67+$BM$5))*BK66+(1-Z67/(53+$BM$5))*CU66)</f>
        <v>0.300942377342888</v>
      </c>
      <c r="BL67" s="51" t="n">
        <f aca="false">(1-AA67/($AQ67+$BM$5))*BL66/((1-AA67/($AQ67+$BM$5))*BL66+(1-AA67/(53+$BM$5))*CV66)</f>
        <v>0.343790150875277</v>
      </c>
      <c r="BM67" s="51" t="n">
        <f aca="false">(1-AB67/($AQ67+$BM$5))*BM66/((1-AB67/($AQ67+$BM$5))*BM66+(1-AB67/(53+$BM$5))*CW66)</f>
        <v>0.300942377342888</v>
      </c>
      <c r="BN67" s="51" t="n">
        <f aca="false">(1-AC67/($AQ67+$BM$5))*BN66/((1-AC67/($AQ67+$BM$5))*BN66+(1-AC67/(53+$BM$5))*CX66)</f>
        <v>0.220474094966728</v>
      </c>
      <c r="BO67" s="51" t="n">
        <f aca="false">(1-AD67/($AQ67+$BM$5))*BO66/((1-AD67/($AQ67+$BM$5))*BO66+(1-AD67/(53+$BM$5))*CY66)</f>
        <v>0.397531157124212</v>
      </c>
      <c r="BP67" s="51" t="n">
        <f aca="false">(1-AE67/($AQ67+$BM$5))*BP66/((1-AE67/($AQ67+$BM$5))*BP66+(1-AE67/(53+$BM$5))*CZ66)</f>
        <v>0.2637087862766</v>
      </c>
      <c r="BQ67" s="51" t="n">
        <f aca="false">(1-AF67/($AQ67+$BM$5))*BQ66/((1-AF67/($AQ67+$BM$5))*BQ66+(1-AF67/(53+$BM$5))*DA66)</f>
        <v>0.244832522429584</v>
      </c>
      <c r="BR67" s="51" t="n">
        <f aca="false">(1-AG67/($AQ67+$BM$5))*BR66/((1-AG67/($AQ67+$BM$5))*BR66+(1-AG67/(53+$BM$5))*DB66)</f>
        <v>0.31022086742584</v>
      </c>
      <c r="BS67" s="65" t="n">
        <f aca="false">(1-AH67/($AQ67+$BM$5))*BS66/((1-AH67/($AQ67+$BM$5))*BS66+(1-AH67/(53+$BM$5))*DC66)</f>
        <v>0.309825240061049</v>
      </c>
      <c r="BT67" s="45" t="n">
        <f aca="false">(1-AI67/($AQ67+$BM$5))*BT66/((1-AI67/($AQ67+$BM$5))*BT66+(1-AI67/(53+$BM$5))*DD66)</f>
        <v>0.352193960175308</v>
      </c>
      <c r="BU67" s="45" t="n">
        <f aca="false">(1-AJ67/($AQ67+$BM$5))*BU66/((1-AJ67/($AQ67+$BM$5))*BU66+(1-AJ67/(53+$BM$5))*DE66)</f>
        <v>0.549318688517905</v>
      </c>
      <c r="BV67" s="45" t="n">
        <f aca="false">(1-AK67/($AQ67+$BM$5))*BV66/((1-AK67/($AQ67+$BM$5))*BV66+(1-AK67/(53+$BM$5))*DF66)</f>
        <v>0.501505847553473</v>
      </c>
      <c r="BW67" s="45" t="n">
        <f aca="false">(1-AL67/($AQ67+$BM$5))*BW66/((1-AL67/($AQ67+$BM$5))*BW66+(1-AL67/(53+$BM$5))*DG66)</f>
        <v>0.502109533243416</v>
      </c>
      <c r="BX67" s="45" t="n">
        <f aca="false">(1-AM67/($AQ67+$BM$5))*BX66/((1-AM67/($AQ67+$BM$5))*BX66+(1-AM67/(53+$BM$5))*DH66)</f>
        <v>0.505660921393935</v>
      </c>
      <c r="BY67" s="45" t="n">
        <f aca="false">(1-AN67/($AQ67+$BM$5))*BY66/((1-AN67/($AQ67+$BM$5))*BY66+(1-AN67/(53+$BM$5))*DI66)</f>
        <v>0.396227551179656</v>
      </c>
      <c r="BZ67" s="62" t="n">
        <f aca="false">(1-AO67/($AQ67+$BM$5))*BZ66/((1-AO67/($AQ67+$BM$5))*BZ66+(1-AO67/(53+$BM$5))*DJ66)</f>
        <v>0.401701079163445</v>
      </c>
      <c r="CB67" s="1" t="n">
        <f aca="false">AQ67</f>
        <v>17</v>
      </c>
      <c r="CC67" s="63" t="n">
        <f aca="false">(1-H67/(53+$BM$5))*CC66/((1-H67/($CB67+$BM$5))*AS66+(1-H67/(53+$BM$5))*CC66)</f>
        <v>0.68201031827757</v>
      </c>
      <c r="CD67" s="51" t="n">
        <f aca="false">(1-I67/(53+$BM$5))*CD66/((1-I67/($CB67+$BM$5))*AT66+(1-I67/(53+$BM$5))*CD66)</f>
        <v>0.747967399489666</v>
      </c>
      <c r="CE67" s="51" t="n">
        <f aca="false">(1-J67/(53+$BM$5))*CE66/((1-J67/($CB67+$BM$5))*AU66+(1-J67/(53+$BM$5))*CE66)</f>
        <v>0.655375801304458</v>
      </c>
      <c r="CF67" s="51" t="n">
        <f aca="false">(1-K67/(53+$BM$5))*CF66/((1-K67/($CB67+$BM$5))*AV66+(1-K67/(53+$BM$5))*CF66)</f>
        <v>0.633318574802433</v>
      </c>
      <c r="CG67" s="51" t="n">
        <f aca="false">(1-L67/(53+$BM$5))*CG66/((1-L67/($CB67+$BM$5))*AW66+(1-L67/(53+$BM$5))*CG66)</f>
        <v>0.72502541077443</v>
      </c>
      <c r="CH67" s="51" t="n">
        <f aca="false">(1-M67/(53+$BM$5))*CH66/((1-M67/($CB67+$BM$5))*AX66+(1-M67/(53+$BM$5))*CH66)</f>
        <v>0.699057622657112</v>
      </c>
      <c r="CI67" s="51" t="n">
        <f aca="false">(1-N67/(53+$BM$5))*CI66/((1-N67/($CB67+$BM$5))*AY66+(1-N67/(53+$BM$5))*CI66)</f>
        <v>0.699057622657112</v>
      </c>
      <c r="CJ67" s="51" t="n">
        <f aca="false">(1-O67/(53+$BM$5))*CJ66/((1-O67/($CB67+$BM$5))*AZ66+(1-O67/(53+$BM$5))*CJ66)</f>
        <v>0.507062576560732</v>
      </c>
      <c r="CK67" s="65" t="n">
        <f aca="false">(1-P67/(53+$BM$5))*CK66/((1-P67/($CB67+$BM$5))*BA66+(1-P67/(53+$BM$5))*CK66)</f>
        <v>0.597518225371352</v>
      </c>
      <c r="CL67" s="63" t="n">
        <f aca="false">(1-Q67/(53+$BM$5))*CL66/((1-Q67/($CB67+$BM$5))*BB66+(1-Q67/(53+$BM$5))*CL66)</f>
        <v>0.525336844807664</v>
      </c>
      <c r="CM67" s="51" t="n">
        <f aca="false">(1-R67/(53+$BM$5))*CM66/((1-R67/($CB67+$BM$5))*BC66+(1-R67/(53+$BM$5))*CM66)</f>
        <v>0.408732662887352</v>
      </c>
      <c r="CN67" s="51" t="n">
        <f aca="false">(1-S67/(53+$BM$5))*CN66/((1-S67/($CB67+$BM$5))*BD66+(1-S67/(53+$BM$5))*CN66)</f>
        <v>0.606044265449331</v>
      </c>
      <c r="CO67" s="51" t="n">
        <f aca="false">(1-T67/(53+$BM$5))*CO66/((1-T67/($CB67+$BM$5))*BE66+(1-T67/(53+$BM$5))*CO66)</f>
        <v>0.531149730794452</v>
      </c>
      <c r="CP67" s="51" t="n">
        <f aca="false">(1-U67/(53+$BM$5))*CP66/((1-U67/($CB67+$BM$5))*BF66+(1-U67/(53+$BM$5))*CP66)</f>
        <v>0.70837911350174</v>
      </c>
      <c r="CQ67" s="51" t="n">
        <f aca="false">(1-V67/(53+$BM$5))*CQ66/((1-V67/($CB67+$BM$5))*BG66+(1-V67/(53+$BM$5))*CQ66)</f>
        <v>0.699057622657112</v>
      </c>
      <c r="CR67" s="51" t="n">
        <f aca="false">(1-W67/(53+$BM$5))*CR66/((1-W67/($CB67+$BM$5))*BH66+(1-W67/(53+$BM$5))*CR66)</f>
        <v>0.718679195916255</v>
      </c>
      <c r="CS67" s="51" t="n">
        <f aca="false">(1-X67/(53+$BM$5))*CS66/((1-X67/($CB67+$BM$5))*BI66+(1-X67/(53+$BM$5))*CS66)</f>
        <v>0.60096927361767</v>
      </c>
      <c r="CT67" s="65" t="n">
        <f aca="false">(1-Y67/(53+$BM$5))*CT66/((1-Y67/($CB67+$BM$5))*BJ66+(1-Y67/(53+$BM$5))*CT66)</f>
        <v>0.50543398016654</v>
      </c>
      <c r="CU67" s="63" t="n">
        <f aca="false">(1-Z67/(53+$BM$5))*CU66/((1-Z67/($CB67+$BM$5))*BK66+(1-Z67/(53+$BM$5))*CU66)</f>
        <v>0.699057622657112</v>
      </c>
      <c r="CV67" s="51" t="n">
        <f aca="false">(1-AA67/(53+$BM$5))*CV66/((1-AA67/($CB67+$BM$5))*BL66+(1-AA67/(53+$BM$5))*CV66)</f>
        <v>0.656209849124723</v>
      </c>
      <c r="CW67" s="51" t="n">
        <f aca="false">(1-AB67/(53+$BM$5))*CW66/((1-AB67/($CB67+$BM$5))*BM66+(1-AB67/(53+$BM$5))*CW66)</f>
        <v>0.699057622657112</v>
      </c>
      <c r="CX67" s="51" t="n">
        <f aca="false">(1-AC67/(53+$BM$5))*CX66/((1-AC67/($CB67+$BM$5))*BN66+(1-AC67/(53+$BM$5))*CX66)</f>
        <v>0.779525905033272</v>
      </c>
      <c r="CY67" s="51" t="n">
        <f aca="false">(1-AD67/(53+$BM$5))*CY66/((1-AD67/($CB67+$BM$5))*BO66+(1-AD67/(53+$BM$5))*CY66)</f>
        <v>0.602468842875788</v>
      </c>
      <c r="CZ67" s="51" t="n">
        <f aca="false">(1-AE67/(53+$BM$5))*CZ66/((1-AE67/($CB67+$BM$5))*BP66+(1-AE67/(53+$BM$5))*CZ66)</f>
        <v>0.7362912137234</v>
      </c>
      <c r="DA67" s="51" t="n">
        <f aca="false">(1-AF67/(53+$BM$5))*DA66/((1-AF67/($CB67+$BM$5))*BQ66+(1-AF67/(53+$BM$5))*DA66)</f>
        <v>0.755167477570416</v>
      </c>
      <c r="DB67" s="51" t="n">
        <f aca="false">(1-AG67/(53+$BM$5))*DB66/((1-AG67/($CB67+$BM$5))*BR66+(1-AG67/(53+$BM$5))*DB66)</f>
        <v>0.68977913257416</v>
      </c>
      <c r="DC67" s="64" t="n">
        <f aca="false">(1-AH67/(53+$BM$5))*DC66/((1-AH67/($CB67+$BM$5))*BS66+(1-AH67/(53+$BM$5))*DC66)</f>
        <v>0.690174759938951</v>
      </c>
      <c r="DD67" s="63" t="n">
        <f aca="false">(1-AI67/(53+$BM$5))*DD66/((1-AI67/($CB67+$BM$5))*BT66+(1-AI67/(53+$BM$5))*DD66)</f>
        <v>0.647806039824692</v>
      </c>
      <c r="DE67" s="51" t="n">
        <f aca="false">(1-AJ67/(53+$BM$5))*DE66/((1-AJ67/($CB67+$BM$5))*BU66+(1-AJ67/(53+$BM$5))*DE66)</f>
        <v>0.450681311482095</v>
      </c>
      <c r="DF67" s="51" t="n">
        <f aca="false">(1-AK67/(53+$BM$5))*DF66/((1-AK67/($CB67+$BM$5))*BV66+(1-AK67/(53+$BM$5))*DF66)</f>
        <v>0.498494152446527</v>
      </c>
      <c r="DG67" s="51" t="n">
        <f aca="false">(1-AL67/(53+$BM$5))*DG66/((1-AL67/($CB67+$BM$5))*BW66+(1-AL67/(53+$BM$5))*DG66)</f>
        <v>0.497890466756584</v>
      </c>
      <c r="DH67" s="51" t="n">
        <f aca="false">(1-AM67/(53+$BM$5))*DH66/((1-AM67/($CB67+$BM$5))*BX66+(1-AM67/(53+$BM$5))*DH66)</f>
        <v>0.494339078606065</v>
      </c>
      <c r="DI67" s="51" t="n">
        <f aca="false">(1-AN67/(53+$BM$5))*DI66/((1-AN67/($CB67+$BM$5))*BY66+(1-AN67/(53+$BM$5))*DI66)</f>
        <v>0.603772448820344</v>
      </c>
      <c r="DJ67" s="65" t="n">
        <f aca="false">(1-AO67/(53+$BM$5))*DJ66/((1-AO67/($CB67+$BM$5))*BZ66+(1-AO67/(53+$BM$5))*DJ66)</f>
        <v>0.598298920836555</v>
      </c>
      <c r="DL67" s="1" t="n">
        <f aca="false">CB67</f>
        <v>17</v>
      </c>
      <c r="DM67" s="72" t="n">
        <f aca="false">H67*AS67</f>
        <v>0.63597936344486</v>
      </c>
      <c r="DN67" s="73" t="n">
        <f aca="false">I67*AT67</f>
        <v>0.504065201020667</v>
      </c>
      <c r="DO67" s="73" t="n">
        <f aca="false">J67*AU67</f>
        <v>0.689248397391084</v>
      </c>
      <c r="DP67" s="73" t="n">
        <f aca="false">K67*AV67</f>
        <v>0.366681425197567</v>
      </c>
      <c r="DQ67" s="73" t="n">
        <f aca="false">L67*AW67</f>
        <v>0.82492376767671</v>
      </c>
      <c r="DR67" s="73" t="n">
        <f aca="false">M67*AX67</f>
        <v>0.902827132028664</v>
      </c>
      <c r="DS67" s="73" t="n">
        <f aca="false">N67*AY67</f>
        <v>0.902827132028664</v>
      </c>
      <c r="DT67" s="73" t="n">
        <f aca="false">O67*AZ67</f>
        <v>0.492937423439268</v>
      </c>
      <c r="DU67" s="73" t="n">
        <f aca="false">P67*BA67</f>
        <v>0.804963549257296</v>
      </c>
      <c r="DV67" s="72" t="n">
        <f aca="false">Q67*BB67</f>
        <v>0.474663155192336</v>
      </c>
      <c r="DW67" s="73" t="n">
        <f aca="false">R67*BC67</f>
        <v>0</v>
      </c>
      <c r="DX67" s="73" t="n">
        <f aca="false">S67*BD67</f>
        <v>0.787911469101337</v>
      </c>
      <c r="DY67" s="73" t="n">
        <f aca="false">T67*BE67</f>
        <v>0.468850269205548</v>
      </c>
      <c r="DZ67" s="73" t="n">
        <f aca="false">U67*BF67</f>
        <v>0.87486265949478</v>
      </c>
      <c r="EA67" s="73" t="n">
        <f aca="false">V67*BG67</f>
        <v>0.902827132028664</v>
      </c>
      <c r="EB67" s="73" t="n">
        <f aca="false">W67*BH67</f>
        <v>0.843962412251236</v>
      </c>
      <c r="EC67" s="73" t="n">
        <f aca="false">X67*BI67</f>
        <v>0.79806145276466</v>
      </c>
      <c r="ED67" s="74" t="n">
        <f aca="false">Y67*BJ67</f>
        <v>0.49456601983346</v>
      </c>
      <c r="EE67" s="73" t="n">
        <f aca="false">Z67*BK67</f>
        <v>0.902827132028664</v>
      </c>
      <c r="EF67" s="73" t="n">
        <f aca="false">AA67*BL67</f>
        <v>0.687580301750554</v>
      </c>
      <c r="EG67" s="73" t="n">
        <f aca="false">AB67*BM67</f>
        <v>0.902827132028664</v>
      </c>
      <c r="EH67" s="73" t="n">
        <f aca="false">AC67*BN67</f>
        <v>0.881896379866914</v>
      </c>
      <c r="EI67" s="73" t="n">
        <f aca="false">AD67*BO67</f>
        <v>0.795062314248425</v>
      </c>
      <c r="EJ67" s="73" t="n">
        <f aca="false">AE67*BP67</f>
        <v>0.791126358829799</v>
      </c>
      <c r="EK67" s="73" t="n">
        <f aca="false">AF67*BQ67</f>
        <v>0.734497567288751</v>
      </c>
      <c r="EL67" s="73" t="n">
        <f aca="false">AG67*BR67</f>
        <v>0.930662602277519</v>
      </c>
      <c r="EM67" s="73" t="n">
        <f aca="false">AH67*BS67</f>
        <v>0.929475720183146</v>
      </c>
      <c r="EN67" s="72" t="n">
        <f aca="false">AI67*BT67</f>
        <v>0.704387920350616</v>
      </c>
      <c r="EO67" s="73" t="n">
        <f aca="false">AJ67*BU67</f>
        <v>0</v>
      </c>
      <c r="EP67" s="73" t="n">
        <f aca="false">AK67*BV67</f>
        <v>0.501505847553473</v>
      </c>
      <c r="EQ67" s="73" t="n">
        <f aca="false">AL67*BW67</f>
        <v>0.502109533243416</v>
      </c>
      <c r="ER67" s="73" t="n">
        <f aca="false">AM67*BX67</f>
        <v>0.505660921393935</v>
      </c>
      <c r="ES67" s="73" t="n">
        <f aca="false">AN67*BY67</f>
        <v>0.792455102359312</v>
      </c>
      <c r="ET67" s="74" t="n">
        <f aca="false">AO67*BZ67</f>
        <v>0.80340215832689</v>
      </c>
      <c r="EU67" s="45"/>
      <c r="EW67" s="40" t="n">
        <f aca="false">R算出!DI56</f>
        <v>0</v>
      </c>
      <c r="EX67" s="75" t="n">
        <f aca="false">R算出!DJ56</f>
        <v>0</v>
      </c>
      <c r="EY67" s="75" t="n">
        <f aca="false">R算出!DK56</f>
        <v>0</v>
      </c>
      <c r="EZ67" s="75" t="n">
        <f aca="false">R算出!DL56</f>
        <v>0</v>
      </c>
      <c r="FA67" s="75" t="n">
        <f aca="false">R算出!DM56</f>
        <v>1</v>
      </c>
      <c r="FB67" s="75" t="n">
        <f aca="false">R算出!DN56</f>
        <v>0</v>
      </c>
      <c r="FC67" s="75" t="n">
        <f aca="false">R算出!DO56</f>
        <v>0</v>
      </c>
      <c r="FD67" s="75" t="n">
        <f aca="false">R算出!DP56</f>
        <v>0</v>
      </c>
      <c r="FE67" s="75" t="n">
        <f aca="false">R算出!DQ56</f>
        <v>1</v>
      </c>
      <c r="FF67" s="40" t="n">
        <f aca="false">R算出!DR56</f>
        <v>0</v>
      </c>
      <c r="FG67" s="75" t="n">
        <f aca="false">R算出!DS56</f>
        <v>0</v>
      </c>
      <c r="FH67" s="75" t="n">
        <f aca="false">R算出!DT56</f>
        <v>0</v>
      </c>
      <c r="FI67" s="75" t="n">
        <f aca="false">R算出!DU56</f>
        <v>0</v>
      </c>
      <c r="FJ67" s="75" t="n">
        <f aca="false">R算出!DV56</f>
        <v>0</v>
      </c>
      <c r="FK67" s="75" t="n">
        <f aca="false">R算出!DW56</f>
        <v>1</v>
      </c>
      <c r="FL67" s="75" t="n">
        <f aca="false">R算出!DX56</f>
        <v>0</v>
      </c>
      <c r="FM67" s="75" t="n">
        <f aca="false">R算出!DY56</f>
        <v>0</v>
      </c>
      <c r="FN67" s="41" t="n">
        <f aca="false">R算出!DZ56</f>
        <v>0</v>
      </c>
      <c r="FO67" s="75" t="n">
        <f aca="false">R算出!EA56</f>
        <v>1</v>
      </c>
      <c r="FP67" s="75" t="n">
        <f aca="false">R算出!EB56</f>
        <v>1</v>
      </c>
      <c r="FQ67" s="75" t="n">
        <f aca="false">R算出!EC56</f>
        <v>1</v>
      </c>
      <c r="FR67" s="75" t="n">
        <f aca="false">R算出!ED56</f>
        <v>1</v>
      </c>
      <c r="FS67" s="75" t="n">
        <f aca="false">R算出!EE56</f>
        <v>0</v>
      </c>
      <c r="FT67" s="75" t="n">
        <f aca="false">R算出!EF56</f>
        <v>1</v>
      </c>
      <c r="FU67" s="75" t="n">
        <f aca="false">R算出!EG56</f>
        <v>1</v>
      </c>
      <c r="FV67" s="75" t="n">
        <f aca="false">R算出!EH56</f>
        <v>0</v>
      </c>
      <c r="FW67" s="75" t="n">
        <f aca="false">R算出!EI56</f>
        <v>1</v>
      </c>
      <c r="FX67" s="40" t="n">
        <f aca="false">R算出!EJ56</f>
        <v>1</v>
      </c>
      <c r="FY67" s="75" t="n">
        <f aca="false">R算出!EK56</f>
        <v>0</v>
      </c>
      <c r="FZ67" s="75" t="n">
        <f aca="false">R算出!EL56</f>
        <v>1</v>
      </c>
      <c r="GA67" s="75" t="n">
        <f aca="false">R算出!EM56</f>
        <v>1</v>
      </c>
      <c r="GB67" s="75" t="n">
        <f aca="false">R算出!EN56</f>
        <v>1</v>
      </c>
      <c r="GC67" s="75" t="n">
        <f aca="false">R算出!EO56</f>
        <v>2</v>
      </c>
      <c r="GD67" s="41" t="n">
        <f aca="false">R算出!EP56</f>
        <v>1</v>
      </c>
      <c r="GG67" s="71" t="n">
        <f aca="false">ABS(EW67-DM67)</f>
        <v>0.63597936344486</v>
      </c>
      <c r="GH67" s="45" t="n">
        <f aca="false">ABS(EX67-DN67)</f>
        <v>0.504065201020667</v>
      </c>
      <c r="GI67" s="45" t="n">
        <f aca="false">ABS(EY67-DO67)</f>
        <v>0.689248397391084</v>
      </c>
      <c r="GJ67" s="45" t="n">
        <f aca="false">ABS(EZ67-DP67)</f>
        <v>0.366681425197567</v>
      </c>
      <c r="GK67" s="45" t="n">
        <f aca="false">ABS(FA67-DQ67)</f>
        <v>0.17507623232329</v>
      </c>
      <c r="GL67" s="45" t="n">
        <f aca="false">ABS(FB67-DR67)</f>
        <v>0.902827132028664</v>
      </c>
      <c r="GM67" s="45" t="n">
        <f aca="false">ABS(FC67-DS67)</f>
        <v>0.902827132028664</v>
      </c>
      <c r="GN67" s="45" t="n">
        <f aca="false">ABS(FD67-DT67)</f>
        <v>0.492937423439268</v>
      </c>
      <c r="GO67" s="45" t="n">
        <f aca="false">ABS(FE67-DU67)</f>
        <v>0.195036450742704</v>
      </c>
      <c r="GP67" s="71" t="n">
        <f aca="false">ABS(FF67-DV67)</f>
        <v>0.474663155192336</v>
      </c>
      <c r="GQ67" s="45" t="n">
        <f aca="false">ABS(FG67-DW67)</f>
        <v>0</v>
      </c>
      <c r="GR67" s="45" t="n">
        <f aca="false">ABS(FH67-DX67)</f>
        <v>0.787911469101337</v>
      </c>
      <c r="GS67" s="45" t="n">
        <f aca="false">ABS(FI67-DY67)</f>
        <v>0.468850269205548</v>
      </c>
      <c r="GT67" s="45" t="n">
        <f aca="false">ABS(FJ67-DZ67)</f>
        <v>0.87486265949478</v>
      </c>
      <c r="GU67" s="45" t="n">
        <f aca="false">ABS(FK67-EA67)</f>
        <v>0.0971728679713355</v>
      </c>
      <c r="GV67" s="45" t="n">
        <f aca="false">ABS(FL67-EB67)</f>
        <v>0.843962412251236</v>
      </c>
      <c r="GW67" s="45" t="n">
        <f aca="false">ABS(FM67-EC67)</f>
        <v>0.79806145276466</v>
      </c>
      <c r="GX67" s="62" t="n">
        <f aca="false">ABS(FN67-ED67)</f>
        <v>0.49456601983346</v>
      </c>
      <c r="GY67" s="45" t="n">
        <f aca="false">ABS(FO67-EE67)</f>
        <v>0.0971728679713355</v>
      </c>
      <c r="GZ67" s="45" t="n">
        <f aca="false">ABS(FP67-EF67)</f>
        <v>0.312419698249446</v>
      </c>
      <c r="HA67" s="45" t="n">
        <f aca="false">ABS(FQ67-EG67)</f>
        <v>0.0971728679713355</v>
      </c>
      <c r="HB67" s="45" t="n">
        <f aca="false">ABS(FR67-EH67)</f>
        <v>0.118103620133086</v>
      </c>
      <c r="HC67" s="45" t="n">
        <f aca="false">ABS(FS67-EI67)</f>
        <v>0.795062314248425</v>
      </c>
      <c r="HD67" s="45" t="n">
        <f aca="false">ABS(FT67-EJ67)</f>
        <v>0.208873641170201</v>
      </c>
      <c r="HE67" s="45" t="n">
        <f aca="false">ABS(FU67-EK67)</f>
        <v>0.265502432711249</v>
      </c>
      <c r="HF67" s="45" t="n">
        <f aca="false">ABS(FV67-EL67)</f>
        <v>0.930662602277519</v>
      </c>
      <c r="HG67" s="45" t="n">
        <f aca="false">ABS(FW67-EM67)</f>
        <v>0.0705242798168537</v>
      </c>
      <c r="HH67" s="71" t="n">
        <f aca="false">ABS(FX67-EN67)</f>
        <v>0.295612079649384</v>
      </c>
      <c r="HI67" s="45" t="n">
        <f aca="false">ABS(FY67-EO67)</f>
        <v>0</v>
      </c>
      <c r="HJ67" s="45" t="n">
        <f aca="false">ABS(FZ67-EP67)</f>
        <v>0.498494152446527</v>
      </c>
      <c r="HK67" s="45" t="n">
        <f aca="false">ABS(GA67-EQ67)</f>
        <v>0.497890466756584</v>
      </c>
      <c r="HL67" s="45" t="n">
        <f aca="false">ABS(GB67-ER67)</f>
        <v>0.494339078606065</v>
      </c>
      <c r="HM67" s="45" t="n">
        <f aca="false">ABS(GC67-ES67)</f>
        <v>1.20754489764069</v>
      </c>
      <c r="HN67" s="62" t="n">
        <f aca="false">ABS(GD67-ET67)</f>
        <v>0.19659784167311</v>
      </c>
    </row>
    <row r="68" customFormat="false" ht="13.5" hidden="false" customHeight="false" outlineLevel="0" collapsed="false">
      <c r="B68" s="58" t="n">
        <v>54</v>
      </c>
      <c r="C68" s="58" t="n">
        <f aca="false">70-B68</f>
        <v>16</v>
      </c>
      <c r="D68" s="59" t="n">
        <f aca="false">C68/(C68+53)</f>
        <v>0.231884057971014</v>
      </c>
      <c r="E68" s="59" t="n">
        <f aca="false">53/(C68+53)</f>
        <v>0.768115942028985</v>
      </c>
      <c r="G68" s="1" t="n">
        <f aca="false">R算出!BX57</f>
        <v>54</v>
      </c>
      <c r="H68" s="13" t="n">
        <f aca="false">R算出!BY57</f>
        <v>2</v>
      </c>
      <c r="I68" s="13" t="n">
        <f aca="false">R算出!BZ57</f>
        <v>2</v>
      </c>
      <c r="J68" s="13" t="n">
        <f aca="false">R算出!CA57</f>
        <v>2</v>
      </c>
      <c r="K68" s="13" t="n">
        <f aca="false">R算出!CB57</f>
        <v>1</v>
      </c>
      <c r="L68" s="13" t="n">
        <f aca="false">R算出!CC57</f>
        <v>3</v>
      </c>
      <c r="M68" s="13" t="n">
        <f aca="false">R算出!CD57</f>
        <v>3</v>
      </c>
      <c r="N68" s="13" t="n">
        <f aca="false">R算出!CE57</f>
        <v>3</v>
      </c>
      <c r="O68" s="13" t="n">
        <f aca="false">R算出!CF57</f>
        <v>1</v>
      </c>
      <c r="P68" s="13" t="n">
        <f aca="false">R算出!CG57</f>
        <v>2</v>
      </c>
      <c r="Q68" s="13" t="n">
        <f aca="false">R算出!CH57</f>
        <v>1</v>
      </c>
      <c r="R68" s="13" t="n">
        <f aca="false">R算出!CI57</f>
        <v>0</v>
      </c>
      <c r="S68" s="13" t="n">
        <f aca="false">R算出!CJ57</f>
        <v>2</v>
      </c>
      <c r="T68" s="13" t="n">
        <f aca="false">R算出!CK57</f>
        <v>1</v>
      </c>
      <c r="U68" s="13" t="n">
        <f aca="false">R算出!CL57</f>
        <v>3</v>
      </c>
      <c r="V68" s="13" t="n">
        <f aca="false">R算出!CM57</f>
        <v>3</v>
      </c>
      <c r="W68" s="13" t="n">
        <f aca="false">R算出!CN57</f>
        <v>3</v>
      </c>
      <c r="X68" s="13" t="n">
        <f aca="false">R算出!CO57</f>
        <v>2</v>
      </c>
      <c r="Y68" s="13" t="n">
        <f aca="false">R算出!CP57</f>
        <v>1</v>
      </c>
      <c r="Z68" s="13" t="n">
        <f aca="false">R算出!CQ57</f>
        <v>3</v>
      </c>
      <c r="AA68" s="13" t="n">
        <f aca="false">R算出!CR57</f>
        <v>2</v>
      </c>
      <c r="AB68" s="13" t="n">
        <f aca="false">R算出!CS57</f>
        <v>3</v>
      </c>
      <c r="AC68" s="13" t="n">
        <f aca="false">R算出!CT57</f>
        <v>4</v>
      </c>
      <c r="AD68" s="13" t="n">
        <f aca="false">R算出!CU57</f>
        <v>2</v>
      </c>
      <c r="AE68" s="13" t="n">
        <f aca="false">R算出!CV57</f>
        <v>3</v>
      </c>
      <c r="AF68" s="13" t="n">
        <f aca="false">R算出!CW57</f>
        <v>3</v>
      </c>
      <c r="AG68" s="13" t="n">
        <f aca="false">R算出!CX57</f>
        <v>3</v>
      </c>
      <c r="AH68" s="13" t="n">
        <f aca="false">R算出!CY57</f>
        <v>3</v>
      </c>
      <c r="AI68" s="13" t="n">
        <f aca="false">R算出!CZ57</f>
        <v>1</v>
      </c>
      <c r="AJ68" s="13" t="n">
        <f aca="false">R算出!DA57</f>
        <v>0</v>
      </c>
      <c r="AK68" s="13" t="n">
        <f aca="false">R算出!DB57</f>
        <v>1</v>
      </c>
      <c r="AL68" s="13" t="n">
        <f aca="false">R算出!DC57</f>
        <v>1</v>
      </c>
      <c r="AM68" s="13" t="n">
        <f aca="false">R算出!DD57</f>
        <v>1</v>
      </c>
      <c r="AN68" s="13" t="n">
        <f aca="false">R算出!DE57</f>
        <v>2</v>
      </c>
      <c r="AO68" s="13" t="n">
        <f aca="false">R算出!DF57</f>
        <v>2</v>
      </c>
      <c r="AQ68" s="58" t="n">
        <f aca="false">C68</f>
        <v>16</v>
      </c>
      <c r="AR68" s="58" t="n">
        <v>54</v>
      </c>
      <c r="AS68" s="71" t="n">
        <f aca="false">(1-H68/($AQ68+$BM$5))*AS67/((1-H68/($AQ68+$BM$5))*AS67+(1-H68/(53+$BM$5))*CC67)</f>
        <v>0.303081171041606</v>
      </c>
      <c r="AT68" s="45" t="n">
        <f aca="false">(1-I68/($AQ68+$BM$5))*AT67/((1-I68/($AQ68+$BM$5))*AT67+(1-I68/(53+$BM$5))*CD67)</f>
        <v>0.239132146622953</v>
      </c>
      <c r="AU68" s="45" t="n">
        <f aca="false">(1-J68/($AQ68+$BM$5))*AU67/((1-J68/($AQ68+$BM$5))*AU67+(1-J68/(53+$BM$5))*CE67)</f>
        <v>0.3290694730156</v>
      </c>
      <c r="AV68" s="45" t="n">
        <f aca="false">(1-K68/($AQ68+$BM$5))*AV67/((1-K68/($AQ68+$BM$5))*AV67+(1-K68/(53+$BM$5))*CF67)</f>
        <v>0.358915596192366</v>
      </c>
      <c r="AW68" s="45" t="n">
        <f aca="false">(1-L68/($AQ68+$BM$5))*AW67/((1-L68/($AQ68+$BM$5))*AW67+(1-L68/(53+$BM$5))*CG67)</f>
        <v>0.253888526017891</v>
      </c>
      <c r="AX68" s="45" t="n">
        <f aca="false">(1-M68/($AQ68+$BM$5))*AX67/((1-M68/($AQ68+$BM$5))*AX67+(1-M68/(53+$BM$5))*CH67)</f>
        <v>0.278630275584771</v>
      </c>
      <c r="AY68" s="45" t="n">
        <f aca="false">(1-N68/($AQ68+$BM$5))*AY67/((1-N68/($AQ68+$BM$5))*AY67+(1-N68/(53+$BM$5))*CI67)</f>
        <v>0.278630275584771</v>
      </c>
      <c r="AZ68" s="45" t="n">
        <f aca="false">(1-O68/($AQ68+$BM$5))*AZ67/((1-O68/($AQ68+$BM$5))*AZ67+(1-O68/(53+$BM$5))*CJ67)</f>
        <v>0.484543450705108</v>
      </c>
      <c r="BA68" s="62" t="n">
        <f aca="false">(1-P68/($AQ68+$BM$5))*BA67/((1-P68/($AQ68+$BM$5))*BA67+(1-P68/(53+$BM$5))*CK67)</f>
        <v>0.385853104635611</v>
      </c>
      <c r="BB68" s="63" t="n">
        <f aca="false">(1-Q68/($AQ68+$BM$5))*BB67/((1-Q68/($AQ68+$BM$5))*BB67+(1-Q68/(53+$BM$5))*CL67)</f>
        <v>0.466294201898916</v>
      </c>
      <c r="BC68" s="51" t="n">
        <f aca="false">(1-R68/($AQ68+$BM$5))*BC67/((1-R68/($AQ68+$BM$5))*BC67+(1-R68/(53+$BM$5))*CM67)</f>
        <v>0.591267337112649</v>
      </c>
      <c r="BD68" s="51" t="n">
        <f aca="false">(1-S68/($AQ68+$BM$5))*BD67/((1-S68/($AQ68+$BM$5))*BD67+(1-S68/(53+$BM$5))*CN67)</f>
        <v>0.377456797848402</v>
      </c>
      <c r="BE68" s="51" t="n">
        <f aca="false">(1-T68/($AQ68+$BM$5))*BE67/((1-T68/($AQ68+$BM$5))*BE67+(1-T68/(53+$BM$5))*CO67)</f>
        <v>0.460493966242047</v>
      </c>
      <c r="BF68" s="51" t="n">
        <f aca="false">(1-U68/($AQ68+$BM$5))*BF67/((1-U68/($AQ68+$BM$5))*BF67+(1-U68/(53+$BM$5))*CP67)</f>
        <v>0.269733223568374</v>
      </c>
      <c r="BG68" s="51" t="n">
        <f aca="false">(1-V68/($AQ68+$BM$5))*BG67/((1-V68/($AQ68+$BM$5))*BG67+(1-V68/(53+$BM$5))*CQ67)</f>
        <v>0.278630275584771</v>
      </c>
      <c r="BH68" s="51" t="n">
        <f aca="false">(1-W68/($AQ68+$BM$5))*BH67/((1-W68/($AQ68+$BM$5))*BH67+(1-W68/(53+$BM$5))*CR67)</f>
        <v>0.259922554826705</v>
      </c>
      <c r="BI68" s="51" t="n">
        <f aca="false">(1-X68/($AQ68+$BM$5))*BI67/((1-X68/($AQ68+$BM$5))*BI67+(1-X68/(53+$BM$5))*CS67)</f>
        <v>0.382453375675178</v>
      </c>
      <c r="BJ68" s="65" t="n">
        <f aca="false">(1-Y68/($AQ68+$BM$5))*BJ67/((1-Y68/($AQ68+$BM$5))*BJ67+(1-Y68/(53+$BM$5))*CT67)</f>
        <v>0.486170904481793</v>
      </c>
      <c r="BK68" s="63" t="n">
        <f aca="false">(1-Z68/($AQ68+$BM$5))*BK67/((1-Z68/($AQ68+$BM$5))*BK67+(1-Z68/(53+$BM$5))*CU67)</f>
        <v>0.278630275584771</v>
      </c>
      <c r="BL68" s="51" t="n">
        <f aca="false">(1-AA68/($AQ68+$BM$5))*BL67/((1-AA68/($AQ68+$BM$5))*BL67+(1-AA68/(53+$BM$5))*CV67)</f>
        <v>0.328254215176311</v>
      </c>
      <c r="BM68" s="51" t="n">
        <f aca="false">(1-AB68/($AQ68+$BM$5))*BM67/((1-AB68/($AQ68+$BM$5))*BM67+(1-AB68/(53+$BM$5))*CW67)</f>
        <v>0.278630275584771</v>
      </c>
      <c r="BN68" s="51" t="n">
        <f aca="false">(1-AC68/($AQ68+$BM$5))*BN67/((1-AC68/($AQ68+$BM$5))*BN67+(1-AC68/(53+$BM$5))*CX67)</f>
        <v>0.195715669242081</v>
      </c>
      <c r="BO68" s="51" t="n">
        <f aca="false">(1-AD68/($AQ68+$BM$5))*BO67/((1-AD68/($AQ68+$BM$5))*BO67+(1-AD68/(53+$BM$5))*CY67)</f>
        <v>0.380976611478282</v>
      </c>
      <c r="BP68" s="51" t="n">
        <f aca="false">(1-AE68/($AQ68+$BM$5))*BP67/((1-AE68/($AQ68+$BM$5))*BP67+(1-AE68/(53+$BM$5))*CZ67)</f>
        <v>0.243196845358974</v>
      </c>
      <c r="BQ68" s="51" t="n">
        <f aca="false">(1-AF68/($AQ68+$BM$5))*BQ67/((1-AF68/($AQ68+$BM$5))*BQ67+(1-AF68/(53+$BM$5))*DA67)</f>
        <v>0.22533947423418</v>
      </c>
      <c r="BR68" s="51" t="n">
        <f aca="false">(1-AG68/($AQ68+$BM$5))*BR67/((1-AG68/($AQ68+$BM$5))*BR67+(1-AG68/(53+$BM$5))*DB67)</f>
        <v>0.287503772090249</v>
      </c>
      <c r="BS68" s="65" t="n">
        <f aca="false">(1-AH68/($AQ68+$BM$5))*BS67/((1-AH68/($AQ68+$BM$5))*BS67+(1-AH68/(53+$BM$5))*DC67)</f>
        <v>0.287125056538309</v>
      </c>
      <c r="BT68" s="45" t="n">
        <f aca="false">(1-AI68/($AQ68+$BM$5))*BT67/((1-AI68/($AQ68+$BM$5))*BT67+(1-AI68/(53+$BM$5))*DD67)</f>
        <v>0.344568022858129</v>
      </c>
      <c r="BU68" s="45" t="n">
        <f aca="false">(1-AJ68/($AQ68+$BM$5))*BU67/((1-AJ68/($AQ68+$BM$5))*BU67+(1-AJ68/(53+$BM$5))*DE67)</f>
        <v>0.549318688517905</v>
      </c>
      <c r="BV68" s="45" t="n">
        <f aca="false">(1-AK68/($AQ68+$BM$5))*BV67/((1-AK68/($AQ68+$BM$5))*BV67+(1-AK68/(53+$BM$5))*DF67)</f>
        <v>0.493107859351035</v>
      </c>
      <c r="BW68" s="45" t="n">
        <f aca="false">(1-AL68/($AQ68+$BM$5))*BW67/((1-AL68/($AQ68+$BM$5))*BW67+(1-AL68/(53+$BM$5))*DG67)</f>
        <v>0.493711448051725</v>
      </c>
      <c r="BX68" s="45" t="n">
        <f aca="false">(1-AM68/($AQ68+$BM$5))*BX67/((1-AM68/($AQ68+$BM$5))*BX67+(1-AM68/(53+$BM$5))*DH67)</f>
        <v>0.497262761316003</v>
      </c>
      <c r="BY68" s="45" t="n">
        <f aca="false">(1-AN68/($AQ68+$BM$5))*BY67/((1-AN68/($AQ68+$BM$5))*BY67+(1-AN68/(53+$BM$5))*DI67)</f>
        <v>0.379693079157225</v>
      </c>
      <c r="BZ68" s="62" t="n">
        <f aca="false">(1-AO68/($AQ68+$BM$5))*BZ67/((1-AO68/($AQ68+$BM$5))*BZ67+(1-AO68/(53+$BM$5))*DJ67)</f>
        <v>0.385083876611955</v>
      </c>
      <c r="CB68" s="1" t="n">
        <f aca="false">AQ68</f>
        <v>16</v>
      </c>
      <c r="CC68" s="63" t="n">
        <f aca="false">(1-H68/(53+$BM$5))*CC67/((1-H68/($CB68+$BM$5))*AS67+(1-H68/(53+$BM$5))*CC67)</f>
        <v>0.696918828958395</v>
      </c>
      <c r="CD68" s="51" t="n">
        <f aca="false">(1-I68/(53+$BM$5))*CD67/((1-I68/($CB68+$BM$5))*AT67+(1-I68/(53+$BM$5))*CD67)</f>
        <v>0.760867853377047</v>
      </c>
      <c r="CE68" s="51" t="n">
        <f aca="false">(1-J68/(53+$BM$5))*CE67/((1-J68/($CB68+$BM$5))*AU67+(1-J68/(53+$BM$5))*CE67)</f>
        <v>0.6709305269844</v>
      </c>
      <c r="CF68" s="51" t="n">
        <f aca="false">(1-K68/(53+$BM$5))*CF67/((1-K68/($CB68+$BM$5))*AV67+(1-K68/(53+$BM$5))*CF67)</f>
        <v>0.641084403807634</v>
      </c>
      <c r="CG68" s="51" t="n">
        <f aca="false">(1-L68/(53+$BM$5))*CG67/((1-L68/($CB68+$BM$5))*AW67+(1-L68/(53+$BM$5))*CG67)</f>
        <v>0.746111473982109</v>
      </c>
      <c r="CH68" s="51" t="n">
        <f aca="false">(1-M68/(53+$BM$5))*CH67/((1-M68/($CB68+$BM$5))*AX67+(1-M68/(53+$BM$5))*CH67)</f>
        <v>0.721369724415229</v>
      </c>
      <c r="CI68" s="51" t="n">
        <f aca="false">(1-N68/(53+$BM$5))*CI67/((1-N68/($CB68+$BM$5))*AY67+(1-N68/(53+$BM$5))*CI67)</f>
        <v>0.721369724415229</v>
      </c>
      <c r="CJ68" s="51" t="n">
        <f aca="false">(1-O68/(53+$BM$5))*CJ67/((1-O68/($CB68+$BM$5))*AZ67+(1-O68/(53+$BM$5))*CJ67)</f>
        <v>0.515456549294892</v>
      </c>
      <c r="CK68" s="65" t="n">
        <f aca="false">(1-P68/(53+$BM$5))*CK67/((1-P68/($CB68+$BM$5))*BA67+(1-P68/(53+$BM$5))*CK67)</f>
        <v>0.614146895364389</v>
      </c>
      <c r="CL68" s="63" t="n">
        <f aca="false">(1-Q68/(53+$BM$5))*CL67/((1-Q68/($CB68+$BM$5))*BB67+(1-Q68/(53+$BM$5))*CL67)</f>
        <v>0.533705798101084</v>
      </c>
      <c r="CM68" s="51" t="n">
        <f aca="false">(1-R68/(53+$BM$5))*CM67/((1-R68/($CB68+$BM$5))*BC67+(1-R68/(53+$BM$5))*CM67)</f>
        <v>0.408732662887352</v>
      </c>
      <c r="CN68" s="51" t="n">
        <f aca="false">(1-S68/(53+$BM$5))*CN67/((1-S68/($CB68+$BM$5))*BD67+(1-S68/(53+$BM$5))*CN67)</f>
        <v>0.622543202151598</v>
      </c>
      <c r="CO68" s="51" t="n">
        <f aca="false">(1-T68/(53+$BM$5))*CO67/((1-T68/($CB68+$BM$5))*BE67+(1-T68/(53+$BM$5))*CO67)</f>
        <v>0.539506033757953</v>
      </c>
      <c r="CP68" s="51" t="n">
        <f aca="false">(1-U68/(53+$BM$5))*CP67/((1-U68/($CB68+$BM$5))*BF67+(1-U68/(53+$BM$5))*CP67)</f>
        <v>0.730266776431626</v>
      </c>
      <c r="CQ68" s="51" t="n">
        <f aca="false">(1-V68/(53+$BM$5))*CQ67/((1-V68/($CB68+$BM$5))*BG67+(1-V68/(53+$BM$5))*CQ67)</f>
        <v>0.721369724415229</v>
      </c>
      <c r="CR68" s="51" t="n">
        <f aca="false">(1-W68/(53+$BM$5))*CR67/((1-W68/($CB68+$BM$5))*BH67+(1-W68/(53+$BM$5))*CR67)</f>
        <v>0.740077445173295</v>
      </c>
      <c r="CS68" s="51" t="n">
        <f aca="false">(1-X68/(53+$BM$5))*CS67/((1-X68/($CB68+$BM$5))*BI67+(1-X68/(53+$BM$5))*CS67)</f>
        <v>0.617546624324822</v>
      </c>
      <c r="CT68" s="65" t="n">
        <f aca="false">(1-Y68/(53+$BM$5))*CT67/((1-Y68/($CB68+$BM$5))*BJ67+(1-Y68/(53+$BM$5))*CT67)</f>
        <v>0.513829095518208</v>
      </c>
      <c r="CU68" s="63" t="n">
        <f aca="false">(1-Z68/(53+$BM$5))*CU67/((1-Z68/($CB68+$BM$5))*BK67+(1-Z68/(53+$BM$5))*CU67)</f>
        <v>0.721369724415229</v>
      </c>
      <c r="CV68" s="51" t="n">
        <f aca="false">(1-AA68/(53+$BM$5))*CV67/((1-AA68/($CB68+$BM$5))*BL67+(1-AA68/(53+$BM$5))*CV67)</f>
        <v>0.671745784823689</v>
      </c>
      <c r="CW68" s="51" t="n">
        <f aca="false">(1-AB68/(53+$BM$5))*CW67/((1-AB68/($CB68+$BM$5))*BM67+(1-AB68/(53+$BM$5))*CW67)</f>
        <v>0.721369724415229</v>
      </c>
      <c r="CX68" s="51" t="n">
        <f aca="false">(1-AC68/(53+$BM$5))*CX67/((1-AC68/($CB68+$BM$5))*BN67+(1-AC68/(53+$BM$5))*CX67)</f>
        <v>0.804284330757919</v>
      </c>
      <c r="CY68" s="51" t="n">
        <f aca="false">(1-AD68/(53+$BM$5))*CY67/((1-AD68/($CB68+$BM$5))*BO67+(1-AD68/(53+$BM$5))*CY67)</f>
        <v>0.619023388521718</v>
      </c>
      <c r="CZ68" s="51" t="n">
        <f aca="false">(1-AE68/(53+$BM$5))*CZ67/((1-AE68/($CB68+$BM$5))*BP67+(1-AE68/(53+$BM$5))*CZ67)</f>
        <v>0.756803154641026</v>
      </c>
      <c r="DA68" s="51" t="n">
        <f aca="false">(1-AF68/(53+$BM$5))*DA67/((1-AF68/($CB68+$BM$5))*BQ67+(1-AF68/(53+$BM$5))*DA67)</f>
        <v>0.77466052576582</v>
      </c>
      <c r="DB68" s="51" t="n">
        <f aca="false">(1-AG68/(53+$BM$5))*DB67/((1-AG68/($CB68+$BM$5))*BR67+(1-AG68/(53+$BM$5))*DB67)</f>
        <v>0.712496227909751</v>
      </c>
      <c r="DC68" s="64" t="n">
        <f aca="false">(1-AH68/(53+$BM$5))*DC67/((1-AH68/($CB68+$BM$5))*BS67+(1-AH68/(53+$BM$5))*DC67)</f>
        <v>0.712874943461691</v>
      </c>
      <c r="DD68" s="63" t="n">
        <f aca="false">(1-AI68/(53+$BM$5))*DD67/((1-AI68/($CB68+$BM$5))*BT67+(1-AI68/(53+$BM$5))*DD67)</f>
        <v>0.65543197714187</v>
      </c>
      <c r="DE68" s="51" t="n">
        <f aca="false">(1-AJ68/(53+$BM$5))*DE67/((1-AJ68/($CB68+$BM$5))*BU67+(1-AJ68/(53+$BM$5))*DE67)</f>
        <v>0.450681311482095</v>
      </c>
      <c r="DF68" s="51" t="n">
        <f aca="false">(1-AK68/(53+$BM$5))*DF67/((1-AK68/($CB68+$BM$5))*BV67+(1-AK68/(53+$BM$5))*DF67)</f>
        <v>0.506892140648965</v>
      </c>
      <c r="DG68" s="51" t="n">
        <f aca="false">(1-AL68/(53+$BM$5))*DG67/((1-AL68/($CB68+$BM$5))*BW67+(1-AL68/(53+$BM$5))*DG67)</f>
        <v>0.506288551948275</v>
      </c>
      <c r="DH68" s="51" t="n">
        <f aca="false">(1-AM68/(53+$BM$5))*DH67/((1-AM68/($CB68+$BM$5))*BX67+(1-AM68/(53+$BM$5))*DH67)</f>
        <v>0.502737238683997</v>
      </c>
      <c r="DI68" s="51" t="n">
        <f aca="false">(1-AN68/(53+$BM$5))*DI67/((1-AN68/($CB68+$BM$5))*BY67+(1-AN68/(53+$BM$5))*DI67)</f>
        <v>0.620306920842775</v>
      </c>
      <c r="DJ68" s="65" t="n">
        <f aca="false">(1-AO68/(53+$BM$5))*DJ67/((1-AO68/($CB68+$BM$5))*BZ67+(1-AO68/(53+$BM$5))*DJ67)</f>
        <v>0.614916123388045</v>
      </c>
      <c r="DL68" s="1" t="n">
        <f aca="false">CB68</f>
        <v>16</v>
      </c>
      <c r="DM68" s="72" t="n">
        <f aca="false">H68*AS68</f>
        <v>0.606162342083211</v>
      </c>
      <c r="DN68" s="73" t="n">
        <f aca="false">I68*AT68</f>
        <v>0.478264293245906</v>
      </c>
      <c r="DO68" s="73" t="n">
        <f aca="false">J68*AU68</f>
        <v>0.6581389460312</v>
      </c>
      <c r="DP68" s="73" t="n">
        <f aca="false">K68*AV68</f>
        <v>0.358915596192366</v>
      </c>
      <c r="DQ68" s="73" t="n">
        <f aca="false">L68*AW68</f>
        <v>0.761665578053673</v>
      </c>
      <c r="DR68" s="73" t="n">
        <f aca="false">M68*AX68</f>
        <v>0.835890826754314</v>
      </c>
      <c r="DS68" s="73" t="n">
        <f aca="false">N68*AY68</f>
        <v>0.835890826754314</v>
      </c>
      <c r="DT68" s="73" t="n">
        <f aca="false">O68*AZ68</f>
        <v>0.484543450705108</v>
      </c>
      <c r="DU68" s="73" t="n">
        <f aca="false">P68*BA68</f>
        <v>0.771706209271221</v>
      </c>
      <c r="DV68" s="72" t="n">
        <f aca="false">Q68*BB68</f>
        <v>0.466294201898916</v>
      </c>
      <c r="DW68" s="73" t="n">
        <f aca="false">R68*BC68</f>
        <v>0</v>
      </c>
      <c r="DX68" s="73" t="n">
        <f aca="false">S68*BD68</f>
        <v>0.754913595696803</v>
      </c>
      <c r="DY68" s="73" t="n">
        <f aca="false">T68*BE68</f>
        <v>0.460493966242047</v>
      </c>
      <c r="DZ68" s="73" t="n">
        <f aca="false">U68*BF68</f>
        <v>0.809199670705121</v>
      </c>
      <c r="EA68" s="73" t="n">
        <f aca="false">V68*BG68</f>
        <v>0.835890826754314</v>
      </c>
      <c r="EB68" s="73" t="n">
        <f aca="false">W68*BH68</f>
        <v>0.779767664480114</v>
      </c>
      <c r="EC68" s="73" t="n">
        <f aca="false">X68*BI68</f>
        <v>0.764906751350356</v>
      </c>
      <c r="ED68" s="74" t="n">
        <f aca="false">Y68*BJ68</f>
        <v>0.486170904481793</v>
      </c>
      <c r="EE68" s="73" t="n">
        <f aca="false">Z68*BK68</f>
        <v>0.835890826754314</v>
      </c>
      <c r="EF68" s="73" t="n">
        <f aca="false">AA68*BL68</f>
        <v>0.656508430352621</v>
      </c>
      <c r="EG68" s="73" t="n">
        <f aca="false">AB68*BM68</f>
        <v>0.835890826754314</v>
      </c>
      <c r="EH68" s="73" t="n">
        <f aca="false">AC68*BN68</f>
        <v>0.782862676968324</v>
      </c>
      <c r="EI68" s="73" t="n">
        <f aca="false">AD68*BO68</f>
        <v>0.761953222956565</v>
      </c>
      <c r="EJ68" s="73" t="n">
        <f aca="false">AE68*BP68</f>
        <v>0.729590536076921</v>
      </c>
      <c r="EK68" s="73" t="n">
        <f aca="false">AF68*BQ68</f>
        <v>0.67601842270254</v>
      </c>
      <c r="EL68" s="73" t="n">
        <f aca="false">AG68*BR68</f>
        <v>0.862511316270746</v>
      </c>
      <c r="EM68" s="73" t="n">
        <f aca="false">AH68*BS68</f>
        <v>0.861375169614926</v>
      </c>
      <c r="EN68" s="72" t="n">
        <f aca="false">AI68*BT68</f>
        <v>0.344568022858129</v>
      </c>
      <c r="EO68" s="73" t="n">
        <f aca="false">AJ68*BU68</f>
        <v>0</v>
      </c>
      <c r="EP68" s="73" t="n">
        <f aca="false">AK68*BV68</f>
        <v>0.493107859351035</v>
      </c>
      <c r="EQ68" s="73" t="n">
        <f aca="false">AL68*BW68</f>
        <v>0.493711448051725</v>
      </c>
      <c r="ER68" s="73" t="n">
        <f aca="false">AM68*BX68</f>
        <v>0.497262761316003</v>
      </c>
      <c r="ES68" s="73" t="n">
        <f aca="false">AN68*BY68</f>
        <v>0.75938615831445</v>
      </c>
      <c r="ET68" s="74" t="n">
        <f aca="false">AO68*BZ68</f>
        <v>0.770167753223911</v>
      </c>
      <c r="EU68" s="45"/>
      <c r="EW68" s="40" t="n">
        <f aca="false">R算出!DI57</f>
        <v>0</v>
      </c>
      <c r="EX68" s="75" t="n">
        <f aca="false">R算出!DJ57</f>
        <v>0</v>
      </c>
      <c r="EY68" s="75" t="n">
        <f aca="false">R算出!DK57</f>
        <v>0</v>
      </c>
      <c r="EZ68" s="75" t="n">
        <f aca="false">R算出!DL57</f>
        <v>0</v>
      </c>
      <c r="FA68" s="75" t="n">
        <f aca="false">R算出!DM57</f>
        <v>1</v>
      </c>
      <c r="FB68" s="75" t="n">
        <f aca="false">R算出!DN57</f>
        <v>0</v>
      </c>
      <c r="FC68" s="75" t="n">
        <f aca="false">R算出!DO57</f>
        <v>0</v>
      </c>
      <c r="FD68" s="75" t="n">
        <f aca="false">R算出!DP57</f>
        <v>0</v>
      </c>
      <c r="FE68" s="75" t="n">
        <f aca="false">R算出!DQ57</f>
        <v>1</v>
      </c>
      <c r="FF68" s="40" t="n">
        <f aca="false">R算出!DR57</f>
        <v>0</v>
      </c>
      <c r="FG68" s="75" t="n">
        <f aca="false">R算出!DS57</f>
        <v>0</v>
      </c>
      <c r="FH68" s="75" t="n">
        <f aca="false">R算出!DT57</f>
        <v>0</v>
      </c>
      <c r="FI68" s="75" t="n">
        <f aca="false">R算出!DU57</f>
        <v>0</v>
      </c>
      <c r="FJ68" s="75" t="n">
        <f aca="false">R算出!DV57</f>
        <v>0</v>
      </c>
      <c r="FK68" s="75" t="n">
        <f aca="false">R算出!DW57</f>
        <v>1</v>
      </c>
      <c r="FL68" s="75" t="n">
        <f aca="false">R算出!DX57</f>
        <v>0</v>
      </c>
      <c r="FM68" s="75" t="n">
        <f aca="false">R算出!DY57</f>
        <v>0</v>
      </c>
      <c r="FN68" s="41" t="n">
        <f aca="false">R算出!DZ57</f>
        <v>0</v>
      </c>
      <c r="FO68" s="75" t="n">
        <f aca="false">R算出!EA57</f>
        <v>1</v>
      </c>
      <c r="FP68" s="75" t="n">
        <f aca="false">R算出!EB57</f>
        <v>1</v>
      </c>
      <c r="FQ68" s="75" t="n">
        <f aca="false">R算出!EC57</f>
        <v>1</v>
      </c>
      <c r="FR68" s="75" t="n">
        <f aca="false">R算出!ED57</f>
        <v>1</v>
      </c>
      <c r="FS68" s="75" t="n">
        <f aca="false">R算出!EE57</f>
        <v>0</v>
      </c>
      <c r="FT68" s="75" t="n">
        <f aca="false">R算出!EF57</f>
        <v>1</v>
      </c>
      <c r="FU68" s="75" t="n">
        <f aca="false">R算出!EG57</f>
        <v>1</v>
      </c>
      <c r="FV68" s="75" t="n">
        <f aca="false">R算出!EH57</f>
        <v>0</v>
      </c>
      <c r="FW68" s="75" t="n">
        <f aca="false">R算出!EI57</f>
        <v>1</v>
      </c>
      <c r="FX68" s="40" t="n">
        <f aca="false">R算出!EJ57</f>
        <v>0</v>
      </c>
      <c r="FY68" s="75" t="n">
        <f aca="false">R算出!EK57</f>
        <v>0</v>
      </c>
      <c r="FZ68" s="75" t="n">
        <f aca="false">R算出!EL57</f>
        <v>1</v>
      </c>
      <c r="GA68" s="75" t="n">
        <f aca="false">R算出!EM57</f>
        <v>1</v>
      </c>
      <c r="GB68" s="75" t="n">
        <f aca="false">R算出!EN57</f>
        <v>1</v>
      </c>
      <c r="GC68" s="75" t="n">
        <f aca="false">R算出!EO57</f>
        <v>2</v>
      </c>
      <c r="GD68" s="41" t="n">
        <f aca="false">R算出!EP57</f>
        <v>1</v>
      </c>
      <c r="GG68" s="71" t="n">
        <f aca="false">ABS(EW68-DM68)</f>
        <v>0.606162342083211</v>
      </c>
      <c r="GH68" s="45" t="n">
        <f aca="false">ABS(EX68-DN68)</f>
        <v>0.478264293245906</v>
      </c>
      <c r="GI68" s="45" t="n">
        <f aca="false">ABS(EY68-DO68)</f>
        <v>0.6581389460312</v>
      </c>
      <c r="GJ68" s="45" t="n">
        <f aca="false">ABS(EZ68-DP68)</f>
        <v>0.358915596192366</v>
      </c>
      <c r="GK68" s="45" t="n">
        <f aca="false">ABS(FA68-DQ68)</f>
        <v>0.238334421946327</v>
      </c>
      <c r="GL68" s="45" t="n">
        <f aca="false">ABS(FB68-DR68)</f>
        <v>0.835890826754314</v>
      </c>
      <c r="GM68" s="45" t="n">
        <f aca="false">ABS(FC68-DS68)</f>
        <v>0.835890826754314</v>
      </c>
      <c r="GN68" s="45" t="n">
        <f aca="false">ABS(FD68-DT68)</f>
        <v>0.484543450705108</v>
      </c>
      <c r="GO68" s="45" t="n">
        <f aca="false">ABS(FE68-DU68)</f>
        <v>0.228293790728779</v>
      </c>
      <c r="GP68" s="71" t="n">
        <f aca="false">ABS(FF68-DV68)</f>
        <v>0.466294201898916</v>
      </c>
      <c r="GQ68" s="45" t="n">
        <f aca="false">ABS(FG68-DW68)</f>
        <v>0</v>
      </c>
      <c r="GR68" s="45" t="n">
        <f aca="false">ABS(FH68-DX68)</f>
        <v>0.754913595696803</v>
      </c>
      <c r="GS68" s="45" t="n">
        <f aca="false">ABS(FI68-DY68)</f>
        <v>0.460493966242047</v>
      </c>
      <c r="GT68" s="45" t="n">
        <f aca="false">ABS(FJ68-DZ68)</f>
        <v>0.809199670705121</v>
      </c>
      <c r="GU68" s="45" t="n">
        <f aca="false">ABS(FK68-EA68)</f>
        <v>0.164109173245686</v>
      </c>
      <c r="GV68" s="45" t="n">
        <f aca="false">ABS(FL68-EB68)</f>
        <v>0.779767664480114</v>
      </c>
      <c r="GW68" s="45" t="n">
        <f aca="false">ABS(FM68-EC68)</f>
        <v>0.764906751350356</v>
      </c>
      <c r="GX68" s="62" t="n">
        <f aca="false">ABS(FN68-ED68)</f>
        <v>0.486170904481793</v>
      </c>
      <c r="GY68" s="45" t="n">
        <f aca="false">ABS(FO68-EE68)</f>
        <v>0.164109173245686</v>
      </c>
      <c r="GZ68" s="45" t="n">
        <f aca="false">ABS(FP68-EF68)</f>
        <v>0.343491569647379</v>
      </c>
      <c r="HA68" s="45" t="n">
        <f aca="false">ABS(FQ68-EG68)</f>
        <v>0.164109173245686</v>
      </c>
      <c r="HB68" s="45" t="n">
        <f aca="false">ABS(FR68-EH68)</f>
        <v>0.217137323031676</v>
      </c>
      <c r="HC68" s="45" t="n">
        <f aca="false">ABS(FS68-EI68)</f>
        <v>0.761953222956565</v>
      </c>
      <c r="HD68" s="45" t="n">
        <f aca="false">ABS(FT68-EJ68)</f>
        <v>0.270409463923079</v>
      </c>
      <c r="HE68" s="45" t="n">
        <f aca="false">ABS(FU68-EK68)</f>
        <v>0.32398157729746</v>
      </c>
      <c r="HF68" s="45" t="n">
        <f aca="false">ABS(FV68-EL68)</f>
        <v>0.862511316270746</v>
      </c>
      <c r="HG68" s="45" t="n">
        <f aca="false">ABS(FW68-EM68)</f>
        <v>0.138624830385074</v>
      </c>
      <c r="HH68" s="71" t="n">
        <f aca="false">ABS(FX68-EN68)</f>
        <v>0.344568022858129</v>
      </c>
      <c r="HI68" s="45" t="n">
        <f aca="false">ABS(FY68-EO68)</f>
        <v>0</v>
      </c>
      <c r="HJ68" s="45" t="n">
        <f aca="false">ABS(FZ68-EP68)</f>
        <v>0.506892140648965</v>
      </c>
      <c r="HK68" s="45" t="n">
        <f aca="false">ABS(GA68-EQ68)</f>
        <v>0.506288551948275</v>
      </c>
      <c r="HL68" s="45" t="n">
        <f aca="false">ABS(GB68-ER68)</f>
        <v>0.502737238683997</v>
      </c>
      <c r="HM68" s="45" t="n">
        <f aca="false">ABS(GC68-ES68)</f>
        <v>1.24061384168555</v>
      </c>
      <c r="HN68" s="62" t="n">
        <f aca="false">ABS(GD68-ET68)</f>
        <v>0.229832246776089</v>
      </c>
    </row>
    <row r="69" customFormat="false" ht="13.5" hidden="false" customHeight="false" outlineLevel="0" collapsed="false">
      <c r="B69" s="58" t="n">
        <v>55</v>
      </c>
      <c r="C69" s="58" t="n">
        <f aca="false">70-B69</f>
        <v>15</v>
      </c>
      <c r="D69" s="59" t="n">
        <f aca="false">C69/(C69+53)</f>
        <v>0.220588235294118</v>
      </c>
      <c r="E69" s="59" t="n">
        <f aca="false">53/(C69+53)</f>
        <v>0.779411764705882</v>
      </c>
      <c r="G69" s="1" t="n">
        <f aca="false">R算出!BX58</f>
        <v>55</v>
      </c>
      <c r="H69" s="13" t="n">
        <f aca="false">R算出!BY58</f>
        <v>2</v>
      </c>
      <c r="I69" s="13" t="n">
        <f aca="false">R算出!BZ58</f>
        <v>2</v>
      </c>
      <c r="J69" s="13" t="n">
        <f aca="false">R算出!CA58</f>
        <v>2</v>
      </c>
      <c r="K69" s="13" t="n">
        <f aca="false">R算出!CB58</f>
        <v>1</v>
      </c>
      <c r="L69" s="13" t="n">
        <f aca="false">R算出!CC58</f>
        <v>3</v>
      </c>
      <c r="M69" s="13" t="n">
        <f aca="false">R算出!CD58</f>
        <v>3</v>
      </c>
      <c r="N69" s="13" t="n">
        <f aca="false">R算出!CE58</f>
        <v>3</v>
      </c>
      <c r="O69" s="13" t="n">
        <f aca="false">R算出!CF58</f>
        <v>1</v>
      </c>
      <c r="P69" s="13" t="n">
        <f aca="false">R算出!CG58</f>
        <v>2</v>
      </c>
      <c r="Q69" s="13" t="n">
        <f aca="false">R算出!CH58</f>
        <v>1</v>
      </c>
      <c r="R69" s="13" t="n">
        <f aca="false">R算出!CI58</f>
        <v>0</v>
      </c>
      <c r="S69" s="13" t="n">
        <f aca="false">R算出!CJ58</f>
        <v>2</v>
      </c>
      <c r="T69" s="13" t="n">
        <f aca="false">R算出!CK58</f>
        <v>1</v>
      </c>
      <c r="U69" s="13" t="n">
        <f aca="false">R算出!CL58</f>
        <v>3</v>
      </c>
      <c r="V69" s="13" t="n">
        <f aca="false">R算出!CM58</f>
        <v>3</v>
      </c>
      <c r="W69" s="13" t="n">
        <f aca="false">R算出!CN58</f>
        <v>3</v>
      </c>
      <c r="X69" s="13" t="n">
        <f aca="false">R算出!CO58</f>
        <v>2</v>
      </c>
      <c r="Y69" s="13" t="n">
        <f aca="false">R算出!CP58</f>
        <v>1</v>
      </c>
      <c r="Z69" s="13" t="n">
        <f aca="false">R算出!CQ58</f>
        <v>3</v>
      </c>
      <c r="AA69" s="13" t="n">
        <f aca="false">R算出!CR58</f>
        <v>2</v>
      </c>
      <c r="AB69" s="13" t="n">
        <f aca="false">R算出!CS58</f>
        <v>3</v>
      </c>
      <c r="AC69" s="13" t="n">
        <f aca="false">R算出!CT58</f>
        <v>4</v>
      </c>
      <c r="AD69" s="13" t="n">
        <f aca="false">R算出!CU58</f>
        <v>2</v>
      </c>
      <c r="AE69" s="13" t="n">
        <f aca="false">R算出!CV58</f>
        <v>3</v>
      </c>
      <c r="AF69" s="13" t="n">
        <f aca="false">R算出!CW58</f>
        <v>3</v>
      </c>
      <c r="AG69" s="13" t="n">
        <f aca="false">R算出!CX58</f>
        <v>3</v>
      </c>
      <c r="AH69" s="13" t="n">
        <f aca="false">R算出!CY58</f>
        <v>2</v>
      </c>
      <c r="AI69" s="13" t="n">
        <f aca="false">R算出!CZ58</f>
        <v>1</v>
      </c>
      <c r="AJ69" s="13" t="n">
        <f aca="false">R算出!DA58</f>
        <v>0</v>
      </c>
      <c r="AK69" s="13" t="n">
        <f aca="false">R算出!DB58</f>
        <v>1</v>
      </c>
      <c r="AL69" s="13" t="n">
        <f aca="false">R算出!DC58</f>
        <v>1</v>
      </c>
      <c r="AM69" s="13" t="n">
        <f aca="false">R算出!DD58</f>
        <v>1</v>
      </c>
      <c r="AN69" s="13" t="n">
        <f aca="false">R算出!DE58</f>
        <v>2</v>
      </c>
      <c r="AO69" s="13" t="n">
        <f aca="false">R算出!DF58</f>
        <v>2</v>
      </c>
      <c r="AQ69" s="58" t="n">
        <f aca="false">C69</f>
        <v>15</v>
      </c>
      <c r="AR69" s="58" t="n">
        <v>55</v>
      </c>
      <c r="AS69" s="71" t="n">
        <f aca="false">(1-H69/($AQ69+$BM$5))*AS68/((1-H69/($AQ69+$BM$5))*AS68+(1-H69/(53+$BM$5))*CC68)</f>
        <v>0.287373262227076</v>
      </c>
      <c r="AT69" s="45" t="n">
        <f aca="false">(1-I69/($AQ69+$BM$5))*AT68/((1-I69/($AQ69+$BM$5))*AT68+(1-I69/(53+$BM$5))*CD68)</f>
        <v>0.225665360843609</v>
      </c>
      <c r="AU69" s="45" t="n">
        <f aca="false">(1-J69/($AQ69+$BM$5))*AU68/((1-J69/($AQ69+$BM$5))*AU68+(1-J69/(53+$BM$5))*CE68)</f>
        <v>0.312618843567744</v>
      </c>
      <c r="AV69" s="45" t="n">
        <f aca="false">(1-K69/($AQ69+$BM$5))*AV68/((1-K69/($AQ69+$BM$5))*AV68+(1-K69/(53+$BM$5))*CF68)</f>
        <v>0.350591205309549</v>
      </c>
      <c r="AW69" s="45" t="n">
        <f aca="false">(1-L69/($AQ69+$BM$5))*AW68/((1-L69/($AQ69+$BM$5))*AW68+(1-L69/(53+$BM$5))*CG68)</f>
        <v>0.232229855997749</v>
      </c>
      <c r="AX69" s="45" t="n">
        <f aca="false">(1-M69/($AQ69+$BM$5))*AX68/((1-M69/($AQ69+$BM$5))*AX68+(1-M69/(53+$BM$5))*CH68)</f>
        <v>0.255583959299195</v>
      </c>
      <c r="AY69" s="45" t="n">
        <f aca="false">(1-N69/($AQ69+$BM$5))*AY68/((1-N69/($AQ69+$BM$5))*AY68+(1-N69/(53+$BM$5))*CI68)</f>
        <v>0.255583959299195</v>
      </c>
      <c r="AZ69" s="45" t="n">
        <f aca="false">(1-O69/($AQ69+$BM$5))*AZ68/((1-O69/($AQ69+$BM$5))*AZ68+(1-O69/(53+$BM$5))*CJ68)</f>
        <v>0.4754663309184</v>
      </c>
      <c r="BA69" s="62" t="n">
        <f aca="false">(1-P69/($AQ69+$BM$5))*BA68/((1-P69/($AQ69+$BM$5))*BA68+(1-P69/(53+$BM$5))*CK68)</f>
        <v>0.368121296677044</v>
      </c>
      <c r="BB69" s="63" t="n">
        <f aca="false">(1-Q69/($AQ69+$BM$5))*BB68/((1-Q69/($AQ69+$BM$5))*BB68+(1-Q69/(53+$BM$5))*CL68)</f>
        <v>0.457255683037734</v>
      </c>
      <c r="BC69" s="51" t="n">
        <f aca="false">(1-R69/($AQ69+$BM$5))*BC68/((1-R69/($AQ69+$BM$5))*BC68+(1-R69/(53+$BM$5))*CM68)</f>
        <v>0.591267337112649</v>
      </c>
      <c r="BD69" s="51" t="n">
        <f aca="false">(1-S69/($AQ69+$BM$5))*BD68/((1-S69/($AQ69+$BM$5))*BD68+(1-S69/(53+$BM$5))*CN68)</f>
        <v>0.359884735447539</v>
      </c>
      <c r="BE69" s="51" t="n">
        <f aca="false">(1-T69/($AQ69+$BM$5))*BE68/((1-T69/($AQ69+$BM$5))*BE68+(1-T69/(53+$BM$5))*CO68)</f>
        <v>0.451472770546228</v>
      </c>
      <c r="BF69" s="51" t="n">
        <f aca="false">(1-U69/($AQ69+$BM$5))*BF68/((1-U69/($AQ69+$BM$5))*BF68+(1-U69/(53+$BM$5))*CP68)</f>
        <v>0.247170658561363</v>
      </c>
      <c r="BG69" s="51" t="n">
        <f aca="false">(1-V69/($AQ69+$BM$5))*BG68/((1-V69/($AQ69+$BM$5))*BG68+(1-V69/(53+$BM$5))*CQ68)</f>
        <v>0.255583959299195</v>
      </c>
      <c r="BH69" s="51" t="n">
        <f aca="false">(1-W69/($AQ69+$BM$5))*BH68/((1-W69/($AQ69+$BM$5))*BH68+(1-W69/(53+$BM$5))*CR68)</f>
        <v>0.237913273841981</v>
      </c>
      <c r="BI69" s="51" t="n">
        <f aca="false">(1-X69/($AQ69+$BM$5))*BI68/((1-X69/($AQ69+$BM$5))*BI68+(1-X69/(53+$BM$5))*CS68)</f>
        <v>0.364785003329271</v>
      </c>
      <c r="BJ69" s="65" t="n">
        <f aca="false">(1-Y69/($AQ69+$BM$5))*BJ68/((1-Y69/($AQ69+$BM$5))*BJ68+(1-Y69/(53+$BM$5))*CT68)</f>
        <v>0.47709151552252</v>
      </c>
      <c r="BK69" s="63" t="n">
        <f aca="false">(1-Z69/($AQ69+$BM$5))*BK68/((1-Z69/($AQ69+$BM$5))*BK68+(1-Z69/(53+$BM$5))*CU68)</f>
        <v>0.255583959299195</v>
      </c>
      <c r="BL69" s="51" t="n">
        <f aca="false">(1-AA69/($AQ69+$BM$5))*BL68/((1-AA69/($AQ69+$BM$5))*BL68+(1-AA69/(53+$BM$5))*CV68)</f>
        <v>0.311825399660774</v>
      </c>
      <c r="BM69" s="51" t="n">
        <f aca="false">(1-AB69/($AQ69+$BM$5))*BM68/((1-AB69/($AQ69+$BM$5))*BM68+(1-AB69/(53+$BM$5))*CW68)</f>
        <v>0.255583959299195</v>
      </c>
      <c r="BN69" s="51" t="n">
        <f aca="false">(1-AC69/($AQ69+$BM$5))*BN68/((1-AC69/($AQ69+$BM$5))*BN68+(1-AC69/(53+$BM$5))*CX68)</f>
        <v>0.171232221636234</v>
      </c>
      <c r="BO69" s="51" t="n">
        <f aca="false">(1-AD69/($AQ69+$BM$5))*BO68/((1-AD69/($AQ69+$BM$5))*BO68+(1-AD69/(53+$BM$5))*CY68)</f>
        <v>0.36333632272037</v>
      </c>
      <c r="BP69" s="51" t="n">
        <f aca="false">(1-AE69/($AQ69+$BM$5))*BP68/((1-AE69/($AQ69+$BM$5))*BP68+(1-AE69/(53+$BM$5))*CZ68)</f>
        <v>0.222178656812749</v>
      </c>
      <c r="BQ69" s="51" t="n">
        <f aca="false">(1-AF69/($AQ69+$BM$5))*BQ68/((1-AF69/($AQ69+$BM$5))*BQ68+(1-AF69/(53+$BM$5))*DA68)</f>
        <v>0.205445645285076</v>
      </c>
      <c r="BR69" s="51" t="n">
        <f aca="false">(1-AG69/($AQ69+$BM$5))*BR68/((1-AG69/($AQ69+$BM$5))*BR68+(1-AG69/(53+$BM$5))*DB68)</f>
        <v>0.263992100146229</v>
      </c>
      <c r="BS69" s="65" t="n">
        <f aca="false">(1-AH69/($AQ69+$BM$5))*BS68/((1-AH69/($AQ69+$BM$5))*BS68+(1-AH69/(53+$BM$5))*DC68)</f>
        <v>0.271921449633709</v>
      </c>
      <c r="BT69" s="45" t="n">
        <f aca="false">(1-AI69/($AQ69+$BM$5))*BT68/((1-AI69/($AQ69+$BM$5))*BT68+(1-AI69/(53+$BM$5))*DD68)</f>
        <v>0.33640178265373</v>
      </c>
      <c r="BU69" s="45" t="n">
        <f aca="false">(1-AJ69/($AQ69+$BM$5))*BU68/((1-AJ69/($AQ69+$BM$5))*BU68+(1-AJ69/(53+$BM$5))*DE68)</f>
        <v>0.549318688517905</v>
      </c>
      <c r="BV69" s="45" t="n">
        <f aca="false">(1-AK69/($AQ69+$BM$5))*BV68/((1-AK69/($AQ69+$BM$5))*BV68+(1-AK69/(53+$BM$5))*DF68)</f>
        <v>0.484020954981061</v>
      </c>
      <c r="BW69" s="45" t="n">
        <f aca="false">(1-AL69/($AQ69+$BM$5))*BW68/((1-AL69/($AQ69+$BM$5))*BW68+(1-AL69/(53+$BM$5))*DG68)</f>
        <v>0.484624055049128</v>
      </c>
      <c r="BX69" s="45" t="n">
        <f aca="false">(1-AM69/($AQ69+$BM$5))*BX68/((1-AM69/($AQ69+$BM$5))*BX68+(1-AM69/(53+$BM$5))*DH68)</f>
        <v>0.48817302943387</v>
      </c>
      <c r="BY69" s="45" t="n">
        <f aca="false">(1-AN69/($AQ69+$BM$5))*BY68/((1-AN69/($AQ69+$BM$5))*BY68+(1-AN69/(53+$BM$5))*DI68)</f>
        <v>0.362077459247246</v>
      </c>
      <c r="BZ69" s="62" t="n">
        <f aca="false">(1-AO69/($AQ69+$BM$5))*BZ68/((1-AO69/($AQ69+$BM$5))*BZ68+(1-AO69/(53+$BM$5))*DJ68)</f>
        <v>0.367366273119399</v>
      </c>
      <c r="CB69" s="1" t="n">
        <f aca="false">AQ69</f>
        <v>15</v>
      </c>
      <c r="CC69" s="63" t="n">
        <f aca="false">(1-H69/(53+$BM$5))*CC68/((1-H69/($CB69+$BM$5))*AS68+(1-H69/(53+$BM$5))*CC68)</f>
        <v>0.712626737772924</v>
      </c>
      <c r="CD69" s="51" t="n">
        <f aca="false">(1-I69/(53+$BM$5))*CD68/((1-I69/($CB69+$BM$5))*AT68+(1-I69/(53+$BM$5))*CD68)</f>
        <v>0.774334639156391</v>
      </c>
      <c r="CE69" s="51" t="n">
        <f aca="false">(1-J69/(53+$BM$5))*CE68/((1-J69/($CB69+$BM$5))*AU68+(1-J69/(53+$BM$5))*CE68)</f>
        <v>0.687381156432256</v>
      </c>
      <c r="CF69" s="51" t="n">
        <f aca="false">(1-K69/(53+$BM$5))*CF68/((1-K69/($CB69+$BM$5))*AV68+(1-K69/(53+$BM$5))*CF68)</f>
        <v>0.649408794690451</v>
      </c>
      <c r="CG69" s="51" t="n">
        <f aca="false">(1-L69/(53+$BM$5))*CG68/((1-L69/($CB69+$BM$5))*AW68+(1-L69/(53+$BM$5))*CG68)</f>
        <v>0.767770144002251</v>
      </c>
      <c r="CH69" s="51" t="n">
        <f aca="false">(1-M69/(53+$BM$5))*CH68/((1-M69/($CB69+$BM$5))*AX68+(1-M69/(53+$BM$5))*CH68)</f>
        <v>0.744416040700805</v>
      </c>
      <c r="CI69" s="51" t="n">
        <f aca="false">(1-N69/(53+$BM$5))*CI68/((1-N69/($CB69+$BM$5))*AY68+(1-N69/(53+$BM$5))*CI68)</f>
        <v>0.744416040700805</v>
      </c>
      <c r="CJ69" s="51" t="n">
        <f aca="false">(1-O69/(53+$BM$5))*CJ68/((1-O69/($CB69+$BM$5))*AZ68+(1-O69/(53+$BM$5))*CJ68)</f>
        <v>0.5245336690816</v>
      </c>
      <c r="CK69" s="65" t="n">
        <f aca="false">(1-P69/(53+$BM$5))*CK68/((1-P69/($CB69+$BM$5))*BA68+(1-P69/(53+$BM$5))*CK68)</f>
        <v>0.631878703322956</v>
      </c>
      <c r="CL69" s="63" t="n">
        <f aca="false">(1-Q69/(53+$BM$5))*CL68/((1-Q69/($CB69+$BM$5))*BB68+(1-Q69/(53+$BM$5))*CL68)</f>
        <v>0.542744316962266</v>
      </c>
      <c r="CM69" s="51" t="n">
        <f aca="false">(1-R69/(53+$BM$5))*CM68/((1-R69/($CB69+$BM$5))*BC68+(1-R69/(53+$BM$5))*CM68)</f>
        <v>0.408732662887352</v>
      </c>
      <c r="CN69" s="51" t="n">
        <f aca="false">(1-S69/(53+$BM$5))*CN68/((1-S69/($CB69+$BM$5))*BD68+(1-S69/(53+$BM$5))*CN68)</f>
        <v>0.640115264552461</v>
      </c>
      <c r="CO69" s="51" t="n">
        <f aca="false">(1-T69/(53+$BM$5))*CO68/((1-T69/($CB69+$BM$5))*BE68+(1-T69/(53+$BM$5))*CO68)</f>
        <v>0.548527229453772</v>
      </c>
      <c r="CP69" s="51" t="n">
        <f aca="false">(1-U69/(53+$BM$5))*CP68/((1-U69/($CB69+$BM$5))*BF68+(1-U69/(53+$BM$5))*CP68)</f>
        <v>0.752829341438637</v>
      </c>
      <c r="CQ69" s="51" t="n">
        <f aca="false">(1-V69/(53+$BM$5))*CQ68/((1-V69/($CB69+$BM$5))*BG68+(1-V69/(53+$BM$5))*CQ68)</f>
        <v>0.744416040700805</v>
      </c>
      <c r="CR69" s="51" t="n">
        <f aca="false">(1-W69/(53+$BM$5))*CR68/((1-W69/($CB69+$BM$5))*BH68+(1-W69/(53+$BM$5))*CR68)</f>
        <v>0.762086726158019</v>
      </c>
      <c r="CS69" s="51" t="n">
        <f aca="false">(1-X69/(53+$BM$5))*CS68/((1-X69/($CB69+$BM$5))*BI68+(1-X69/(53+$BM$5))*CS68)</f>
        <v>0.635214996670729</v>
      </c>
      <c r="CT69" s="65" t="n">
        <f aca="false">(1-Y69/(53+$BM$5))*CT68/((1-Y69/($CB69+$BM$5))*BJ68+(1-Y69/(53+$BM$5))*CT68)</f>
        <v>0.52290848447748</v>
      </c>
      <c r="CU69" s="63" t="n">
        <f aca="false">(1-Z69/(53+$BM$5))*CU68/((1-Z69/($CB69+$BM$5))*BK68+(1-Z69/(53+$BM$5))*CU68)</f>
        <v>0.744416040700805</v>
      </c>
      <c r="CV69" s="51" t="n">
        <f aca="false">(1-AA69/(53+$BM$5))*CV68/((1-AA69/($CB69+$BM$5))*BL68+(1-AA69/(53+$BM$5))*CV68)</f>
        <v>0.688174600339226</v>
      </c>
      <c r="CW69" s="51" t="n">
        <f aca="false">(1-AB69/(53+$BM$5))*CW68/((1-AB69/($CB69+$BM$5))*BM68+(1-AB69/(53+$BM$5))*CW68)</f>
        <v>0.744416040700805</v>
      </c>
      <c r="CX69" s="51" t="n">
        <f aca="false">(1-AC69/(53+$BM$5))*CX68/((1-AC69/($CB69+$BM$5))*BN68+(1-AC69/(53+$BM$5))*CX68)</f>
        <v>0.828767778363766</v>
      </c>
      <c r="CY69" s="51" t="n">
        <f aca="false">(1-AD69/(53+$BM$5))*CY68/((1-AD69/($CB69+$BM$5))*BO68+(1-AD69/(53+$BM$5))*CY68)</f>
        <v>0.63666367727963</v>
      </c>
      <c r="CZ69" s="51" t="n">
        <f aca="false">(1-AE69/(53+$BM$5))*CZ68/((1-AE69/($CB69+$BM$5))*BP68+(1-AE69/(53+$BM$5))*CZ68)</f>
        <v>0.777821343187251</v>
      </c>
      <c r="DA69" s="51" t="n">
        <f aca="false">(1-AF69/(53+$BM$5))*DA68/((1-AF69/($CB69+$BM$5))*BQ68+(1-AF69/(53+$BM$5))*DA68)</f>
        <v>0.794554354714924</v>
      </c>
      <c r="DB69" s="51" t="n">
        <f aca="false">(1-AG69/(53+$BM$5))*DB68/((1-AG69/($CB69+$BM$5))*BR68+(1-AG69/(53+$BM$5))*DB68)</f>
        <v>0.736007899853771</v>
      </c>
      <c r="DC69" s="64" t="n">
        <f aca="false">(1-AH69/(53+$BM$5))*DC68/((1-AH69/($CB69+$BM$5))*BS68+(1-AH69/(53+$BM$5))*DC68)</f>
        <v>0.728078550366291</v>
      </c>
      <c r="DD69" s="63" t="n">
        <f aca="false">(1-AI69/(53+$BM$5))*DD68/((1-AI69/($CB69+$BM$5))*BT68+(1-AI69/(53+$BM$5))*DD68)</f>
        <v>0.66359821734627</v>
      </c>
      <c r="DE69" s="51" t="n">
        <f aca="false">(1-AJ69/(53+$BM$5))*DE68/((1-AJ69/($CB69+$BM$5))*BU68+(1-AJ69/(53+$BM$5))*DE68)</f>
        <v>0.450681311482095</v>
      </c>
      <c r="DF69" s="51" t="n">
        <f aca="false">(1-AK69/(53+$BM$5))*DF68/((1-AK69/($CB69+$BM$5))*BV68+(1-AK69/(53+$BM$5))*DF68)</f>
        <v>0.515979045018939</v>
      </c>
      <c r="DG69" s="51" t="n">
        <f aca="false">(1-AL69/(53+$BM$5))*DG68/((1-AL69/($CB69+$BM$5))*BW68+(1-AL69/(53+$BM$5))*DG68)</f>
        <v>0.515375944950872</v>
      </c>
      <c r="DH69" s="51" t="n">
        <f aca="false">(1-AM69/(53+$BM$5))*DH68/((1-AM69/($CB69+$BM$5))*BX68+(1-AM69/(53+$BM$5))*DH68)</f>
        <v>0.51182697056613</v>
      </c>
      <c r="DI69" s="51" t="n">
        <f aca="false">(1-AN69/(53+$BM$5))*DI68/((1-AN69/($CB69+$BM$5))*BY68+(1-AN69/(53+$BM$5))*DI68)</f>
        <v>0.637922540752754</v>
      </c>
      <c r="DJ69" s="65" t="n">
        <f aca="false">(1-AO69/(53+$BM$5))*DJ68/((1-AO69/($CB69+$BM$5))*BZ68+(1-AO69/(53+$BM$5))*DJ68)</f>
        <v>0.632633726880601</v>
      </c>
      <c r="DL69" s="1" t="n">
        <f aca="false">CB69</f>
        <v>15</v>
      </c>
      <c r="DM69" s="72" t="n">
        <f aca="false">H69*AS69</f>
        <v>0.574746524454153</v>
      </c>
      <c r="DN69" s="73" t="n">
        <f aca="false">I69*AT69</f>
        <v>0.451330721687218</v>
      </c>
      <c r="DO69" s="73" t="n">
        <f aca="false">J69*AU69</f>
        <v>0.625237687135489</v>
      </c>
      <c r="DP69" s="73" t="n">
        <f aca="false">K69*AV69</f>
        <v>0.350591205309549</v>
      </c>
      <c r="DQ69" s="73" t="n">
        <f aca="false">L69*AW69</f>
        <v>0.696689567993248</v>
      </c>
      <c r="DR69" s="73" t="n">
        <f aca="false">M69*AX69</f>
        <v>0.766751877897584</v>
      </c>
      <c r="DS69" s="73" t="n">
        <f aca="false">N69*AY69</f>
        <v>0.766751877897584</v>
      </c>
      <c r="DT69" s="73" t="n">
        <f aca="false">O69*AZ69</f>
        <v>0.4754663309184</v>
      </c>
      <c r="DU69" s="73" t="n">
        <f aca="false">P69*BA69</f>
        <v>0.736242593354089</v>
      </c>
      <c r="DV69" s="72" t="n">
        <f aca="false">Q69*BB69</f>
        <v>0.457255683037734</v>
      </c>
      <c r="DW69" s="73" t="n">
        <f aca="false">R69*BC69</f>
        <v>0</v>
      </c>
      <c r="DX69" s="73" t="n">
        <f aca="false">S69*BD69</f>
        <v>0.719769470895079</v>
      </c>
      <c r="DY69" s="73" t="n">
        <f aca="false">T69*BE69</f>
        <v>0.451472770546228</v>
      </c>
      <c r="DZ69" s="73" t="n">
        <f aca="false">U69*BF69</f>
        <v>0.741511975684088</v>
      </c>
      <c r="EA69" s="73" t="n">
        <f aca="false">V69*BG69</f>
        <v>0.766751877897584</v>
      </c>
      <c r="EB69" s="73" t="n">
        <f aca="false">W69*BH69</f>
        <v>0.713739821525943</v>
      </c>
      <c r="EC69" s="73" t="n">
        <f aca="false">X69*BI69</f>
        <v>0.729570006658542</v>
      </c>
      <c r="ED69" s="74" t="n">
        <f aca="false">Y69*BJ69</f>
        <v>0.47709151552252</v>
      </c>
      <c r="EE69" s="73" t="n">
        <f aca="false">Z69*BK69</f>
        <v>0.766751877897584</v>
      </c>
      <c r="EF69" s="73" t="n">
        <f aca="false">AA69*BL69</f>
        <v>0.623650799321549</v>
      </c>
      <c r="EG69" s="73" t="n">
        <f aca="false">AB69*BM69</f>
        <v>0.766751877897584</v>
      </c>
      <c r="EH69" s="73" t="n">
        <f aca="false">AC69*BN69</f>
        <v>0.684928886544935</v>
      </c>
      <c r="EI69" s="73" t="n">
        <f aca="false">AD69*BO69</f>
        <v>0.72667264544074</v>
      </c>
      <c r="EJ69" s="73" t="n">
        <f aca="false">AE69*BP69</f>
        <v>0.666535970438248</v>
      </c>
      <c r="EK69" s="73" t="n">
        <f aca="false">AF69*BQ69</f>
        <v>0.616336935855227</v>
      </c>
      <c r="EL69" s="73" t="n">
        <f aca="false">AG69*BR69</f>
        <v>0.791976300438686</v>
      </c>
      <c r="EM69" s="73" t="n">
        <f aca="false">AH69*BS69</f>
        <v>0.543842899267417</v>
      </c>
      <c r="EN69" s="72" t="n">
        <f aca="false">AI69*BT69</f>
        <v>0.33640178265373</v>
      </c>
      <c r="EO69" s="73" t="n">
        <f aca="false">AJ69*BU69</f>
        <v>0</v>
      </c>
      <c r="EP69" s="73" t="n">
        <f aca="false">AK69*BV69</f>
        <v>0.484020954981061</v>
      </c>
      <c r="EQ69" s="73" t="n">
        <f aca="false">AL69*BW69</f>
        <v>0.484624055049128</v>
      </c>
      <c r="ER69" s="73" t="n">
        <f aca="false">AM69*BX69</f>
        <v>0.48817302943387</v>
      </c>
      <c r="ES69" s="73" t="n">
        <f aca="false">AN69*BY69</f>
        <v>0.724154918494492</v>
      </c>
      <c r="ET69" s="74" t="n">
        <f aca="false">AO69*BZ69</f>
        <v>0.734732546238798</v>
      </c>
      <c r="EU69" s="45"/>
      <c r="EW69" s="40" t="n">
        <f aca="false">R算出!DI58</f>
        <v>0</v>
      </c>
      <c r="EX69" s="75" t="n">
        <f aca="false">R算出!DJ58</f>
        <v>0</v>
      </c>
      <c r="EY69" s="75" t="n">
        <f aca="false">R算出!DK58</f>
        <v>0</v>
      </c>
      <c r="EZ69" s="75" t="n">
        <f aca="false">R算出!DL58</f>
        <v>0</v>
      </c>
      <c r="FA69" s="75" t="n">
        <f aca="false">R算出!DM58</f>
        <v>1</v>
      </c>
      <c r="FB69" s="75" t="n">
        <f aca="false">R算出!DN58</f>
        <v>0</v>
      </c>
      <c r="FC69" s="75" t="n">
        <f aca="false">R算出!DO58</f>
        <v>0</v>
      </c>
      <c r="FD69" s="75" t="n">
        <f aca="false">R算出!DP58</f>
        <v>0</v>
      </c>
      <c r="FE69" s="75" t="n">
        <f aca="false">R算出!DQ58</f>
        <v>1</v>
      </c>
      <c r="FF69" s="40" t="n">
        <f aca="false">R算出!DR58</f>
        <v>0</v>
      </c>
      <c r="FG69" s="75" t="n">
        <f aca="false">R算出!DS58</f>
        <v>0</v>
      </c>
      <c r="FH69" s="75" t="n">
        <f aca="false">R算出!DT58</f>
        <v>0</v>
      </c>
      <c r="FI69" s="75" t="n">
        <f aca="false">R算出!DU58</f>
        <v>0</v>
      </c>
      <c r="FJ69" s="75" t="n">
        <f aca="false">R算出!DV58</f>
        <v>0</v>
      </c>
      <c r="FK69" s="75" t="n">
        <f aca="false">R算出!DW58</f>
        <v>1</v>
      </c>
      <c r="FL69" s="75" t="n">
        <f aca="false">R算出!DX58</f>
        <v>0</v>
      </c>
      <c r="FM69" s="75" t="n">
        <f aca="false">R算出!DY58</f>
        <v>0</v>
      </c>
      <c r="FN69" s="41" t="n">
        <f aca="false">R算出!DZ58</f>
        <v>0</v>
      </c>
      <c r="FO69" s="75" t="n">
        <f aca="false">R算出!EA58</f>
        <v>1</v>
      </c>
      <c r="FP69" s="75" t="n">
        <f aca="false">R算出!EB58</f>
        <v>1</v>
      </c>
      <c r="FQ69" s="75" t="n">
        <f aca="false">R算出!EC58</f>
        <v>1</v>
      </c>
      <c r="FR69" s="75" t="n">
        <f aca="false">R算出!ED58</f>
        <v>1</v>
      </c>
      <c r="FS69" s="75" t="n">
        <f aca="false">R算出!EE58</f>
        <v>0</v>
      </c>
      <c r="FT69" s="75" t="n">
        <f aca="false">R算出!EF58</f>
        <v>1</v>
      </c>
      <c r="FU69" s="75" t="n">
        <f aca="false">R算出!EG58</f>
        <v>1</v>
      </c>
      <c r="FV69" s="75" t="n">
        <f aca="false">R算出!EH58</f>
        <v>0</v>
      </c>
      <c r="FW69" s="75" t="n">
        <f aca="false">R算出!EI58</f>
        <v>0</v>
      </c>
      <c r="FX69" s="40" t="n">
        <f aca="false">R算出!EJ58</f>
        <v>0</v>
      </c>
      <c r="FY69" s="75" t="n">
        <f aca="false">R算出!EK58</f>
        <v>0</v>
      </c>
      <c r="FZ69" s="75" t="n">
        <f aca="false">R算出!EL58</f>
        <v>1</v>
      </c>
      <c r="GA69" s="75" t="n">
        <f aca="false">R算出!EM58</f>
        <v>1</v>
      </c>
      <c r="GB69" s="75" t="n">
        <f aca="false">R算出!EN58</f>
        <v>1</v>
      </c>
      <c r="GC69" s="75" t="n">
        <f aca="false">R算出!EO58</f>
        <v>2</v>
      </c>
      <c r="GD69" s="41" t="n">
        <f aca="false">R算出!EP58</f>
        <v>1</v>
      </c>
      <c r="GG69" s="71" t="n">
        <f aca="false">ABS(EW69-DM69)</f>
        <v>0.574746524454153</v>
      </c>
      <c r="GH69" s="45" t="n">
        <f aca="false">ABS(EX69-DN69)</f>
        <v>0.451330721687218</v>
      </c>
      <c r="GI69" s="45" t="n">
        <f aca="false">ABS(EY69-DO69)</f>
        <v>0.625237687135489</v>
      </c>
      <c r="GJ69" s="45" t="n">
        <f aca="false">ABS(EZ69-DP69)</f>
        <v>0.350591205309549</v>
      </c>
      <c r="GK69" s="45" t="n">
        <f aca="false">ABS(FA69-DQ69)</f>
        <v>0.303310432006752</v>
      </c>
      <c r="GL69" s="45" t="n">
        <f aca="false">ABS(FB69-DR69)</f>
        <v>0.766751877897584</v>
      </c>
      <c r="GM69" s="45" t="n">
        <f aca="false">ABS(FC69-DS69)</f>
        <v>0.766751877897584</v>
      </c>
      <c r="GN69" s="45" t="n">
        <f aca="false">ABS(FD69-DT69)</f>
        <v>0.4754663309184</v>
      </c>
      <c r="GO69" s="45" t="n">
        <f aca="false">ABS(FE69-DU69)</f>
        <v>0.263757406645911</v>
      </c>
      <c r="GP69" s="71" t="n">
        <f aca="false">ABS(FF69-DV69)</f>
        <v>0.457255683037734</v>
      </c>
      <c r="GQ69" s="45" t="n">
        <f aca="false">ABS(FG69-DW69)</f>
        <v>0</v>
      </c>
      <c r="GR69" s="45" t="n">
        <f aca="false">ABS(FH69-DX69)</f>
        <v>0.719769470895079</v>
      </c>
      <c r="GS69" s="45" t="n">
        <f aca="false">ABS(FI69-DY69)</f>
        <v>0.451472770546228</v>
      </c>
      <c r="GT69" s="45" t="n">
        <f aca="false">ABS(FJ69-DZ69)</f>
        <v>0.741511975684088</v>
      </c>
      <c r="GU69" s="45" t="n">
        <f aca="false">ABS(FK69-EA69)</f>
        <v>0.233248122102416</v>
      </c>
      <c r="GV69" s="45" t="n">
        <f aca="false">ABS(FL69-EB69)</f>
        <v>0.713739821525943</v>
      </c>
      <c r="GW69" s="45" t="n">
        <f aca="false">ABS(FM69-EC69)</f>
        <v>0.729570006658542</v>
      </c>
      <c r="GX69" s="62" t="n">
        <f aca="false">ABS(FN69-ED69)</f>
        <v>0.47709151552252</v>
      </c>
      <c r="GY69" s="45" t="n">
        <f aca="false">ABS(FO69-EE69)</f>
        <v>0.233248122102416</v>
      </c>
      <c r="GZ69" s="45" t="n">
        <f aca="false">ABS(FP69-EF69)</f>
        <v>0.376349200678451</v>
      </c>
      <c r="HA69" s="45" t="n">
        <f aca="false">ABS(FQ69-EG69)</f>
        <v>0.233248122102416</v>
      </c>
      <c r="HB69" s="45" t="n">
        <f aca="false">ABS(FR69-EH69)</f>
        <v>0.315071113455065</v>
      </c>
      <c r="HC69" s="45" t="n">
        <f aca="false">ABS(FS69-EI69)</f>
        <v>0.72667264544074</v>
      </c>
      <c r="HD69" s="45" t="n">
        <f aca="false">ABS(FT69-EJ69)</f>
        <v>0.333464029561752</v>
      </c>
      <c r="HE69" s="45" t="n">
        <f aca="false">ABS(FU69-EK69)</f>
        <v>0.383663064144773</v>
      </c>
      <c r="HF69" s="45" t="n">
        <f aca="false">ABS(FV69-EL69)</f>
        <v>0.791976300438686</v>
      </c>
      <c r="HG69" s="45" t="n">
        <f aca="false">ABS(FW69-EM69)</f>
        <v>0.543842899267417</v>
      </c>
      <c r="HH69" s="71" t="n">
        <f aca="false">ABS(FX69-EN69)</f>
        <v>0.33640178265373</v>
      </c>
      <c r="HI69" s="45" t="n">
        <f aca="false">ABS(FY69-EO69)</f>
        <v>0</v>
      </c>
      <c r="HJ69" s="45" t="n">
        <f aca="false">ABS(FZ69-EP69)</f>
        <v>0.515979045018939</v>
      </c>
      <c r="HK69" s="45" t="n">
        <f aca="false">ABS(GA69-EQ69)</f>
        <v>0.515375944950872</v>
      </c>
      <c r="HL69" s="45" t="n">
        <f aca="false">ABS(GB69-ER69)</f>
        <v>0.51182697056613</v>
      </c>
      <c r="HM69" s="45" t="n">
        <f aca="false">ABS(GC69-ES69)</f>
        <v>1.27584508150551</v>
      </c>
      <c r="HN69" s="62" t="n">
        <f aca="false">ABS(GD69-ET69)</f>
        <v>0.265267453761202</v>
      </c>
    </row>
    <row r="70" customFormat="false" ht="13.5" hidden="false" customHeight="false" outlineLevel="0" collapsed="false">
      <c r="B70" s="58" t="n">
        <v>56</v>
      </c>
      <c r="C70" s="58" t="n">
        <f aca="false">70-B70</f>
        <v>14</v>
      </c>
      <c r="D70" s="59" t="n">
        <f aca="false">C70/(C70+53)</f>
        <v>0.208955223880597</v>
      </c>
      <c r="E70" s="59" t="n">
        <f aca="false">53/(C70+53)</f>
        <v>0.791044776119403</v>
      </c>
      <c r="G70" s="1" t="n">
        <f aca="false">R算出!BX59</f>
        <v>56</v>
      </c>
      <c r="H70" s="13" t="n">
        <f aca="false">R算出!BY59</f>
        <v>2</v>
      </c>
      <c r="I70" s="13" t="n">
        <f aca="false">R算出!BZ59</f>
        <v>2</v>
      </c>
      <c r="J70" s="13" t="n">
        <f aca="false">R算出!CA59</f>
        <v>2</v>
      </c>
      <c r="K70" s="13" t="n">
        <f aca="false">R算出!CB59</f>
        <v>1</v>
      </c>
      <c r="L70" s="13" t="n">
        <f aca="false">R算出!CC59</f>
        <v>3</v>
      </c>
      <c r="M70" s="13" t="n">
        <f aca="false">R算出!CD59</f>
        <v>3</v>
      </c>
      <c r="N70" s="13" t="n">
        <f aca="false">R算出!CE59</f>
        <v>3</v>
      </c>
      <c r="O70" s="13" t="n">
        <f aca="false">R算出!CF59</f>
        <v>1</v>
      </c>
      <c r="P70" s="13" t="n">
        <f aca="false">R算出!CG59</f>
        <v>2</v>
      </c>
      <c r="Q70" s="13" t="n">
        <f aca="false">R算出!CH59</f>
        <v>1</v>
      </c>
      <c r="R70" s="13" t="n">
        <f aca="false">R算出!CI59</f>
        <v>0</v>
      </c>
      <c r="S70" s="13" t="n">
        <f aca="false">R算出!CJ59</f>
        <v>2</v>
      </c>
      <c r="T70" s="13" t="n">
        <f aca="false">R算出!CK59</f>
        <v>1</v>
      </c>
      <c r="U70" s="13" t="n">
        <f aca="false">R算出!CL59</f>
        <v>3</v>
      </c>
      <c r="V70" s="13" t="n">
        <f aca="false">R算出!CM59</f>
        <v>3</v>
      </c>
      <c r="W70" s="13" t="n">
        <f aca="false">R算出!CN59</f>
        <v>3</v>
      </c>
      <c r="X70" s="13" t="n">
        <f aca="false">R算出!CO59</f>
        <v>2</v>
      </c>
      <c r="Y70" s="13" t="n">
        <f aca="false">R算出!CP59</f>
        <v>1</v>
      </c>
      <c r="Z70" s="13" t="n">
        <f aca="false">R算出!CQ59</f>
        <v>3</v>
      </c>
      <c r="AA70" s="13" t="n">
        <f aca="false">R算出!CR59</f>
        <v>2</v>
      </c>
      <c r="AB70" s="13" t="n">
        <f aca="false">R算出!CS59</f>
        <v>3</v>
      </c>
      <c r="AC70" s="13" t="n">
        <f aca="false">R算出!CT59</f>
        <v>4</v>
      </c>
      <c r="AD70" s="13" t="n">
        <f aca="false">R算出!CU59</f>
        <v>2</v>
      </c>
      <c r="AE70" s="13" t="n">
        <f aca="false">R算出!CV59</f>
        <v>3</v>
      </c>
      <c r="AF70" s="13" t="n">
        <f aca="false">R算出!CW59</f>
        <v>3</v>
      </c>
      <c r="AG70" s="13" t="n">
        <f aca="false">R算出!CX59</f>
        <v>3</v>
      </c>
      <c r="AH70" s="13" t="n">
        <f aca="false">R算出!CY59</f>
        <v>1</v>
      </c>
      <c r="AI70" s="13" t="n">
        <f aca="false">R算出!CZ59</f>
        <v>1</v>
      </c>
      <c r="AJ70" s="13" t="n">
        <f aca="false">R算出!DA59</f>
        <v>0</v>
      </c>
      <c r="AK70" s="13" t="n">
        <f aca="false">R算出!DB59</f>
        <v>1</v>
      </c>
      <c r="AL70" s="13" t="n">
        <f aca="false">R算出!DC59</f>
        <v>1</v>
      </c>
      <c r="AM70" s="13" t="n">
        <f aca="false">R算出!DD59</f>
        <v>1</v>
      </c>
      <c r="AN70" s="13" t="n">
        <f aca="false">R算出!DE59</f>
        <v>2</v>
      </c>
      <c r="AO70" s="13" t="n">
        <f aca="false">R算出!DF59</f>
        <v>2</v>
      </c>
      <c r="AQ70" s="58" t="n">
        <f aca="false">C70</f>
        <v>14</v>
      </c>
      <c r="AR70" s="58" t="n">
        <v>56</v>
      </c>
      <c r="AS70" s="71" t="n">
        <f aca="false">(1-H70/($AQ70+$BM$5))*AS69/((1-H70/($AQ70+$BM$5))*AS69+(1-H70/(53+$BM$5))*CC69)</f>
        <v>0.270864519553882</v>
      </c>
      <c r="AT70" s="45" t="n">
        <f aca="false">(1-I70/($AQ70+$BM$5))*AT69/((1-I70/($AQ70+$BM$5))*AT69+(1-I70/(53+$BM$5))*CD69)</f>
        <v>0.211648715373809</v>
      </c>
      <c r="AU70" s="45" t="n">
        <f aca="false">(1-J70/($AQ70+$BM$5))*AU69/((1-J70/($AQ70+$BM$5))*AU69+(1-J70/(53+$BM$5))*CE69)</f>
        <v>0.295260709220452</v>
      </c>
      <c r="AV70" s="45" t="n">
        <f aca="false">(1-K70/($AQ70+$BM$5))*AV69/((1-K70/($AQ70+$BM$5))*AV69+(1-K70/(53+$BM$5))*CF69)</f>
        <v>0.341661141075375</v>
      </c>
      <c r="AW70" s="45" t="n">
        <f aca="false">(1-L70/($AQ70+$BM$5))*AW69/((1-L70/($AQ70+$BM$5))*AW69+(1-L70/(53+$BM$5))*CG69)</f>
        <v>0.210150730369024</v>
      </c>
      <c r="AX70" s="45" t="n">
        <f aca="false">(1-M70/($AQ70+$BM$5))*AX69/((1-M70/($AQ70+$BM$5))*AX69+(1-M70/(53+$BM$5))*CH69)</f>
        <v>0.231955265941372</v>
      </c>
      <c r="AY70" s="45" t="n">
        <f aca="false">(1-N70/($AQ70+$BM$5))*AY69/((1-N70/($AQ70+$BM$5))*AY69+(1-N70/(53+$BM$5))*CI69)</f>
        <v>0.231955265941372</v>
      </c>
      <c r="AZ70" s="45" t="n">
        <f aca="false">(1-O70/($AQ70+$BM$5))*AZ69/((1-O70/($AQ70+$BM$5))*AZ69+(1-O70/(53+$BM$5))*CJ69)</f>
        <v>0.465636163764608</v>
      </c>
      <c r="BA70" s="62" t="n">
        <f aca="false">(1-P70/($AQ70+$BM$5))*BA69/((1-P70/($AQ70+$BM$5))*BA69+(1-P70/(53+$BM$5))*CK69)</f>
        <v>0.349247190091613</v>
      </c>
      <c r="BB70" s="63" t="n">
        <f aca="false">(1-Q70/($AQ70+$BM$5))*BB69/((1-Q70/($AQ70+$BM$5))*BB69+(1-Q70/(53+$BM$5))*CL69)</f>
        <v>0.447480823105925</v>
      </c>
      <c r="BC70" s="51" t="n">
        <f aca="false">(1-R70/($AQ70+$BM$5))*BC69/((1-R70/($AQ70+$BM$5))*BC69+(1-R70/(53+$BM$5))*CM69)</f>
        <v>0.591267337112649</v>
      </c>
      <c r="BD70" s="51" t="n">
        <f aca="false">(1-S70/($AQ70+$BM$5))*BD69/((1-S70/($AQ70+$BM$5))*BD69+(1-S70/(53+$BM$5))*CN69)</f>
        <v>0.341204893420937</v>
      </c>
      <c r="BE70" s="51" t="n">
        <f aca="false">(1-T70/($AQ70+$BM$5))*BE69/((1-T70/($AQ70+$BM$5))*BE69+(1-T70/(53+$BM$5))*CO69)</f>
        <v>0.441720921044191</v>
      </c>
      <c r="BF70" s="51" t="n">
        <f aca="false">(1-U70/($AQ70+$BM$5))*BF69/((1-U70/($AQ70+$BM$5))*BF69+(1-U70/(53+$BM$5))*CP69)</f>
        <v>0.224085636002337</v>
      </c>
      <c r="BG70" s="51" t="n">
        <f aca="false">(1-V70/($AQ70+$BM$5))*BG69/((1-V70/($AQ70+$BM$5))*BG69+(1-V70/(53+$BM$5))*CQ69)</f>
        <v>0.231955265941372</v>
      </c>
      <c r="BH70" s="51" t="n">
        <f aca="false">(1-W70/($AQ70+$BM$5))*BH69/((1-W70/($AQ70+$BM$5))*BH69+(1-W70/(53+$BM$5))*CR69)</f>
        <v>0.215445428413844</v>
      </c>
      <c r="BI70" s="51" t="n">
        <f aca="false">(1-X70/($AQ70+$BM$5))*BI69/((1-X70/($AQ70+$BM$5))*BI69+(1-X70/(53+$BM$5))*CS69)</f>
        <v>0.345988290435568</v>
      </c>
      <c r="BJ70" s="65" t="n">
        <f aca="false">(1-Y70/($AQ70+$BM$5))*BJ69/((1-Y70/($AQ70+$BM$5))*BJ69+(1-Y70/(53+$BM$5))*CT69)</f>
        <v>0.467257679407982</v>
      </c>
      <c r="BK70" s="63" t="n">
        <f aca="false">(1-Z70/($AQ70+$BM$5))*BK69/((1-Z70/($AQ70+$BM$5))*BK69+(1-Z70/(53+$BM$5))*CU69)</f>
        <v>0.231955265941372</v>
      </c>
      <c r="BL70" s="51" t="n">
        <f aca="false">(1-AA70/($AQ70+$BM$5))*BL69/((1-AA70/($AQ70+$BM$5))*BL69+(1-AA70/(53+$BM$5))*CV69)</f>
        <v>0.294492446491848</v>
      </c>
      <c r="BM70" s="51" t="n">
        <f aca="false">(1-AB70/($AQ70+$BM$5))*BM69/((1-AB70/($AQ70+$BM$5))*BM69+(1-AB70/(53+$BM$5))*CW69)</f>
        <v>0.231955265941372</v>
      </c>
      <c r="BN70" s="51" t="n">
        <f aca="false">(1-AC70/($AQ70+$BM$5))*BN69/((1-AC70/($AQ70+$BM$5))*BN69+(1-AC70/(53+$BM$5))*CX69)</f>
        <v>0.147358044376074</v>
      </c>
      <c r="BO70" s="51" t="n">
        <f aca="false">(1-AD70/($AQ70+$BM$5))*BO69/((1-AD70/($AQ70+$BM$5))*BO69+(1-AD70/(53+$BM$5))*CY69)</f>
        <v>0.344573764808764</v>
      </c>
      <c r="BP70" s="51" t="n">
        <f aca="false">(1-AE70/($AQ70+$BM$5))*BP69/((1-AE70/($AQ70+$BM$5))*BP69+(1-AE70/(53+$BM$5))*CZ69)</f>
        <v>0.200805209344655</v>
      </c>
      <c r="BQ70" s="51" t="n">
        <f aca="false">(1-AF70/($AQ70+$BM$5))*BQ69/((1-AF70/($AQ70+$BM$5))*BQ69+(1-AF70/(53+$BM$5))*DA69)</f>
        <v>0.185298426998589</v>
      </c>
      <c r="BR70" s="51" t="n">
        <f aca="false">(1-AG70/($AQ70+$BM$5))*BR69/((1-AG70/($AQ70+$BM$5))*BR69+(1-AG70/(53+$BM$5))*DB69)</f>
        <v>0.239836516746398</v>
      </c>
      <c r="BS70" s="65" t="n">
        <f aca="false">(1-AH70/($AQ70+$BM$5))*BS69/((1-AH70/($AQ70+$BM$5))*BS69+(1-AH70/(53+$BM$5))*DC69)</f>
        <v>0.264180056977492</v>
      </c>
      <c r="BT70" s="45" t="n">
        <f aca="false">(1-AI70/($AQ70+$BM$5))*BT69/((1-AI70/($AQ70+$BM$5))*BT69+(1-AI70/(53+$BM$5))*DD69)</f>
        <v>0.327650791161322</v>
      </c>
      <c r="BU70" s="45" t="n">
        <f aca="false">(1-AJ70/($AQ70+$BM$5))*BU69/((1-AJ70/($AQ70+$BM$5))*BU69+(1-AJ70/(53+$BM$5))*DE69)</f>
        <v>0.549318688517905</v>
      </c>
      <c r="BV70" s="45" t="n">
        <f aca="false">(1-AK70/($AQ70+$BM$5))*BV69/((1-AK70/($AQ70+$BM$5))*BV69+(1-AK70/(53+$BM$5))*DF69)</f>
        <v>0.474173807219793</v>
      </c>
      <c r="BW70" s="45" t="n">
        <f aca="false">(1-AL70/($AQ70+$BM$5))*BW69/((1-AL70/($AQ70+$BM$5))*BW69+(1-AL70/(53+$BM$5))*DG69)</f>
        <v>0.47477592749633</v>
      </c>
      <c r="BX70" s="45" t="n">
        <f aca="false">(1-AM70/($AQ70+$BM$5))*BX69/((1-AM70/($AQ70+$BM$5))*BX69+(1-AM70/(53+$BM$5))*DH69)</f>
        <v>0.478319716405</v>
      </c>
      <c r="BY70" s="45" t="n">
        <f aca="false">(1-AN70/($AQ70+$BM$5))*BY69/((1-AN70/($AQ70+$BM$5))*BY69+(1-AN70/(53+$BM$5))*DI69)</f>
        <v>0.343344850983939</v>
      </c>
      <c r="BZ70" s="62" t="n">
        <f aca="false">(1-AO70/($AQ70+$BM$5))*BZ69/((1-AO70/($AQ70+$BM$5))*BZ69+(1-AO70/(53+$BM$5))*DJ69)</f>
        <v>0.348509526739093</v>
      </c>
      <c r="CB70" s="1" t="n">
        <f aca="false">AQ70</f>
        <v>14</v>
      </c>
      <c r="CC70" s="63" t="n">
        <f aca="false">(1-H70/(53+$BM$5))*CC69/((1-H70/($CB70+$BM$5))*AS69+(1-H70/(53+$BM$5))*CC69)</f>
        <v>0.729135480446118</v>
      </c>
      <c r="CD70" s="51" t="n">
        <f aca="false">(1-I70/(53+$BM$5))*CD69/((1-I70/($CB70+$BM$5))*AT69+(1-I70/(53+$BM$5))*CD69)</f>
        <v>0.788351284626191</v>
      </c>
      <c r="CE70" s="51" t="n">
        <f aca="false">(1-J70/(53+$BM$5))*CE69/((1-J70/($CB70+$BM$5))*AU69+(1-J70/(53+$BM$5))*CE69)</f>
        <v>0.704739290779548</v>
      </c>
      <c r="CF70" s="51" t="n">
        <f aca="false">(1-K70/(53+$BM$5))*CF69/((1-K70/($CB70+$BM$5))*AV69+(1-K70/(53+$BM$5))*CF69)</f>
        <v>0.658338858924625</v>
      </c>
      <c r="CG70" s="51" t="n">
        <f aca="false">(1-L70/(53+$BM$5))*CG69/((1-L70/($CB70+$BM$5))*AW69+(1-L70/(53+$BM$5))*CG69)</f>
        <v>0.789849269630976</v>
      </c>
      <c r="CH70" s="51" t="n">
        <f aca="false">(1-M70/(53+$BM$5))*CH69/((1-M70/($CB70+$BM$5))*AX69+(1-M70/(53+$BM$5))*CH69)</f>
        <v>0.768044734058628</v>
      </c>
      <c r="CI70" s="51" t="n">
        <f aca="false">(1-N70/(53+$BM$5))*CI69/((1-N70/($CB70+$BM$5))*AY69+(1-N70/(53+$BM$5))*CI69)</f>
        <v>0.768044734058628</v>
      </c>
      <c r="CJ70" s="51" t="n">
        <f aca="false">(1-O70/(53+$BM$5))*CJ69/((1-O70/($CB70+$BM$5))*AZ69+(1-O70/(53+$BM$5))*CJ69)</f>
        <v>0.534363836235392</v>
      </c>
      <c r="CK70" s="65" t="n">
        <f aca="false">(1-P70/(53+$BM$5))*CK69/((1-P70/($CB70+$BM$5))*BA69+(1-P70/(53+$BM$5))*CK69)</f>
        <v>0.650752809908387</v>
      </c>
      <c r="CL70" s="63" t="n">
        <f aca="false">(1-Q70/(53+$BM$5))*CL69/((1-Q70/($CB70+$BM$5))*BB69+(1-Q70/(53+$BM$5))*CL69)</f>
        <v>0.552519176894075</v>
      </c>
      <c r="CM70" s="51" t="n">
        <f aca="false">(1-R70/(53+$BM$5))*CM69/((1-R70/($CB70+$BM$5))*BC69+(1-R70/(53+$BM$5))*CM69)</f>
        <v>0.408732662887352</v>
      </c>
      <c r="CN70" s="51" t="n">
        <f aca="false">(1-S70/(53+$BM$5))*CN69/((1-S70/($CB70+$BM$5))*BD69+(1-S70/(53+$BM$5))*CN69)</f>
        <v>0.658795106579063</v>
      </c>
      <c r="CO70" s="51" t="n">
        <f aca="false">(1-T70/(53+$BM$5))*CO69/((1-T70/($CB70+$BM$5))*BE69+(1-T70/(53+$BM$5))*CO69)</f>
        <v>0.558279078955809</v>
      </c>
      <c r="CP70" s="51" t="n">
        <f aca="false">(1-U70/(53+$BM$5))*CP69/((1-U70/($CB70+$BM$5))*BF69+(1-U70/(53+$BM$5))*CP69)</f>
        <v>0.775914363997663</v>
      </c>
      <c r="CQ70" s="51" t="n">
        <f aca="false">(1-V70/(53+$BM$5))*CQ69/((1-V70/($CB70+$BM$5))*BG69+(1-V70/(53+$BM$5))*CQ69)</f>
        <v>0.768044734058628</v>
      </c>
      <c r="CR70" s="51" t="n">
        <f aca="false">(1-W70/(53+$BM$5))*CR69/((1-W70/($CB70+$BM$5))*BH69+(1-W70/(53+$BM$5))*CR69)</f>
        <v>0.784554571586156</v>
      </c>
      <c r="CS70" s="51" t="n">
        <f aca="false">(1-X70/(53+$BM$5))*CS69/((1-X70/($CB70+$BM$5))*BI69+(1-X70/(53+$BM$5))*CS69)</f>
        <v>0.654011709564432</v>
      </c>
      <c r="CT70" s="65" t="n">
        <f aca="false">(1-Y70/(53+$BM$5))*CT69/((1-Y70/($CB70+$BM$5))*BJ69+(1-Y70/(53+$BM$5))*CT69)</f>
        <v>0.532742320592018</v>
      </c>
      <c r="CU70" s="63" t="n">
        <f aca="false">(1-Z70/(53+$BM$5))*CU69/((1-Z70/($CB70+$BM$5))*BK69+(1-Z70/(53+$BM$5))*CU69)</f>
        <v>0.768044734058628</v>
      </c>
      <c r="CV70" s="51" t="n">
        <f aca="false">(1-AA70/(53+$BM$5))*CV69/((1-AA70/($CB70+$BM$5))*BL69+(1-AA70/(53+$BM$5))*CV69)</f>
        <v>0.705507553508152</v>
      </c>
      <c r="CW70" s="51" t="n">
        <f aca="false">(1-AB70/(53+$BM$5))*CW69/((1-AB70/($CB70+$BM$5))*BM69+(1-AB70/(53+$BM$5))*CW69)</f>
        <v>0.768044734058628</v>
      </c>
      <c r="CX70" s="51" t="n">
        <f aca="false">(1-AC70/(53+$BM$5))*CX69/((1-AC70/($CB70+$BM$5))*BN69+(1-AC70/(53+$BM$5))*CX69)</f>
        <v>0.852641955623926</v>
      </c>
      <c r="CY70" s="51" t="n">
        <f aca="false">(1-AD70/(53+$BM$5))*CY69/((1-AD70/($CB70+$BM$5))*BO69+(1-AD70/(53+$BM$5))*CY69)</f>
        <v>0.655426235191236</v>
      </c>
      <c r="CZ70" s="51" t="n">
        <f aca="false">(1-AE70/(53+$BM$5))*CZ69/((1-AE70/($CB70+$BM$5))*BP69+(1-AE70/(53+$BM$5))*CZ69)</f>
        <v>0.799194790655345</v>
      </c>
      <c r="DA70" s="51" t="n">
        <f aca="false">(1-AF70/(53+$BM$5))*DA69/((1-AF70/($CB70+$BM$5))*BQ69+(1-AF70/(53+$BM$5))*DA69)</f>
        <v>0.814701573001411</v>
      </c>
      <c r="DB70" s="51" t="n">
        <f aca="false">(1-AG70/(53+$BM$5))*DB69/((1-AG70/($CB70+$BM$5))*BR69+(1-AG70/(53+$BM$5))*DB69)</f>
        <v>0.760163483253602</v>
      </c>
      <c r="DC70" s="64" t="n">
        <f aca="false">(1-AH70/(53+$BM$5))*DC69/((1-AH70/($CB70+$BM$5))*BS69+(1-AH70/(53+$BM$5))*DC69)</f>
        <v>0.735819943022509</v>
      </c>
      <c r="DD70" s="63" t="n">
        <f aca="false">(1-AI70/(53+$BM$5))*DD69/((1-AI70/($CB70+$BM$5))*BT69+(1-AI70/(53+$BM$5))*DD69)</f>
        <v>0.672349208838678</v>
      </c>
      <c r="DE70" s="51" t="n">
        <f aca="false">(1-AJ70/(53+$BM$5))*DE69/((1-AJ70/($CB70+$BM$5))*BU69+(1-AJ70/(53+$BM$5))*DE69)</f>
        <v>0.450681311482095</v>
      </c>
      <c r="DF70" s="51" t="n">
        <f aca="false">(1-AK70/(53+$BM$5))*DF69/((1-AK70/($CB70+$BM$5))*BV69+(1-AK70/(53+$BM$5))*DF69)</f>
        <v>0.525826192780207</v>
      </c>
      <c r="DG70" s="51" t="n">
        <f aca="false">(1-AL70/(53+$BM$5))*DG69/((1-AL70/($CB70+$BM$5))*BW69+(1-AL70/(53+$BM$5))*DG69)</f>
        <v>0.52522407250367</v>
      </c>
      <c r="DH70" s="51" t="n">
        <f aca="false">(1-AM70/(53+$BM$5))*DH69/((1-AM70/($CB70+$BM$5))*BX69+(1-AM70/(53+$BM$5))*DH69)</f>
        <v>0.521680283595</v>
      </c>
      <c r="DI70" s="51" t="n">
        <f aca="false">(1-AN70/(53+$BM$5))*DI69/((1-AN70/($CB70+$BM$5))*BY69+(1-AN70/(53+$BM$5))*DI69)</f>
        <v>0.656655149016061</v>
      </c>
      <c r="DJ70" s="65" t="n">
        <f aca="false">(1-AO70/(53+$BM$5))*DJ69/((1-AO70/($CB70+$BM$5))*BZ69+(1-AO70/(53+$BM$5))*DJ69)</f>
        <v>0.651490473260907</v>
      </c>
      <c r="DL70" s="1" t="n">
        <f aca="false">CB70</f>
        <v>14</v>
      </c>
      <c r="DM70" s="72" t="n">
        <f aca="false">H70*AS70</f>
        <v>0.541729039107765</v>
      </c>
      <c r="DN70" s="73" t="n">
        <f aca="false">I70*AT70</f>
        <v>0.423297430747618</v>
      </c>
      <c r="DO70" s="73" t="n">
        <f aca="false">J70*AU70</f>
        <v>0.590521418440903</v>
      </c>
      <c r="DP70" s="73" t="n">
        <f aca="false">K70*AV70</f>
        <v>0.341661141075375</v>
      </c>
      <c r="DQ70" s="73" t="n">
        <f aca="false">L70*AW70</f>
        <v>0.630452191107073</v>
      </c>
      <c r="DR70" s="73" t="n">
        <f aca="false">M70*AX70</f>
        <v>0.695865797824117</v>
      </c>
      <c r="DS70" s="73" t="n">
        <f aca="false">N70*AY70</f>
        <v>0.695865797824117</v>
      </c>
      <c r="DT70" s="73" t="n">
        <f aca="false">O70*AZ70</f>
        <v>0.465636163764608</v>
      </c>
      <c r="DU70" s="73" t="n">
        <f aca="false">P70*BA70</f>
        <v>0.698494380183226</v>
      </c>
      <c r="DV70" s="72" t="n">
        <f aca="false">Q70*BB70</f>
        <v>0.447480823105925</v>
      </c>
      <c r="DW70" s="73" t="n">
        <f aca="false">R70*BC70</f>
        <v>0</v>
      </c>
      <c r="DX70" s="73" t="n">
        <f aca="false">S70*BD70</f>
        <v>0.682409786841874</v>
      </c>
      <c r="DY70" s="73" t="n">
        <f aca="false">T70*BE70</f>
        <v>0.441720921044191</v>
      </c>
      <c r="DZ70" s="73" t="n">
        <f aca="false">U70*BF70</f>
        <v>0.67225690800701</v>
      </c>
      <c r="EA70" s="73" t="n">
        <f aca="false">V70*BG70</f>
        <v>0.695865797824117</v>
      </c>
      <c r="EB70" s="73" t="n">
        <f aca="false">W70*BH70</f>
        <v>0.646336285241532</v>
      </c>
      <c r="EC70" s="73" t="n">
        <f aca="false">X70*BI70</f>
        <v>0.691976580871137</v>
      </c>
      <c r="ED70" s="74" t="n">
        <f aca="false">Y70*BJ70</f>
        <v>0.467257679407982</v>
      </c>
      <c r="EE70" s="73" t="n">
        <f aca="false">Z70*BK70</f>
        <v>0.695865797824117</v>
      </c>
      <c r="EF70" s="73" t="n">
        <f aca="false">AA70*BL70</f>
        <v>0.588984892983696</v>
      </c>
      <c r="EG70" s="73" t="n">
        <f aca="false">AB70*BM70</f>
        <v>0.695865797824117</v>
      </c>
      <c r="EH70" s="73" t="n">
        <f aca="false">AC70*BN70</f>
        <v>0.589432177504295</v>
      </c>
      <c r="EI70" s="73" t="n">
        <f aca="false">AD70*BO70</f>
        <v>0.689147529617529</v>
      </c>
      <c r="EJ70" s="73" t="n">
        <f aca="false">AE70*BP70</f>
        <v>0.602415628033966</v>
      </c>
      <c r="EK70" s="73" t="n">
        <f aca="false">AF70*BQ70</f>
        <v>0.555895280995768</v>
      </c>
      <c r="EL70" s="73" t="n">
        <f aca="false">AG70*BR70</f>
        <v>0.719509550239195</v>
      </c>
      <c r="EM70" s="73" t="n">
        <f aca="false">AH70*BS70</f>
        <v>0.264180056977492</v>
      </c>
      <c r="EN70" s="72" t="n">
        <f aca="false">AI70*BT70</f>
        <v>0.327650791161322</v>
      </c>
      <c r="EO70" s="73" t="n">
        <f aca="false">AJ70*BU70</f>
        <v>0</v>
      </c>
      <c r="EP70" s="73" t="n">
        <f aca="false">AK70*BV70</f>
        <v>0.474173807219793</v>
      </c>
      <c r="EQ70" s="73" t="n">
        <f aca="false">AL70*BW70</f>
        <v>0.47477592749633</v>
      </c>
      <c r="ER70" s="73" t="n">
        <f aca="false">AM70*BX70</f>
        <v>0.478319716405</v>
      </c>
      <c r="ES70" s="73" t="n">
        <f aca="false">AN70*BY70</f>
        <v>0.686689701967878</v>
      </c>
      <c r="ET70" s="74" t="n">
        <f aca="false">AO70*BZ70</f>
        <v>0.697019053478186</v>
      </c>
      <c r="EU70" s="45"/>
      <c r="EW70" s="40" t="n">
        <f aca="false">R算出!DI59</f>
        <v>0</v>
      </c>
      <c r="EX70" s="75" t="n">
        <f aca="false">R算出!DJ59</f>
        <v>0</v>
      </c>
      <c r="EY70" s="75" t="n">
        <f aca="false">R算出!DK59</f>
        <v>0</v>
      </c>
      <c r="EZ70" s="75" t="n">
        <f aca="false">R算出!DL59</f>
        <v>0</v>
      </c>
      <c r="FA70" s="75" t="n">
        <f aca="false">R算出!DM59</f>
        <v>1</v>
      </c>
      <c r="FB70" s="75" t="n">
        <f aca="false">R算出!DN59</f>
        <v>0</v>
      </c>
      <c r="FC70" s="75" t="n">
        <f aca="false">R算出!DO59</f>
        <v>0</v>
      </c>
      <c r="FD70" s="75" t="n">
        <f aca="false">R算出!DP59</f>
        <v>0</v>
      </c>
      <c r="FE70" s="75" t="n">
        <f aca="false">R算出!DQ59</f>
        <v>1</v>
      </c>
      <c r="FF70" s="40" t="n">
        <f aca="false">R算出!DR59</f>
        <v>0</v>
      </c>
      <c r="FG70" s="75" t="n">
        <f aca="false">R算出!DS59</f>
        <v>0</v>
      </c>
      <c r="FH70" s="75" t="n">
        <f aca="false">R算出!DT59</f>
        <v>0</v>
      </c>
      <c r="FI70" s="75" t="n">
        <f aca="false">R算出!DU59</f>
        <v>0</v>
      </c>
      <c r="FJ70" s="75" t="n">
        <f aca="false">R算出!DV59</f>
        <v>0</v>
      </c>
      <c r="FK70" s="75" t="n">
        <f aca="false">R算出!DW59</f>
        <v>1</v>
      </c>
      <c r="FL70" s="75" t="n">
        <f aca="false">R算出!DX59</f>
        <v>0</v>
      </c>
      <c r="FM70" s="75" t="n">
        <f aca="false">R算出!DY59</f>
        <v>0</v>
      </c>
      <c r="FN70" s="41" t="n">
        <f aca="false">R算出!DZ59</f>
        <v>0</v>
      </c>
      <c r="FO70" s="75" t="n">
        <f aca="false">R算出!EA59</f>
        <v>1</v>
      </c>
      <c r="FP70" s="75" t="n">
        <f aca="false">R算出!EB59</f>
        <v>0</v>
      </c>
      <c r="FQ70" s="75" t="n">
        <f aca="false">R算出!EC59</f>
        <v>1</v>
      </c>
      <c r="FR70" s="75" t="n">
        <f aca="false">R算出!ED59</f>
        <v>1</v>
      </c>
      <c r="FS70" s="75" t="n">
        <f aca="false">R算出!EE59</f>
        <v>0</v>
      </c>
      <c r="FT70" s="75" t="n">
        <f aca="false">R算出!EF59</f>
        <v>1</v>
      </c>
      <c r="FU70" s="75" t="n">
        <f aca="false">R算出!EG59</f>
        <v>1</v>
      </c>
      <c r="FV70" s="75" t="n">
        <f aca="false">R算出!EH59</f>
        <v>0</v>
      </c>
      <c r="FW70" s="75" t="n">
        <f aca="false">R算出!EI59</f>
        <v>0</v>
      </c>
      <c r="FX70" s="40" t="n">
        <f aca="false">R算出!EJ59</f>
        <v>0</v>
      </c>
      <c r="FY70" s="75" t="n">
        <f aca="false">R算出!EK59</f>
        <v>0</v>
      </c>
      <c r="FZ70" s="75" t="n">
        <f aca="false">R算出!EL59</f>
        <v>1</v>
      </c>
      <c r="GA70" s="75" t="n">
        <f aca="false">R算出!EM59</f>
        <v>1</v>
      </c>
      <c r="GB70" s="75" t="n">
        <f aca="false">R算出!EN59</f>
        <v>1</v>
      </c>
      <c r="GC70" s="75" t="n">
        <f aca="false">R算出!EO59</f>
        <v>2</v>
      </c>
      <c r="GD70" s="41" t="n">
        <f aca="false">R算出!EP59</f>
        <v>1</v>
      </c>
      <c r="GG70" s="71" t="n">
        <f aca="false">ABS(EW70-DM70)</f>
        <v>0.541729039107765</v>
      </c>
      <c r="GH70" s="45" t="n">
        <f aca="false">ABS(EX70-DN70)</f>
        <v>0.423297430747618</v>
      </c>
      <c r="GI70" s="45" t="n">
        <f aca="false">ABS(EY70-DO70)</f>
        <v>0.590521418440903</v>
      </c>
      <c r="GJ70" s="45" t="n">
        <f aca="false">ABS(EZ70-DP70)</f>
        <v>0.341661141075375</v>
      </c>
      <c r="GK70" s="45" t="n">
        <f aca="false">ABS(FA70-DQ70)</f>
        <v>0.369547808892927</v>
      </c>
      <c r="GL70" s="45" t="n">
        <f aca="false">ABS(FB70-DR70)</f>
        <v>0.695865797824117</v>
      </c>
      <c r="GM70" s="45" t="n">
        <f aca="false">ABS(FC70-DS70)</f>
        <v>0.695865797824117</v>
      </c>
      <c r="GN70" s="45" t="n">
        <f aca="false">ABS(FD70-DT70)</f>
        <v>0.465636163764608</v>
      </c>
      <c r="GO70" s="45" t="n">
        <f aca="false">ABS(FE70-DU70)</f>
        <v>0.301505619816774</v>
      </c>
      <c r="GP70" s="71" t="n">
        <f aca="false">ABS(FF70-DV70)</f>
        <v>0.447480823105925</v>
      </c>
      <c r="GQ70" s="45" t="n">
        <f aca="false">ABS(FG70-DW70)</f>
        <v>0</v>
      </c>
      <c r="GR70" s="45" t="n">
        <f aca="false">ABS(FH70-DX70)</f>
        <v>0.682409786841874</v>
      </c>
      <c r="GS70" s="45" t="n">
        <f aca="false">ABS(FI70-DY70)</f>
        <v>0.441720921044191</v>
      </c>
      <c r="GT70" s="45" t="n">
        <f aca="false">ABS(FJ70-DZ70)</f>
        <v>0.67225690800701</v>
      </c>
      <c r="GU70" s="45" t="n">
        <f aca="false">ABS(FK70-EA70)</f>
        <v>0.304134202175883</v>
      </c>
      <c r="GV70" s="45" t="n">
        <f aca="false">ABS(FL70-EB70)</f>
        <v>0.646336285241532</v>
      </c>
      <c r="GW70" s="45" t="n">
        <f aca="false">ABS(FM70-EC70)</f>
        <v>0.691976580871137</v>
      </c>
      <c r="GX70" s="62" t="n">
        <f aca="false">ABS(FN70-ED70)</f>
        <v>0.467257679407982</v>
      </c>
      <c r="GY70" s="45" t="n">
        <f aca="false">ABS(FO70-EE70)</f>
        <v>0.304134202175883</v>
      </c>
      <c r="GZ70" s="45" t="n">
        <f aca="false">ABS(FP70-EF70)</f>
        <v>0.588984892983696</v>
      </c>
      <c r="HA70" s="45" t="n">
        <f aca="false">ABS(FQ70-EG70)</f>
        <v>0.304134202175883</v>
      </c>
      <c r="HB70" s="45" t="n">
        <f aca="false">ABS(FR70-EH70)</f>
        <v>0.410567822495705</v>
      </c>
      <c r="HC70" s="45" t="n">
        <f aca="false">ABS(FS70-EI70)</f>
        <v>0.689147529617529</v>
      </c>
      <c r="HD70" s="45" t="n">
        <f aca="false">ABS(FT70-EJ70)</f>
        <v>0.397584371966034</v>
      </c>
      <c r="HE70" s="45" t="n">
        <f aca="false">ABS(FU70-EK70)</f>
        <v>0.444104719004232</v>
      </c>
      <c r="HF70" s="45" t="n">
        <f aca="false">ABS(FV70-EL70)</f>
        <v>0.719509550239195</v>
      </c>
      <c r="HG70" s="45" t="n">
        <f aca="false">ABS(FW70-EM70)</f>
        <v>0.264180056977492</v>
      </c>
      <c r="HH70" s="71" t="n">
        <f aca="false">ABS(FX70-EN70)</f>
        <v>0.327650791161322</v>
      </c>
      <c r="HI70" s="45" t="n">
        <f aca="false">ABS(FY70-EO70)</f>
        <v>0</v>
      </c>
      <c r="HJ70" s="45" t="n">
        <f aca="false">ABS(FZ70-EP70)</f>
        <v>0.525826192780207</v>
      </c>
      <c r="HK70" s="45" t="n">
        <f aca="false">ABS(GA70-EQ70)</f>
        <v>0.52522407250367</v>
      </c>
      <c r="HL70" s="45" t="n">
        <f aca="false">ABS(GB70-ER70)</f>
        <v>0.521680283595</v>
      </c>
      <c r="HM70" s="45" t="n">
        <f aca="false">ABS(GC70-ES70)</f>
        <v>1.31331029803212</v>
      </c>
      <c r="HN70" s="62" t="n">
        <f aca="false">ABS(GD70-ET70)</f>
        <v>0.302980946521814</v>
      </c>
    </row>
    <row r="71" customFormat="false" ht="13.5" hidden="false" customHeight="false" outlineLevel="0" collapsed="false">
      <c r="B71" s="58" t="n">
        <v>57</v>
      </c>
      <c r="C71" s="58" t="n">
        <f aca="false">70-B71</f>
        <v>13</v>
      </c>
      <c r="D71" s="59" t="n">
        <f aca="false">C71/(C71+53)</f>
        <v>0.196969696969697</v>
      </c>
      <c r="E71" s="59" t="n">
        <f aca="false">53/(C71+53)</f>
        <v>0.803030303030303</v>
      </c>
      <c r="G71" s="1" t="n">
        <f aca="false">R算出!BX60</f>
        <v>57</v>
      </c>
      <c r="H71" s="13" t="n">
        <f aca="false">R算出!BY60</f>
        <v>2</v>
      </c>
      <c r="I71" s="13" t="n">
        <f aca="false">R算出!BZ60</f>
        <v>2</v>
      </c>
      <c r="J71" s="13" t="n">
        <f aca="false">R算出!CA60</f>
        <v>2</v>
      </c>
      <c r="K71" s="13" t="n">
        <f aca="false">R算出!CB60</f>
        <v>1</v>
      </c>
      <c r="L71" s="13" t="n">
        <f aca="false">R算出!CC60</f>
        <v>3</v>
      </c>
      <c r="M71" s="13" t="n">
        <f aca="false">R算出!CD60</f>
        <v>3</v>
      </c>
      <c r="N71" s="13" t="n">
        <f aca="false">R算出!CE60</f>
        <v>3</v>
      </c>
      <c r="O71" s="13" t="n">
        <f aca="false">R算出!CF60</f>
        <v>1</v>
      </c>
      <c r="P71" s="13" t="n">
        <f aca="false">R算出!CG60</f>
        <v>2</v>
      </c>
      <c r="Q71" s="13" t="n">
        <f aca="false">R算出!CH60</f>
        <v>1</v>
      </c>
      <c r="R71" s="13" t="n">
        <f aca="false">R算出!CI60</f>
        <v>0</v>
      </c>
      <c r="S71" s="13" t="n">
        <f aca="false">R算出!CJ60</f>
        <v>2</v>
      </c>
      <c r="T71" s="13" t="n">
        <f aca="false">R算出!CK60</f>
        <v>1</v>
      </c>
      <c r="U71" s="13" t="n">
        <f aca="false">R算出!CL60</f>
        <v>3</v>
      </c>
      <c r="V71" s="13" t="n">
        <f aca="false">R算出!CM60</f>
        <v>3</v>
      </c>
      <c r="W71" s="13" t="n">
        <f aca="false">R算出!CN60</f>
        <v>3</v>
      </c>
      <c r="X71" s="13" t="n">
        <f aca="false">R算出!CO60</f>
        <v>2</v>
      </c>
      <c r="Y71" s="13" t="n">
        <f aca="false">R算出!CP60</f>
        <v>1</v>
      </c>
      <c r="Z71" s="13" t="n">
        <f aca="false">R算出!CQ60</f>
        <v>3</v>
      </c>
      <c r="AA71" s="13" t="n">
        <f aca="false">R算出!CR60</f>
        <v>2</v>
      </c>
      <c r="AB71" s="13" t="n">
        <f aca="false">R算出!CS60</f>
        <v>3</v>
      </c>
      <c r="AC71" s="13" t="n">
        <f aca="false">R算出!CT60</f>
        <v>4</v>
      </c>
      <c r="AD71" s="13" t="n">
        <f aca="false">R算出!CU60</f>
        <v>2</v>
      </c>
      <c r="AE71" s="13" t="n">
        <f aca="false">R算出!CV60</f>
        <v>3</v>
      </c>
      <c r="AF71" s="13" t="n">
        <f aca="false">R算出!CW60</f>
        <v>3</v>
      </c>
      <c r="AG71" s="13" t="n">
        <f aca="false">R算出!CX60</f>
        <v>3</v>
      </c>
      <c r="AH71" s="13" t="n">
        <f aca="false">R算出!CY60</f>
        <v>1</v>
      </c>
      <c r="AI71" s="13" t="n">
        <f aca="false">R算出!CZ60</f>
        <v>1</v>
      </c>
      <c r="AJ71" s="13" t="n">
        <f aca="false">R算出!DA60</f>
        <v>0</v>
      </c>
      <c r="AK71" s="13" t="n">
        <f aca="false">R算出!DB60</f>
        <v>1</v>
      </c>
      <c r="AL71" s="13" t="n">
        <f aca="false">R算出!DC60</f>
        <v>1</v>
      </c>
      <c r="AM71" s="13" t="n">
        <f aca="false">R算出!DD60</f>
        <v>1</v>
      </c>
      <c r="AN71" s="13" t="n">
        <f aca="false">R算出!DE60</f>
        <v>1</v>
      </c>
      <c r="AO71" s="13" t="n">
        <f aca="false">R算出!DF60</f>
        <v>2</v>
      </c>
      <c r="AQ71" s="58" t="n">
        <f aca="false">C71</f>
        <v>13</v>
      </c>
      <c r="AR71" s="58" t="n">
        <v>57</v>
      </c>
      <c r="AS71" s="71" t="n">
        <f aca="false">(1-H71/($AQ71+$BM$5))*AS70/((1-H71/($AQ71+$BM$5))*AS70+(1-H71/(53+$BM$5))*CC70)</f>
        <v>0.253565470991021</v>
      </c>
      <c r="AT71" s="45" t="n">
        <f aca="false">(1-I71/($AQ71+$BM$5))*AT70/((1-I71/($AQ71+$BM$5))*AT70+(1-I71/(53+$BM$5))*CD70)</f>
        <v>0.197109180788</v>
      </c>
      <c r="AU71" s="45" t="n">
        <f aca="false">(1-J71/($AQ71+$BM$5))*AU70/((1-J71/($AQ71+$BM$5))*AU70+(1-J71/(53+$BM$5))*CE70)</f>
        <v>0.276995483438238</v>
      </c>
      <c r="AV71" s="45" t="n">
        <f aca="false">(1-K71/($AQ71+$BM$5))*AV70/((1-K71/($AQ71+$BM$5))*AV70+(1-K71/(53+$BM$5))*CF70)</f>
        <v>0.332072704012242</v>
      </c>
      <c r="AW71" s="45" t="n">
        <f aca="false">(1-L71/($AQ71+$BM$5))*AW70/((1-L71/($AQ71+$BM$5))*AW70+(1-L71/(53+$BM$5))*CG70)</f>
        <v>0.187840143839813</v>
      </c>
      <c r="AX71" s="45" t="n">
        <f aca="false">(1-M71/($AQ71+$BM$5))*AX70/((1-M71/($AQ71+$BM$5))*AX70+(1-M71/(53+$BM$5))*CH70)</f>
        <v>0.20793923113297</v>
      </c>
      <c r="AY71" s="45" t="n">
        <f aca="false">(1-N71/($AQ71+$BM$5))*AY70/((1-N71/($AQ71+$BM$5))*AY70+(1-N71/(53+$BM$5))*CI70)</f>
        <v>0.20793923113297</v>
      </c>
      <c r="AZ71" s="45" t="n">
        <f aca="false">(1-O71/($AQ71+$BM$5))*AZ70/((1-O71/($AQ71+$BM$5))*AZ70+(1-O71/(53+$BM$5))*CJ70)</f>
        <v>0.454972957837699</v>
      </c>
      <c r="BA71" s="62" t="n">
        <f aca="false">(1-P71/($AQ71+$BM$5))*BA70/((1-P71/($AQ71+$BM$5))*BA70+(1-P71/(53+$BM$5))*CK70)</f>
        <v>0.329202338903773</v>
      </c>
      <c r="BB71" s="63" t="n">
        <f aca="false">(1-Q71/($AQ71+$BM$5))*BB70/((1-Q71/($AQ71+$BM$5))*BB70+(1-Q71/(53+$BM$5))*CL70)</f>
        <v>0.43689345417217</v>
      </c>
      <c r="BC71" s="51" t="n">
        <f aca="false">(1-R71/($AQ71+$BM$5))*BC70/((1-R71/($AQ71+$BM$5))*BC70+(1-R71/(53+$BM$5))*CM70)</f>
        <v>0.591267337112649</v>
      </c>
      <c r="BD71" s="51" t="n">
        <f aca="false">(1-S71/($AQ71+$BM$5))*BD70/((1-S71/($AQ71+$BM$5))*BD70+(1-S71/(53+$BM$5))*CN70)</f>
        <v>0.32139365882717</v>
      </c>
      <c r="BE71" s="51" t="n">
        <f aca="false">(1-T71/($AQ71+$BM$5))*BE70/((1-T71/($AQ71+$BM$5))*BE70+(1-T71/(53+$BM$5))*CO70)</f>
        <v>0.431163484508628</v>
      </c>
      <c r="BF71" s="51" t="n">
        <f aca="false">(1-U71/($AQ71+$BM$5))*BF70/((1-U71/($AQ71+$BM$5))*BF70+(1-U71/(53+$BM$5))*CP70)</f>
        <v>0.200671514155911</v>
      </c>
      <c r="BG71" s="51" t="n">
        <f aca="false">(1-V71/($AQ71+$BM$5))*BG70/((1-V71/($AQ71+$BM$5))*BG70+(1-V71/(53+$BM$5))*CQ70)</f>
        <v>0.20793923113297</v>
      </c>
      <c r="BH71" s="51" t="n">
        <f aca="false">(1-W71/($AQ71+$BM$5))*BH70/((1-W71/($AQ71+$BM$5))*BH70+(1-W71/(53+$BM$5))*CR70)</f>
        <v>0.192709877257165</v>
      </c>
      <c r="BI71" s="51" t="n">
        <f aca="false">(1-X71/($AQ71+$BM$5))*BI70/((1-X71/($AQ71+$BM$5))*BI70+(1-X71/(53+$BM$5))*CS70)</f>
        <v>0.326036770822339</v>
      </c>
      <c r="BJ71" s="65" t="n">
        <f aca="false">(1-Y71/($AQ71+$BM$5))*BJ70/((1-Y71/($AQ71+$BM$5))*BJ70+(1-Y71/(53+$BM$5))*CT70)</f>
        <v>0.456589068876824</v>
      </c>
      <c r="BK71" s="63" t="n">
        <f aca="false">(1-Z71/($AQ71+$BM$5))*BK70/((1-Z71/($AQ71+$BM$5))*BK70+(1-Z71/(53+$BM$5))*CU70)</f>
        <v>0.20793923113297</v>
      </c>
      <c r="BL71" s="51" t="n">
        <f aca="false">(1-AA71/($AQ71+$BM$5))*BL70/((1-AA71/($AQ71+$BM$5))*BL70+(1-AA71/(53+$BM$5))*CV70)</f>
        <v>0.276256116490722</v>
      </c>
      <c r="BM71" s="51" t="n">
        <f aca="false">(1-AB71/($AQ71+$BM$5))*BM70/((1-AB71/($AQ71+$BM$5))*BM70+(1-AB71/(53+$BM$5))*CW70)</f>
        <v>0.20793923113297</v>
      </c>
      <c r="BN71" s="51" t="n">
        <f aca="false">(1-AC71/($AQ71+$BM$5))*BN70/((1-AC71/($AQ71+$BM$5))*BN70+(1-AC71/(53+$BM$5))*CX70)</f>
        <v>0.12444664273825</v>
      </c>
      <c r="BO71" s="51" t="n">
        <f aca="false">(1-AD71/($AQ71+$BM$5))*BO70/((1-AD71/($AQ71+$BM$5))*BO70+(1-AD71/(53+$BM$5))*CY70)</f>
        <v>0.324663321883234</v>
      </c>
      <c r="BP71" s="51" t="n">
        <f aca="false">(1-AE71/($AQ71+$BM$5))*BP70/((1-AE71/($AQ71+$BM$5))*BP70+(1-AE71/(53+$BM$5))*CZ70)</f>
        <v>0.179261608760331</v>
      </c>
      <c r="BQ71" s="51" t="n">
        <f aca="false">(1-AF71/($AQ71+$BM$5))*BQ70/((1-AF71/($AQ71+$BM$5))*BQ70+(1-AF71/(53+$BM$5))*DA70)</f>
        <v>0.165074856307371</v>
      </c>
      <c r="BR71" s="51" t="n">
        <f aca="false">(1-AG71/($AQ71+$BM$5))*BR70/((1-AG71/($AQ71+$BM$5))*BR70+(1-AG71/(53+$BM$5))*DB70)</f>
        <v>0.215233151059073</v>
      </c>
      <c r="BS71" s="65" t="n">
        <f aca="false">(1-AH71/($AQ71+$BM$5))*BS70/((1-AH71/($AQ71+$BM$5))*BS70+(1-AH71/(53+$BM$5))*DC70)</f>
        <v>0.255920775807621</v>
      </c>
      <c r="BT71" s="45" t="n">
        <f aca="false">(1-AI71/($AQ71+$BM$5))*BT70/((1-AI71/($AQ71+$BM$5))*BT70+(1-AI71/(53+$BM$5))*DD70)</f>
        <v>0.318265460862567</v>
      </c>
      <c r="BU71" s="45" t="n">
        <f aca="false">(1-AJ71/($AQ71+$BM$5))*BU70/((1-AJ71/($AQ71+$BM$5))*BU70+(1-AJ71/(53+$BM$5))*DE70)</f>
        <v>0.549318688517905</v>
      </c>
      <c r="BV71" s="45" t="n">
        <f aca="false">(1-AK71/($AQ71+$BM$5))*BV70/((1-AK71/($AQ71+$BM$5))*BV70+(1-AK71/(53+$BM$5))*DF70)</f>
        <v>0.463484667821007</v>
      </c>
      <c r="BW71" s="45" t="n">
        <f aca="false">(1-AL71/($AQ71+$BM$5))*BW70/((1-AL71/($AQ71+$BM$5))*BW70+(1-AL71/(53+$BM$5))*DG70)</f>
        <v>0.464085194348764</v>
      </c>
      <c r="BX71" s="45" t="n">
        <f aca="false">(1-AM71/($AQ71+$BM$5))*BX70/((1-AM71/($AQ71+$BM$5))*BX70+(1-AM71/(53+$BM$5))*DH70)</f>
        <v>0.467620231536461</v>
      </c>
      <c r="BY71" s="45" t="n">
        <f aca="false">(1-AN71/($AQ71+$BM$5))*BY70/((1-AN71/($AQ71+$BM$5))*BY70+(1-AN71/(53+$BM$5))*DI70)</f>
        <v>0.333733115514647</v>
      </c>
      <c r="BZ71" s="62" t="n">
        <f aca="false">(1-AO71/($AQ71+$BM$5))*BZ70/((1-AO71/($AQ71+$BM$5))*BZ70+(1-AO71/(53+$BM$5))*DJ70)</f>
        <v>0.328485642157251</v>
      </c>
      <c r="CB71" s="1" t="n">
        <f aca="false">AQ71</f>
        <v>13</v>
      </c>
      <c r="CC71" s="63" t="n">
        <f aca="false">(1-H71/(53+$BM$5))*CC70/((1-H71/($CB71+$BM$5))*AS70+(1-H71/(53+$BM$5))*CC70)</f>
        <v>0.746434529008979</v>
      </c>
      <c r="CD71" s="51" t="n">
        <f aca="false">(1-I71/(53+$BM$5))*CD70/((1-I71/($CB71+$BM$5))*AT70+(1-I71/(53+$BM$5))*CD70)</f>
        <v>0.802890819212</v>
      </c>
      <c r="CE71" s="51" t="n">
        <f aca="false">(1-J71/(53+$BM$5))*CE70/((1-J71/($CB71+$BM$5))*AU70+(1-J71/(53+$BM$5))*CE70)</f>
        <v>0.723004516561762</v>
      </c>
      <c r="CF71" s="51" t="n">
        <f aca="false">(1-K71/(53+$BM$5))*CF70/((1-K71/($CB71+$BM$5))*AV70+(1-K71/(53+$BM$5))*CF70)</f>
        <v>0.667927295987758</v>
      </c>
      <c r="CG71" s="51" t="n">
        <f aca="false">(1-L71/(53+$BM$5))*CG70/((1-L71/($CB71+$BM$5))*AW70+(1-L71/(53+$BM$5))*CG70)</f>
        <v>0.812159856160187</v>
      </c>
      <c r="CH71" s="51" t="n">
        <f aca="false">(1-M71/(53+$BM$5))*CH70/((1-M71/($CB71+$BM$5))*AX70+(1-M71/(53+$BM$5))*CH70)</f>
        <v>0.79206076886703</v>
      </c>
      <c r="CI71" s="51" t="n">
        <f aca="false">(1-N71/(53+$BM$5))*CI70/((1-N71/($CB71+$BM$5))*AY70+(1-N71/(53+$BM$5))*CI70)</f>
        <v>0.79206076886703</v>
      </c>
      <c r="CJ71" s="51" t="n">
        <f aca="false">(1-O71/(53+$BM$5))*CJ70/((1-O71/($CB71+$BM$5))*AZ70+(1-O71/(53+$BM$5))*CJ70)</f>
        <v>0.545027042162301</v>
      </c>
      <c r="CK71" s="65" t="n">
        <f aca="false">(1-P71/(53+$BM$5))*CK70/((1-P71/($CB71+$BM$5))*BA70+(1-P71/(53+$BM$5))*CK70)</f>
        <v>0.670797661096227</v>
      </c>
      <c r="CL71" s="63" t="n">
        <f aca="false">(1-Q71/(53+$BM$5))*CL70/((1-Q71/($CB71+$BM$5))*BB70+(1-Q71/(53+$BM$5))*CL70)</f>
        <v>0.56310654582783</v>
      </c>
      <c r="CM71" s="51" t="n">
        <f aca="false">(1-R71/(53+$BM$5))*CM70/((1-R71/($CB71+$BM$5))*BC70+(1-R71/(53+$BM$5))*CM70)</f>
        <v>0.408732662887352</v>
      </c>
      <c r="CN71" s="51" t="n">
        <f aca="false">(1-S71/(53+$BM$5))*CN70/((1-S71/($CB71+$BM$5))*BD70+(1-S71/(53+$BM$5))*CN70)</f>
        <v>0.67860634117283</v>
      </c>
      <c r="CO71" s="51" t="n">
        <f aca="false">(1-T71/(53+$BM$5))*CO70/((1-T71/($CB71+$BM$5))*BE70+(1-T71/(53+$BM$5))*CO70)</f>
        <v>0.568836515491372</v>
      </c>
      <c r="CP71" s="51" t="n">
        <f aca="false">(1-U71/(53+$BM$5))*CP70/((1-U71/($CB71+$BM$5))*BF70+(1-U71/(53+$BM$5))*CP70)</f>
        <v>0.799328485844089</v>
      </c>
      <c r="CQ71" s="51" t="n">
        <f aca="false">(1-V71/(53+$BM$5))*CQ70/((1-V71/($CB71+$BM$5))*BG70+(1-V71/(53+$BM$5))*CQ70)</f>
        <v>0.79206076886703</v>
      </c>
      <c r="CR71" s="51" t="n">
        <f aca="false">(1-W71/(53+$BM$5))*CR70/((1-W71/($CB71+$BM$5))*BH70+(1-W71/(53+$BM$5))*CR70)</f>
        <v>0.807290122742835</v>
      </c>
      <c r="CS71" s="51" t="n">
        <f aca="false">(1-X71/(53+$BM$5))*CS70/((1-X71/($CB71+$BM$5))*BI70+(1-X71/(53+$BM$5))*CS70)</f>
        <v>0.673963229177661</v>
      </c>
      <c r="CT71" s="65" t="n">
        <f aca="false">(1-Y71/(53+$BM$5))*CT70/((1-Y71/($CB71+$BM$5))*BJ70+(1-Y71/(53+$BM$5))*CT70)</f>
        <v>0.543410931123175</v>
      </c>
      <c r="CU71" s="63" t="n">
        <f aca="false">(1-Z71/(53+$BM$5))*CU70/((1-Z71/($CB71+$BM$5))*BK70+(1-Z71/(53+$BM$5))*CU70)</f>
        <v>0.79206076886703</v>
      </c>
      <c r="CV71" s="51" t="n">
        <f aca="false">(1-AA71/(53+$BM$5))*CV70/((1-AA71/($CB71+$BM$5))*BL70+(1-AA71/(53+$BM$5))*CV70)</f>
        <v>0.723743883509278</v>
      </c>
      <c r="CW71" s="51" t="n">
        <f aca="false">(1-AB71/(53+$BM$5))*CW70/((1-AB71/($CB71+$BM$5))*BM70+(1-AB71/(53+$BM$5))*CW70)</f>
        <v>0.79206076886703</v>
      </c>
      <c r="CX71" s="51" t="n">
        <f aca="false">(1-AC71/(53+$BM$5))*CX70/((1-AC71/($CB71+$BM$5))*BN70+(1-AC71/(53+$BM$5))*CX70)</f>
        <v>0.87555335726175</v>
      </c>
      <c r="CY71" s="51" t="n">
        <f aca="false">(1-AD71/(53+$BM$5))*CY70/((1-AD71/($CB71+$BM$5))*BO70+(1-AD71/(53+$BM$5))*CY70)</f>
        <v>0.675336678116766</v>
      </c>
      <c r="CZ71" s="51" t="n">
        <f aca="false">(1-AE71/(53+$BM$5))*CZ70/((1-AE71/($CB71+$BM$5))*BP70+(1-AE71/(53+$BM$5))*CZ70)</f>
        <v>0.820738391239669</v>
      </c>
      <c r="DA71" s="51" t="n">
        <f aca="false">(1-AF71/(53+$BM$5))*DA70/((1-AF71/($CB71+$BM$5))*BQ70+(1-AF71/(53+$BM$5))*DA70)</f>
        <v>0.834925143692629</v>
      </c>
      <c r="DB71" s="51" t="n">
        <f aca="false">(1-AG71/(53+$BM$5))*DB70/((1-AG71/($CB71+$BM$5))*BR70+(1-AG71/(53+$BM$5))*DB70)</f>
        <v>0.784766848940927</v>
      </c>
      <c r="DC71" s="64" t="n">
        <f aca="false">(1-AH71/(53+$BM$5))*DC70/((1-AH71/($CB71+$BM$5))*BS70+(1-AH71/(53+$BM$5))*DC70)</f>
        <v>0.744079224192379</v>
      </c>
      <c r="DD71" s="63" t="n">
        <f aca="false">(1-AI71/(53+$BM$5))*DD70/((1-AI71/($CB71+$BM$5))*BT70+(1-AI71/(53+$BM$5))*DD70)</f>
        <v>0.681734539137433</v>
      </c>
      <c r="DE71" s="51" t="n">
        <f aca="false">(1-AJ71/(53+$BM$5))*DE70/((1-AJ71/($CB71+$BM$5))*BU70+(1-AJ71/(53+$BM$5))*DE70)</f>
        <v>0.450681311482095</v>
      </c>
      <c r="DF71" s="51" t="n">
        <f aca="false">(1-AK71/(53+$BM$5))*DF70/((1-AK71/($CB71+$BM$5))*BV70+(1-AK71/(53+$BM$5))*DF70)</f>
        <v>0.536515332178993</v>
      </c>
      <c r="DG71" s="51" t="n">
        <f aca="false">(1-AL71/(53+$BM$5))*DG70/((1-AL71/($CB71+$BM$5))*BW70+(1-AL71/(53+$BM$5))*DG70)</f>
        <v>0.535914805651236</v>
      </c>
      <c r="DH71" s="51" t="n">
        <f aca="false">(1-AM71/(53+$BM$5))*DH70/((1-AM71/($CB71+$BM$5))*BX70+(1-AM71/(53+$BM$5))*DH70)</f>
        <v>0.532379768463539</v>
      </c>
      <c r="DI71" s="51" t="n">
        <f aca="false">(1-AN71/(53+$BM$5))*DI70/((1-AN71/($CB71+$BM$5))*BY70+(1-AN71/(53+$BM$5))*DI70)</f>
        <v>0.666266884485353</v>
      </c>
      <c r="DJ71" s="65" t="n">
        <f aca="false">(1-AO71/(53+$BM$5))*DJ70/((1-AO71/($CB71+$BM$5))*BZ70+(1-AO71/(53+$BM$5))*DJ70)</f>
        <v>0.671514357842749</v>
      </c>
      <c r="DL71" s="1" t="n">
        <f aca="false">CB71</f>
        <v>13</v>
      </c>
      <c r="DM71" s="72" t="n">
        <f aca="false">H71*AS71</f>
        <v>0.507130941982041</v>
      </c>
      <c r="DN71" s="73" t="n">
        <f aca="false">I71*AT71</f>
        <v>0.394218361576</v>
      </c>
      <c r="DO71" s="73" t="n">
        <f aca="false">J71*AU71</f>
        <v>0.553990966876477</v>
      </c>
      <c r="DP71" s="73" t="n">
        <f aca="false">K71*AV71</f>
        <v>0.332072704012242</v>
      </c>
      <c r="DQ71" s="73" t="n">
        <f aca="false">L71*AW71</f>
        <v>0.56352043151944</v>
      </c>
      <c r="DR71" s="73" t="n">
        <f aca="false">M71*AX71</f>
        <v>0.62381769339891</v>
      </c>
      <c r="DS71" s="73" t="n">
        <f aca="false">N71*AY71</f>
        <v>0.62381769339891</v>
      </c>
      <c r="DT71" s="73" t="n">
        <f aca="false">O71*AZ71</f>
        <v>0.454972957837699</v>
      </c>
      <c r="DU71" s="73" t="n">
        <f aca="false">P71*BA71</f>
        <v>0.658404677807545</v>
      </c>
      <c r="DV71" s="72" t="n">
        <f aca="false">Q71*BB71</f>
        <v>0.43689345417217</v>
      </c>
      <c r="DW71" s="73" t="n">
        <f aca="false">R71*BC71</f>
        <v>0</v>
      </c>
      <c r="DX71" s="73" t="n">
        <f aca="false">S71*BD71</f>
        <v>0.642787317654341</v>
      </c>
      <c r="DY71" s="73" t="n">
        <f aca="false">T71*BE71</f>
        <v>0.431163484508628</v>
      </c>
      <c r="DZ71" s="73" t="n">
        <f aca="false">U71*BF71</f>
        <v>0.602014542467733</v>
      </c>
      <c r="EA71" s="73" t="n">
        <f aca="false">V71*BG71</f>
        <v>0.62381769339891</v>
      </c>
      <c r="EB71" s="73" t="n">
        <f aca="false">W71*BH71</f>
        <v>0.578129631771494</v>
      </c>
      <c r="EC71" s="73" t="n">
        <f aca="false">X71*BI71</f>
        <v>0.652073541644679</v>
      </c>
      <c r="ED71" s="74" t="n">
        <f aca="false">Y71*BJ71</f>
        <v>0.456589068876824</v>
      </c>
      <c r="EE71" s="73" t="n">
        <f aca="false">Z71*BK71</f>
        <v>0.62381769339891</v>
      </c>
      <c r="EF71" s="73" t="n">
        <f aca="false">AA71*BL71</f>
        <v>0.552512232981444</v>
      </c>
      <c r="EG71" s="73" t="n">
        <f aca="false">AB71*BM71</f>
        <v>0.62381769339891</v>
      </c>
      <c r="EH71" s="73" t="n">
        <f aca="false">AC71*BN71</f>
        <v>0.497786570952998</v>
      </c>
      <c r="EI71" s="73" t="n">
        <f aca="false">AD71*BO71</f>
        <v>0.649326643766467</v>
      </c>
      <c r="EJ71" s="73" t="n">
        <f aca="false">AE71*BP71</f>
        <v>0.537784826280994</v>
      </c>
      <c r="EK71" s="73" t="n">
        <f aca="false">AF71*BQ71</f>
        <v>0.495224568922114</v>
      </c>
      <c r="EL71" s="73" t="n">
        <f aca="false">AG71*BR71</f>
        <v>0.645699453177219</v>
      </c>
      <c r="EM71" s="73" t="n">
        <f aca="false">AH71*BS71</f>
        <v>0.255920775807621</v>
      </c>
      <c r="EN71" s="72" t="n">
        <f aca="false">AI71*BT71</f>
        <v>0.318265460862567</v>
      </c>
      <c r="EO71" s="73" t="n">
        <f aca="false">AJ71*BU71</f>
        <v>0</v>
      </c>
      <c r="EP71" s="73" t="n">
        <f aca="false">AK71*BV71</f>
        <v>0.463484667821007</v>
      </c>
      <c r="EQ71" s="73" t="n">
        <f aca="false">AL71*BW71</f>
        <v>0.464085194348764</v>
      </c>
      <c r="ER71" s="73" t="n">
        <f aca="false">AM71*BX71</f>
        <v>0.467620231536461</v>
      </c>
      <c r="ES71" s="73" t="n">
        <f aca="false">AN71*BY71</f>
        <v>0.333733115514647</v>
      </c>
      <c r="ET71" s="74" t="n">
        <f aca="false">AO71*BZ71</f>
        <v>0.656971284314501</v>
      </c>
      <c r="EU71" s="45"/>
      <c r="EW71" s="40" t="n">
        <f aca="false">R算出!DI60</f>
        <v>0</v>
      </c>
      <c r="EX71" s="75" t="n">
        <f aca="false">R算出!DJ60</f>
        <v>0</v>
      </c>
      <c r="EY71" s="75" t="n">
        <f aca="false">R算出!DK60</f>
        <v>0</v>
      </c>
      <c r="EZ71" s="75" t="n">
        <f aca="false">R算出!DL60</f>
        <v>0</v>
      </c>
      <c r="FA71" s="75" t="n">
        <f aca="false">R算出!DM60</f>
        <v>1</v>
      </c>
      <c r="FB71" s="75" t="n">
        <f aca="false">R算出!DN60</f>
        <v>0</v>
      </c>
      <c r="FC71" s="75" t="n">
        <f aca="false">R算出!DO60</f>
        <v>0</v>
      </c>
      <c r="FD71" s="75" t="n">
        <f aca="false">R算出!DP60</f>
        <v>0</v>
      </c>
      <c r="FE71" s="75" t="n">
        <f aca="false">R算出!DQ60</f>
        <v>1</v>
      </c>
      <c r="FF71" s="40" t="n">
        <f aca="false">R算出!DR60</f>
        <v>0</v>
      </c>
      <c r="FG71" s="75" t="n">
        <f aca="false">R算出!DS60</f>
        <v>0</v>
      </c>
      <c r="FH71" s="75" t="n">
        <f aca="false">R算出!DT60</f>
        <v>0</v>
      </c>
      <c r="FI71" s="75" t="n">
        <f aca="false">R算出!DU60</f>
        <v>0</v>
      </c>
      <c r="FJ71" s="75" t="n">
        <f aca="false">R算出!DV60</f>
        <v>0</v>
      </c>
      <c r="FK71" s="75" t="n">
        <f aca="false">R算出!DW60</f>
        <v>1</v>
      </c>
      <c r="FL71" s="75" t="n">
        <f aca="false">R算出!DX60</f>
        <v>0</v>
      </c>
      <c r="FM71" s="75" t="n">
        <f aca="false">R算出!DY60</f>
        <v>0</v>
      </c>
      <c r="FN71" s="41" t="n">
        <f aca="false">R算出!DZ60</f>
        <v>0</v>
      </c>
      <c r="FO71" s="75" t="n">
        <f aca="false">R算出!EA60</f>
        <v>1</v>
      </c>
      <c r="FP71" s="75" t="n">
        <f aca="false">R算出!EB60</f>
        <v>0</v>
      </c>
      <c r="FQ71" s="75" t="n">
        <f aca="false">R算出!EC60</f>
        <v>1</v>
      </c>
      <c r="FR71" s="75" t="n">
        <f aca="false">R算出!ED60</f>
        <v>1</v>
      </c>
      <c r="FS71" s="75" t="n">
        <f aca="false">R算出!EE60</f>
        <v>0</v>
      </c>
      <c r="FT71" s="75" t="n">
        <f aca="false">R算出!EF60</f>
        <v>1</v>
      </c>
      <c r="FU71" s="75" t="n">
        <f aca="false">R算出!EG60</f>
        <v>1</v>
      </c>
      <c r="FV71" s="75" t="n">
        <f aca="false">R算出!EH60</f>
        <v>0</v>
      </c>
      <c r="FW71" s="75" t="n">
        <f aca="false">R算出!EI60</f>
        <v>0</v>
      </c>
      <c r="FX71" s="40" t="n">
        <f aca="false">R算出!EJ60</f>
        <v>0</v>
      </c>
      <c r="FY71" s="75" t="n">
        <f aca="false">R算出!EK60</f>
        <v>0</v>
      </c>
      <c r="FZ71" s="75" t="n">
        <f aca="false">R算出!EL60</f>
        <v>1</v>
      </c>
      <c r="GA71" s="75" t="n">
        <f aca="false">R算出!EM60</f>
        <v>1</v>
      </c>
      <c r="GB71" s="75" t="n">
        <f aca="false">R算出!EN60</f>
        <v>1</v>
      </c>
      <c r="GC71" s="75" t="n">
        <f aca="false">R算出!EO60</f>
        <v>1</v>
      </c>
      <c r="GD71" s="41" t="n">
        <f aca="false">R算出!EP60</f>
        <v>1</v>
      </c>
      <c r="GG71" s="71" t="n">
        <f aca="false">ABS(EW71-DM71)</f>
        <v>0.507130941982041</v>
      </c>
      <c r="GH71" s="45" t="n">
        <f aca="false">ABS(EX71-DN71)</f>
        <v>0.394218361576</v>
      </c>
      <c r="GI71" s="45" t="n">
        <f aca="false">ABS(EY71-DO71)</f>
        <v>0.553990966876477</v>
      </c>
      <c r="GJ71" s="45" t="n">
        <f aca="false">ABS(EZ71-DP71)</f>
        <v>0.332072704012242</v>
      </c>
      <c r="GK71" s="45" t="n">
        <f aca="false">ABS(FA71-DQ71)</f>
        <v>0.43647956848056</v>
      </c>
      <c r="GL71" s="45" t="n">
        <f aca="false">ABS(FB71-DR71)</f>
        <v>0.62381769339891</v>
      </c>
      <c r="GM71" s="45" t="n">
        <f aca="false">ABS(FC71-DS71)</f>
        <v>0.62381769339891</v>
      </c>
      <c r="GN71" s="45" t="n">
        <f aca="false">ABS(FD71-DT71)</f>
        <v>0.454972957837699</v>
      </c>
      <c r="GO71" s="45" t="n">
        <f aca="false">ABS(FE71-DU71)</f>
        <v>0.341595322192455</v>
      </c>
      <c r="GP71" s="71" t="n">
        <f aca="false">ABS(FF71-DV71)</f>
        <v>0.43689345417217</v>
      </c>
      <c r="GQ71" s="45" t="n">
        <f aca="false">ABS(FG71-DW71)</f>
        <v>0</v>
      </c>
      <c r="GR71" s="45" t="n">
        <f aca="false">ABS(FH71-DX71)</f>
        <v>0.642787317654341</v>
      </c>
      <c r="GS71" s="45" t="n">
        <f aca="false">ABS(FI71-DY71)</f>
        <v>0.431163484508628</v>
      </c>
      <c r="GT71" s="45" t="n">
        <f aca="false">ABS(FJ71-DZ71)</f>
        <v>0.602014542467733</v>
      </c>
      <c r="GU71" s="45" t="n">
        <f aca="false">ABS(FK71-EA71)</f>
        <v>0.37618230660109</v>
      </c>
      <c r="GV71" s="45" t="n">
        <f aca="false">ABS(FL71-EB71)</f>
        <v>0.578129631771494</v>
      </c>
      <c r="GW71" s="45" t="n">
        <f aca="false">ABS(FM71-EC71)</f>
        <v>0.652073541644679</v>
      </c>
      <c r="GX71" s="62" t="n">
        <f aca="false">ABS(FN71-ED71)</f>
        <v>0.456589068876824</v>
      </c>
      <c r="GY71" s="45" t="n">
        <f aca="false">ABS(FO71-EE71)</f>
        <v>0.37618230660109</v>
      </c>
      <c r="GZ71" s="45" t="n">
        <f aca="false">ABS(FP71-EF71)</f>
        <v>0.552512232981444</v>
      </c>
      <c r="HA71" s="45" t="n">
        <f aca="false">ABS(FQ71-EG71)</f>
        <v>0.37618230660109</v>
      </c>
      <c r="HB71" s="45" t="n">
        <f aca="false">ABS(FR71-EH71)</f>
        <v>0.502213429047002</v>
      </c>
      <c r="HC71" s="45" t="n">
        <f aca="false">ABS(FS71-EI71)</f>
        <v>0.649326643766467</v>
      </c>
      <c r="HD71" s="45" t="n">
        <f aca="false">ABS(FT71-EJ71)</f>
        <v>0.462215173719006</v>
      </c>
      <c r="HE71" s="45" t="n">
        <f aca="false">ABS(FU71-EK71)</f>
        <v>0.504775431077886</v>
      </c>
      <c r="HF71" s="45" t="n">
        <f aca="false">ABS(FV71-EL71)</f>
        <v>0.645699453177219</v>
      </c>
      <c r="HG71" s="45" t="n">
        <f aca="false">ABS(FW71-EM71)</f>
        <v>0.255920775807621</v>
      </c>
      <c r="HH71" s="71" t="n">
        <f aca="false">ABS(FX71-EN71)</f>
        <v>0.318265460862567</v>
      </c>
      <c r="HI71" s="45" t="n">
        <f aca="false">ABS(FY71-EO71)</f>
        <v>0</v>
      </c>
      <c r="HJ71" s="45" t="n">
        <f aca="false">ABS(FZ71-EP71)</f>
        <v>0.536515332178993</v>
      </c>
      <c r="HK71" s="45" t="n">
        <f aca="false">ABS(GA71-EQ71)</f>
        <v>0.535914805651236</v>
      </c>
      <c r="HL71" s="45" t="n">
        <f aca="false">ABS(GB71-ER71)</f>
        <v>0.532379768463539</v>
      </c>
      <c r="HM71" s="45" t="n">
        <f aca="false">ABS(GC71-ES71)</f>
        <v>0.666266884485353</v>
      </c>
      <c r="HN71" s="62" t="n">
        <f aca="false">ABS(GD71-ET71)</f>
        <v>0.343028715685499</v>
      </c>
    </row>
    <row r="72" customFormat="false" ht="13.5" hidden="false" customHeight="false" outlineLevel="0" collapsed="false">
      <c r="B72" s="58" t="n">
        <v>58</v>
      </c>
      <c r="C72" s="58" t="n">
        <f aca="false">70-B72</f>
        <v>12</v>
      </c>
      <c r="D72" s="59" t="n">
        <f aca="false">C72/(C72+53)</f>
        <v>0.184615384615385</v>
      </c>
      <c r="E72" s="59" t="n">
        <f aca="false">53/(C72+53)</f>
        <v>0.815384615384615</v>
      </c>
      <c r="G72" s="1" t="n">
        <f aca="false">R算出!BX61</f>
        <v>58</v>
      </c>
      <c r="H72" s="13" t="n">
        <f aca="false">R算出!BY61</f>
        <v>2</v>
      </c>
      <c r="I72" s="13" t="n">
        <f aca="false">R算出!BZ61</f>
        <v>2</v>
      </c>
      <c r="J72" s="13" t="n">
        <f aca="false">R算出!CA61</f>
        <v>2</v>
      </c>
      <c r="K72" s="13" t="n">
        <f aca="false">R算出!CB61</f>
        <v>1</v>
      </c>
      <c r="L72" s="13" t="n">
        <f aca="false">R算出!CC61</f>
        <v>3</v>
      </c>
      <c r="M72" s="13" t="n">
        <f aca="false">R算出!CD61</f>
        <v>3</v>
      </c>
      <c r="N72" s="13" t="n">
        <f aca="false">R算出!CE61</f>
        <v>3</v>
      </c>
      <c r="O72" s="13" t="n">
        <f aca="false">R算出!CF61</f>
        <v>1</v>
      </c>
      <c r="P72" s="13" t="n">
        <f aca="false">R算出!CG61</f>
        <v>2</v>
      </c>
      <c r="Q72" s="13" t="n">
        <f aca="false">R算出!CH61</f>
        <v>1</v>
      </c>
      <c r="R72" s="13" t="n">
        <f aca="false">R算出!CI61</f>
        <v>0</v>
      </c>
      <c r="S72" s="13" t="n">
        <f aca="false">R算出!CJ61</f>
        <v>2</v>
      </c>
      <c r="T72" s="13" t="n">
        <f aca="false">R算出!CK61</f>
        <v>1</v>
      </c>
      <c r="U72" s="13" t="n">
        <f aca="false">R算出!CL61</f>
        <v>3</v>
      </c>
      <c r="V72" s="13" t="n">
        <f aca="false">R算出!CM61</f>
        <v>3</v>
      </c>
      <c r="W72" s="13" t="n">
        <f aca="false">R算出!CN61</f>
        <v>3</v>
      </c>
      <c r="X72" s="13" t="n">
        <f aca="false">R算出!CO61</f>
        <v>2</v>
      </c>
      <c r="Y72" s="13" t="n">
        <f aca="false">R算出!CP61</f>
        <v>1</v>
      </c>
      <c r="Z72" s="13" t="n">
        <f aca="false">R算出!CQ61</f>
        <v>3</v>
      </c>
      <c r="AA72" s="13" t="n">
        <f aca="false">R算出!CR61</f>
        <v>2</v>
      </c>
      <c r="AB72" s="13" t="n">
        <f aca="false">R算出!CS61</f>
        <v>3</v>
      </c>
      <c r="AC72" s="13" t="n">
        <f aca="false">R算出!CT61</f>
        <v>4</v>
      </c>
      <c r="AD72" s="13" t="n">
        <f aca="false">R算出!CU61</f>
        <v>2</v>
      </c>
      <c r="AE72" s="13" t="n">
        <f aca="false">R算出!CV61</f>
        <v>3</v>
      </c>
      <c r="AF72" s="13" t="n">
        <f aca="false">R算出!CW61</f>
        <v>3</v>
      </c>
      <c r="AG72" s="13" t="n">
        <f aca="false">R算出!CX61</f>
        <v>3</v>
      </c>
      <c r="AH72" s="13" t="n">
        <f aca="false">R算出!CY61</f>
        <v>1</v>
      </c>
      <c r="AI72" s="13" t="n">
        <f aca="false">R算出!CZ61</f>
        <v>1</v>
      </c>
      <c r="AJ72" s="13" t="n">
        <f aca="false">R算出!DA61</f>
        <v>0</v>
      </c>
      <c r="AK72" s="13" t="n">
        <f aca="false">R算出!DB61</f>
        <v>1</v>
      </c>
      <c r="AL72" s="13" t="n">
        <f aca="false">R算出!DC61</f>
        <v>1</v>
      </c>
      <c r="AM72" s="13" t="n">
        <f aca="false">R算出!DD61</f>
        <v>0</v>
      </c>
      <c r="AN72" s="13" t="n">
        <f aca="false">R算出!DE61</f>
        <v>1</v>
      </c>
      <c r="AO72" s="13" t="n">
        <f aca="false">R算出!DF61</f>
        <v>2</v>
      </c>
      <c r="AQ72" s="58" t="n">
        <f aca="false">C72</f>
        <v>12</v>
      </c>
      <c r="AR72" s="58" t="n">
        <v>58</v>
      </c>
      <c r="AS72" s="71" t="n">
        <f aca="false">(1-H72/($AQ72+$BM$5))*AS71/((1-H72/($AQ72+$BM$5))*AS71+(1-H72/(53+$BM$5))*CC71)</f>
        <v>0.235502151588364</v>
      </c>
      <c r="AT72" s="45" t="n">
        <f aca="false">(1-I72/($AQ72+$BM$5))*AT71/((1-I72/($AQ72+$BM$5))*AT71+(1-I72/(53+$BM$5))*CD71)</f>
        <v>0.182086571516177</v>
      </c>
      <c r="AU72" s="45" t="n">
        <f aca="false">(1-J72/($AQ72+$BM$5))*AU71/((1-J72/($AQ72+$BM$5))*AU71+(1-J72/(53+$BM$5))*CE71)</f>
        <v>0.257839624455234</v>
      </c>
      <c r="AV72" s="45" t="n">
        <f aca="false">(1-K72/($AQ72+$BM$5))*AV71/((1-K72/($AQ72+$BM$5))*AV71+(1-K72/(53+$BM$5))*CF71)</f>
        <v>0.321766752351071</v>
      </c>
      <c r="AW72" s="45" t="n">
        <f aca="false">(1-L72/($AQ72+$BM$5))*AW71/((1-L72/($AQ72+$BM$5))*AW71+(1-L72/(53+$BM$5))*CG71)</f>
        <v>0.165525347346088</v>
      </c>
      <c r="AX72" s="45" t="n">
        <f aca="false">(1-M72/($AQ72+$BM$5))*AX71/((1-M72/($AQ72+$BM$5))*AX71+(1-M72/(53+$BM$5))*CH71)</f>
        <v>0.18377702311882</v>
      </c>
      <c r="AY72" s="45" t="n">
        <f aca="false">(1-N72/($AQ72+$BM$5))*AY71/((1-N72/($AQ72+$BM$5))*AY71+(1-N72/(53+$BM$5))*CI71)</f>
        <v>0.18377702311882</v>
      </c>
      <c r="AZ72" s="45" t="n">
        <f aca="false">(1-O72/($AQ72+$BM$5))*AZ71/((1-O72/($AQ72+$BM$5))*AZ71+(1-O72/(53+$BM$5))*CJ71)</f>
        <v>0.443384743012</v>
      </c>
      <c r="BA72" s="62" t="n">
        <f aca="false">(1-P72/($AQ72+$BM$5))*BA71/((1-P72/($AQ72+$BM$5))*BA71+(1-P72/(53+$BM$5))*CK71)</f>
        <v>0.30797397521373</v>
      </c>
      <c r="BB72" s="63" t="n">
        <f aca="false">(1-Q72/($AQ72+$BM$5))*BB71/((1-Q72/($AQ72+$BM$5))*BB71+(1-Q72/(53+$BM$5))*CL71)</f>
        <v>0.425406305532915</v>
      </c>
      <c r="BC72" s="51" t="n">
        <f aca="false">(1-R72/($AQ72+$BM$5))*BC71/((1-R72/($AQ72+$BM$5))*BC71+(1-R72/(53+$BM$5))*CM71)</f>
        <v>0.591267337112649</v>
      </c>
      <c r="BD72" s="51" t="n">
        <f aca="false">(1-S72/($AQ72+$BM$5))*BD71/((1-S72/($AQ72+$BM$5))*BD71+(1-S72/(53+$BM$5))*CN71)</f>
        <v>0.300443303049936</v>
      </c>
      <c r="BE72" s="51" t="n">
        <f aca="false">(1-T72/($AQ72+$BM$5))*BE71/((1-T72/($AQ72+$BM$5))*BE71+(1-T72/(53+$BM$5))*CO71)</f>
        <v>0.419714699783095</v>
      </c>
      <c r="BF72" s="51" t="n">
        <f aca="false">(1-U72/($AQ72+$BM$5))*BF71/((1-U72/($AQ72+$BM$5))*BF71+(1-U72/(53+$BM$5))*CP71)</f>
        <v>0.17716490963204</v>
      </c>
      <c r="BG72" s="51" t="n">
        <f aca="false">(1-V72/($AQ72+$BM$5))*BG71/((1-V72/($AQ72+$BM$5))*BG71+(1-V72/(53+$BM$5))*CQ71)</f>
        <v>0.18377702311882</v>
      </c>
      <c r="BH72" s="51" t="n">
        <f aca="false">(1-W72/($AQ72+$BM$5))*BH71/((1-W72/($AQ72+$BM$5))*BH71+(1-W72/(53+$BM$5))*CR71)</f>
        <v>0.169937620343001</v>
      </c>
      <c r="BI72" s="51" t="n">
        <f aca="false">(1-X72/($AQ72+$BM$5))*BI71/((1-X72/($AQ72+$BM$5))*BI71+(1-X72/(53+$BM$5))*CS71)</f>
        <v>0.304919746799966</v>
      </c>
      <c r="BJ72" s="65" t="n">
        <f aca="false">(1-Y72/($AQ72+$BM$5))*BJ71/((1-Y72/($AQ72+$BM$5))*BJ71+(1-Y72/(53+$BM$5))*CT71)</f>
        <v>0.444993299118098</v>
      </c>
      <c r="BK72" s="63" t="n">
        <f aca="false">(1-Z72/($AQ72+$BM$5))*BK71/((1-Z72/($AQ72+$BM$5))*BK71+(1-Z72/(53+$BM$5))*CU71)</f>
        <v>0.18377702311882</v>
      </c>
      <c r="BL72" s="51" t="n">
        <f aca="false">(1-AA72/($AQ72+$BM$5))*BL71/((1-AA72/($AQ72+$BM$5))*BL71+(1-AA72/(53+$BM$5))*CV71)</f>
        <v>0.257133204360345</v>
      </c>
      <c r="BM72" s="51" t="n">
        <f aca="false">(1-AB72/($AQ72+$BM$5))*BM71/((1-AB72/($AQ72+$BM$5))*BM71+(1-AB72/(53+$BM$5))*CW71)</f>
        <v>0.18377702311882</v>
      </c>
      <c r="BN72" s="51" t="n">
        <f aca="false">(1-AC72/($AQ72+$BM$5))*BN71/((1-AC72/($AQ72+$BM$5))*BN71+(1-AC72/(53+$BM$5))*CX71)</f>
        <v>0.102854585520903</v>
      </c>
      <c r="BO72" s="51" t="n">
        <f aca="false">(1-AD72/($AQ72+$BM$5))*BO71/((1-AD72/($AQ72+$BM$5))*BO71+(1-AD72/(53+$BM$5))*CY71)</f>
        <v>0.303595182898877</v>
      </c>
      <c r="BP72" s="51" t="n">
        <f aca="false">(1-AE72/($AQ72+$BM$5))*BP71/((1-AE72/($AQ72+$BM$5))*BP71+(1-AE72/(53+$BM$5))*CZ71)</f>
        <v>0.15776794629946</v>
      </c>
      <c r="BQ72" s="51" t="n">
        <f aca="false">(1-AF72/($AQ72+$BM$5))*BQ71/((1-AF72/($AQ72+$BM$5))*BQ71+(1-AF72/(53+$BM$5))*DA71)</f>
        <v>0.144981721594288</v>
      </c>
      <c r="BR72" s="51" t="n">
        <f aca="false">(1-AG72/($AQ72+$BM$5))*BR71/((1-AG72/($AQ72+$BM$5))*BR71+(1-AG72/(53+$BM$5))*DB71)</f>
        <v>0.190427167081734</v>
      </c>
      <c r="BS72" s="65" t="n">
        <f aca="false">(1-AH72/($AQ72+$BM$5))*BS71/((1-AH72/($AQ72+$BM$5))*BS71+(1-AH72/(53+$BM$5))*DC71)</f>
        <v>0.247103864776158</v>
      </c>
      <c r="BT72" s="45" t="n">
        <f aca="false">(1-AI72/($AQ72+$BM$5))*BT71/((1-AI72/($AQ72+$BM$5))*BT71+(1-AI72/(53+$BM$5))*DD71)</f>
        <v>0.308190299637435</v>
      </c>
      <c r="BU72" s="45" t="n">
        <f aca="false">(1-AJ72/($AQ72+$BM$5))*BU71/((1-AJ72/($AQ72+$BM$5))*BU71+(1-AJ72/(53+$BM$5))*DE71)</f>
        <v>0.549318688517905</v>
      </c>
      <c r="BV72" s="45" t="n">
        <f aca="false">(1-AK72/($AQ72+$BM$5))*BV71/((1-AK72/($AQ72+$BM$5))*BV71+(1-AK72/(53+$BM$5))*DF71)</f>
        <v>0.451859393896564</v>
      </c>
      <c r="BW72" s="45" t="n">
        <f aca="false">(1-AL72/($AQ72+$BM$5))*BW71/((1-AL72/($AQ72+$BM$5))*BW71+(1-AL72/(53+$BM$5))*DG71)</f>
        <v>0.452457560512613</v>
      </c>
      <c r="BX72" s="45" t="n">
        <f aca="false">(1-AM72/($AQ72+$BM$5))*BX71/((1-AM72/($AQ72+$BM$5))*BX71+(1-AM72/(53+$BM$5))*DH71)</f>
        <v>0.467620231536461</v>
      </c>
      <c r="BY72" s="45" t="n">
        <f aca="false">(1-AN72/($AQ72+$BM$5))*BY71/((1-AN72/($AQ72+$BM$5))*BY71+(1-AN72/(53+$BM$5))*DI71)</f>
        <v>0.323400583278925</v>
      </c>
      <c r="BZ72" s="62" t="n">
        <f aca="false">(1-AO72/($AQ72+$BM$5))*BZ71/((1-AO72/($AQ72+$BM$5))*BZ71+(1-AO72/(53+$BM$5))*DJ71)</f>
        <v>0.30728232342132</v>
      </c>
      <c r="CB72" s="1" t="n">
        <f aca="false">AQ72</f>
        <v>12</v>
      </c>
      <c r="CC72" s="63" t="n">
        <f aca="false">(1-H72/(53+$BM$5))*CC71/((1-H72/($CB72+$BM$5))*AS71+(1-H72/(53+$BM$5))*CC71)</f>
        <v>0.764497848411636</v>
      </c>
      <c r="CD72" s="51" t="n">
        <f aca="false">(1-I72/(53+$BM$5))*CD71/((1-I72/($CB72+$BM$5))*AT71+(1-I72/(53+$BM$5))*CD71)</f>
        <v>0.817913428483823</v>
      </c>
      <c r="CE72" s="51" t="n">
        <f aca="false">(1-J72/(53+$BM$5))*CE71/((1-J72/($CB72+$BM$5))*AU71+(1-J72/(53+$BM$5))*CE71)</f>
        <v>0.742160375544766</v>
      </c>
      <c r="CF72" s="51" t="n">
        <f aca="false">(1-K72/(53+$BM$5))*CF71/((1-K72/($CB72+$BM$5))*AV71+(1-K72/(53+$BM$5))*CF71)</f>
        <v>0.678233247648929</v>
      </c>
      <c r="CG72" s="51" t="n">
        <f aca="false">(1-L72/(53+$BM$5))*CG71/((1-L72/($CB72+$BM$5))*AW71+(1-L72/(53+$BM$5))*CG71)</f>
        <v>0.834474652653912</v>
      </c>
      <c r="CH72" s="51" t="n">
        <f aca="false">(1-M72/(53+$BM$5))*CH71/((1-M72/($CB72+$BM$5))*AX71+(1-M72/(53+$BM$5))*CH71)</f>
        <v>0.81622297688118</v>
      </c>
      <c r="CI72" s="51" t="n">
        <f aca="false">(1-N72/(53+$BM$5))*CI71/((1-N72/($CB72+$BM$5))*AY71+(1-N72/(53+$BM$5))*CI71)</f>
        <v>0.81622297688118</v>
      </c>
      <c r="CJ72" s="51" t="n">
        <f aca="false">(1-O72/(53+$BM$5))*CJ71/((1-O72/($CB72+$BM$5))*AZ71+(1-O72/(53+$BM$5))*CJ71)</f>
        <v>0.556615256988</v>
      </c>
      <c r="CK72" s="65" t="n">
        <f aca="false">(1-P72/(53+$BM$5))*CK71/((1-P72/($CB72+$BM$5))*BA71+(1-P72/(53+$BM$5))*CK71)</f>
        <v>0.69202602478627</v>
      </c>
      <c r="CL72" s="63" t="n">
        <f aca="false">(1-Q72/(53+$BM$5))*CL71/((1-Q72/($CB72+$BM$5))*BB71+(1-Q72/(53+$BM$5))*CL71)</f>
        <v>0.574593694467085</v>
      </c>
      <c r="CM72" s="51" t="n">
        <f aca="false">(1-R72/(53+$BM$5))*CM71/((1-R72/($CB72+$BM$5))*BC71+(1-R72/(53+$BM$5))*CM71)</f>
        <v>0.408732662887352</v>
      </c>
      <c r="CN72" s="51" t="n">
        <f aca="false">(1-S72/(53+$BM$5))*CN71/((1-S72/($CB72+$BM$5))*BD71+(1-S72/(53+$BM$5))*CN71)</f>
        <v>0.699556696950064</v>
      </c>
      <c r="CO72" s="51" t="n">
        <f aca="false">(1-T72/(53+$BM$5))*CO71/((1-T72/($CB72+$BM$5))*BE71+(1-T72/(53+$BM$5))*CO71)</f>
        <v>0.580285300216904</v>
      </c>
      <c r="CP72" s="51" t="n">
        <f aca="false">(1-U72/(53+$BM$5))*CP71/((1-U72/($CB72+$BM$5))*BF71+(1-U72/(53+$BM$5))*CP71)</f>
        <v>0.82283509036796</v>
      </c>
      <c r="CQ72" s="51" t="n">
        <f aca="false">(1-V72/(53+$BM$5))*CQ71/((1-V72/($CB72+$BM$5))*BG71+(1-V72/(53+$BM$5))*CQ71)</f>
        <v>0.81622297688118</v>
      </c>
      <c r="CR72" s="51" t="n">
        <f aca="false">(1-W72/(53+$BM$5))*CR71/((1-W72/($CB72+$BM$5))*BH71+(1-W72/(53+$BM$5))*CR71)</f>
        <v>0.830062379656999</v>
      </c>
      <c r="CS72" s="51" t="n">
        <f aca="false">(1-X72/(53+$BM$5))*CS71/((1-X72/($CB72+$BM$5))*BI71+(1-X72/(53+$BM$5))*CS71)</f>
        <v>0.695080253200034</v>
      </c>
      <c r="CT72" s="65" t="n">
        <f aca="false">(1-Y72/(53+$BM$5))*CT71/((1-Y72/($CB72+$BM$5))*BJ71+(1-Y72/(53+$BM$5))*CT71)</f>
        <v>0.555006700881902</v>
      </c>
      <c r="CU72" s="63" t="n">
        <f aca="false">(1-Z72/(53+$BM$5))*CU71/((1-Z72/($CB72+$BM$5))*BK71+(1-Z72/(53+$BM$5))*CU71)</f>
        <v>0.81622297688118</v>
      </c>
      <c r="CV72" s="51" t="n">
        <f aca="false">(1-AA72/(53+$BM$5))*CV71/((1-AA72/($CB72+$BM$5))*BL71+(1-AA72/(53+$BM$5))*CV71)</f>
        <v>0.742866795639655</v>
      </c>
      <c r="CW72" s="51" t="n">
        <f aca="false">(1-AB72/(53+$BM$5))*CW71/((1-AB72/($CB72+$BM$5))*BM71+(1-AB72/(53+$BM$5))*CW71)</f>
        <v>0.81622297688118</v>
      </c>
      <c r="CX72" s="51" t="n">
        <f aca="false">(1-AC72/(53+$BM$5))*CX71/((1-AC72/($CB72+$BM$5))*BN71+(1-AC72/(53+$BM$5))*CX71)</f>
        <v>0.897145414479097</v>
      </c>
      <c r="CY72" s="51" t="n">
        <f aca="false">(1-AD72/(53+$BM$5))*CY71/((1-AD72/($CB72+$BM$5))*BO71+(1-AD72/(53+$BM$5))*CY71)</f>
        <v>0.696404817101123</v>
      </c>
      <c r="CZ72" s="51" t="n">
        <f aca="false">(1-AE72/(53+$BM$5))*CZ71/((1-AE72/($CB72+$BM$5))*BP71+(1-AE72/(53+$BM$5))*CZ71)</f>
        <v>0.84223205370054</v>
      </c>
      <c r="DA72" s="51" t="n">
        <f aca="false">(1-AF72/(53+$BM$5))*DA71/((1-AF72/($CB72+$BM$5))*BQ71+(1-AF72/(53+$BM$5))*DA71)</f>
        <v>0.855018278405712</v>
      </c>
      <c r="DB72" s="51" t="n">
        <f aca="false">(1-AG72/(53+$BM$5))*DB71/((1-AG72/($CB72+$BM$5))*BR71+(1-AG72/(53+$BM$5))*DB71)</f>
        <v>0.809572832918266</v>
      </c>
      <c r="DC72" s="64" t="n">
        <f aca="false">(1-AH72/(53+$BM$5))*DC71/((1-AH72/($CB72+$BM$5))*BS71+(1-AH72/(53+$BM$5))*DC71)</f>
        <v>0.752896135223842</v>
      </c>
      <c r="DD72" s="63" t="n">
        <f aca="false">(1-AI72/(53+$BM$5))*DD71/((1-AI72/($CB72+$BM$5))*BT71+(1-AI72/(53+$BM$5))*DD71)</f>
        <v>0.691809700362566</v>
      </c>
      <c r="DE72" s="51" t="n">
        <f aca="false">(1-AJ72/(53+$BM$5))*DE71/((1-AJ72/($CB72+$BM$5))*BU71+(1-AJ72/(53+$BM$5))*DE71)</f>
        <v>0.450681311482095</v>
      </c>
      <c r="DF72" s="51" t="n">
        <f aca="false">(1-AK72/(53+$BM$5))*DF71/((1-AK72/($CB72+$BM$5))*BV71+(1-AK72/(53+$BM$5))*DF71)</f>
        <v>0.548140606103436</v>
      </c>
      <c r="DG72" s="51" t="n">
        <f aca="false">(1-AL72/(53+$BM$5))*DG71/((1-AL72/($CB72+$BM$5))*BW71+(1-AL72/(53+$BM$5))*DG71)</f>
        <v>0.547542439487387</v>
      </c>
      <c r="DH72" s="51" t="n">
        <f aca="false">(1-AM72/(53+$BM$5))*DH71/((1-AM72/($CB72+$BM$5))*BX71+(1-AM72/(53+$BM$5))*DH71)</f>
        <v>0.532379768463539</v>
      </c>
      <c r="DI72" s="51" t="n">
        <f aca="false">(1-AN72/(53+$BM$5))*DI71/((1-AN72/($CB72+$BM$5))*BY71+(1-AN72/(53+$BM$5))*DI71)</f>
        <v>0.676599416721075</v>
      </c>
      <c r="DJ72" s="65" t="n">
        <f aca="false">(1-AO72/(53+$BM$5))*DJ71/((1-AO72/($CB72+$BM$5))*BZ71+(1-AO72/(53+$BM$5))*DJ71)</f>
        <v>0.692717676578681</v>
      </c>
      <c r="DL72" s="1" t="n">
        <f aca="false">CB72</f>
        <v>12</v>
      </c>
      <c r="DM72" s="72" t="n">
        <f aca="false">H72*AS72</f>
        <v>0.471004303176729</v>
      </c>
      <c r="DN72" s="73" t="n">
        <f aca="false">I72*AT72</f>
        <v>0.364173143032355</v>
      </c>
      <c r="DO72" s="73" t="n">
        <f aca="false">J72*AU72</f>
        <v>0.515679248910469</v>
      </c>
      <c r="DP72" s="73" t="n">
        <f aca="false">K72*AV72</f>
        <v>0.321766752351071</v>
      </c>
      <c r="DQ72" s="73" t="n">
        <f aca="false">L72*AW72</f>
        <v>0.496576042038265</v>
      </c>
      <c r="DR72" s="73" t="n">
        <f aca="false">M72*AX72</f>
        <v>0.55133106935646</v>
      </c>
      <c r="DS72" s="73" t="n">
        <f aca="false">N72*AY72</f>
        <v>0.55133106935646</v>
      </c>
      <c r="DT72" s="73" t="n">
        <f aca="false">O72*AZ72</f>
        <v>0.443384743012</v>
      </c>
      <c r="DU72" s="73" t="n">
        <f aca="false">P72*BA72</f>
        <v>0.61594795042746</v>
      </c>
      <c r="DV72" s="72" t="n">
        <f aca="false">Q72*BB72</f>
        <v>0.425406305532915</v>
      </c>
      <c r="DW72" s="73" t="n">
        <f aca="false">R72*BC72</f>
        <v>0</v>
      </c>
      <c r="DX72" s="73" t="n">
        <f aca="false">S72*BD72</f>
        <v>0.600886606099872</v>
      </c>
      <c r="DY72" s="73" t="n">
        <f aca="false">T72*BE72</f>
        <v>0.419714699783095</v>
      </c>
      <c r="DZ72" s="73" t="n">
        <f aca="false">U72*BF72</f>
        <v>0.531494728896119</v>
      </c>
      <c r="EA72" s="73" t="n">
        <f aca="false">V72*BG72</f>
        <v>0.55133106935646</v>
      </c>
      <c r="EB72" s="73" t="n">
        <f aca="false">W72*BH72</f>
        <v>0.509812861029004</v>
      </c>
      <c r="EC72" s="73" t="n">
        <f aca="false">X72*BI72</f>
        <v>0.609839493599932</v>
      </c>
      <c r="ED72" s="74" t="n">
        <f aca="false">Y72*BJ72</f>
        <v>0.444993299118098</v>
      </c>
      <c r="EE72" s="73" t="n">
        <f aca="false">Z72*BK72</f>
        <v>0.55133106935646</v>
      </c>
      <c r="EF72" s="73" t="n">
        <f aca="false">AA72*BL72</f>
        <v>0.514266408720689</v>
      </c>
      <c r="EG72" s="73" t="n">
        <f aca="false">AB72*BM72</f>
        <v>0.55133106935646</v>
      </c>
      <c r="EH72" s="73" t="n">
        <f aca="false">AC72*BN72</f>
        <v>0.411418342083611</v>
      </c>
      <c r="EI72" s="73" t="n">
        <f aca="false">AD72*BO72</f>
        <v>0.607190365797754</v>
      </c>
      <c r="EJ72" s="73" t="n">
        <f aca="false">AE72*BP72</f>
        <v>0.47330383889838</v>
      </c>
      <c r="EK72" s="73" t="n">
        <f aca="false">AF72*BQ72</f>
        <v>0.434945164782865</v>
      </c>
      <c r="EL72" s="73" t="n">
        <f aca="false">AG72*BR72</f>
        <v>0.571281501245202</v>
      </c>
      <c r="EM72" s="73" t="n">
        <f aca="false">AH72*BS72</f>
        <v>0.247103864776158</v>
      </c>
      <c r="EN72" s="72" t="n">
        <f aca="false">AI72*BT72</f>
        <v>0.308190299637435</v>
      </c>
      <c r="EO72" s="73" t="n">
        <f aca="false">AJ72*BU72</f>
        <v>0</v>
      </c>
      <c r="EP72" s="73" t="n">
        <f aca="false">AK72*BV72</f>
        <v>0.451859393896564</v>
      </c>
      <c r="EQ72" s="73" t="n">
        <f aca="false">AL72*BW72</f>
        <v>0.452457560512613</v>
      </c>
      <c r="ER72" s="73" t="n">
        <f aca="false">AM72*BX72</f>
        <v>0</v>
      </c>
      <c r="ES72" s="73" t="n">
        <f aca="false">AN72*BY72</f>
        <v>0.323400583278925</v>
      </c>
      <c r="ET72" s="74" t="n">
        <f aca="false">AO72*BZ72</f>
        <v>0.614564646842639</v>
      </c>
      <c r="EU72" s="45"/>
      <c r="EW72" s="40" t="n">
        <f aca="false">R算出!DI61</f>
        <v>0</v>
      </c>
      <c r="EX72" s="75" t="n">
        <f aca="false">R算出!DJ61</f>
        <v>0</v>
      </c>
      <c r="EY72" s="75" t="n">
        <f aca="false">R算出!DK61</f>
        <v>0</v>
      </c>
      <c r="EZ72" s="75" t="n">
        <f aca="false">R算出!DL61</f>
        <v>0</v>
      </c>
      <c r="FA72" s="75" t="n">
        <f aca="false">R算出!DM61</f>
        <v>1</v>
      </c>
      <c r="FB72" s="75" t="n">
        <f aca="false">R算出!DN61</f>
        <v>0</v>
      </c>
      <c r="FC72" s="75" t="n">
        <f aca="false">R算出!DO61</f>
        <v>0</v>
      </c>
      <c r="FD72" s="75" t="n">
        <f aca="false">R算出!DP61</f>
        <v>0</v>
      </c>
      <c r="FE72" s="75" t="n">
        <f aca="false">R算出!DQ61</f>
        <v>1</v>
      </c>
      <c r="FF72" s="40" t="n">
        <f aca="false">R算出!DR61</f>
        <v>0</v>
      </c>
      <c r="FG72" s="75" t="n">
        <f aca="false">R算出!DS61</f>
        <v>0</v>
      </c>
      <c r="FH72" s="75" t="n">
        <f aca="false">R算出!DT61</f>
        <v>0</v>
      </c>
      <c r="FI72" s="75" t="n">
        <f aca="false">R算出!DU61</f>
        <v>0</v>
      </c>
      <c r="FJ72" s="75" t="n">
        <f aca="false">R算出!DV61</f>
        <v>0</v>
      </c>
      <c r="FK72" s="75" t="n">
        <f aca="false">R算出!DW61</f>
        <v>1</v>
      </c>
      <c r="FL72" s="75" t="n">
        <f aca="false">R算出!DX61</f>
        <v>0</v>
      </c>
      <c r="FM72" s="75" t="n">
        <f aca="false">R算出!DY61</f>
        <v>0</v>
      </c>
      <c r="FN72" s="41" t="n">
        <f aca="false">R算出!DZ61</f>
        <v>0</v>
      </c>
      <c r="FO72" s="75" t="n">
        <f aca="false">R算出!EA61</f>
        <v>1</v>
      </c>
      <c r="FP72" s="75" t="n">
        <f aca="false">R算出!EB61</f>
        <v>0</v>
      </c>
      <c r="FQ72" s="75" t="n">
        <f aca="false">R算出!EC61</f>
        <v>1</v>
      </c>
      <c r="FR72" s="75" t="n">
        <f aca="false">R算出!ED61</f>
        <v>1</v>
      </c>
      <c r="FS72" s="75" t="n">
        <f aca="false">R算出!EE61</f>
        <v>0</v>
      </c>
      <c r="FT72" s="75" t="n">
        <f aca="false">R算出!EF61</f>
        <v>1</v>
      </c>
      <c r="FU72" s="75" t="n">
        <f aca="false">R算出!EG61</f>
        <v>1</v>
      </c>
      <c r="FV72" s="75" t="n">
        <f aca="false">R算出!EH61</f>
        <v>0</v>
      </c>
      <c r="FW72" s="75" t="n">
        <f aca="false">R算出!EI61</f>
        <v>0</v>
      </c>
      <c r="FX72" s="40" t="n">
        <f aca="false">R算出!EJ61</f>
        <v>0</v>
      </c>
      <c r="FY72" s="75" t="n">
        <f aca="false">R算出!EK61</f>
        <v>0</v>
      </c>
      <c r="FZ72" s="75" t="n">
        <f aca="false">R算出!EL61</f>
        <v>1</v>
      </c>
      <c r="GA72" s="75" t="n">
        <f aca="false">R算出!EM61</f>
        <v>1</v>
      </c>
      <c r="GB72" s="75" t="n">
        <f aca="false">R算出!EN61</f>
        <v>0</v>
      </c>
      <c r="GC72" s="75" t="n">
        <f aca="false">R算出!EO61</f>
        <v>1</v>
      </c>
      <c r="GD72" s="41" t="n">
        <f aca="false">R算出!EP61</f>
        <v>1</v>
      </c>
      <c r="GG72" s="71" t="n">
        <f aca="false">ABS(EW72-DM72)</f>
        <v>0.471004303176729</v>
      </c>
      <c r="GH72" s="45" t="n">
        <f aca="false">ABS(EX72-DN72)</f>
        <v>0.364173143032355</v>
      </c>
      <c r="GI72" s="45" t="n">
        <f aca="false">ABS(EY72-DO72)</f>
        <v>0.515679248910469</v>
      </c>
      <c r="GJ72" s="45" t="n">
        <f aca="false">ABS(EZ72-DP72)</f>
        <v>0.321766752351071</v>
      </c>
      <c r="GK72" s="45" t="n">
        <f aca="false">ABS(FA72-DQ72)</f>
        <v>0.503423957961735</v>
      </c>
      <c r="GL72" s="45" t="n">
        <f aca="false">ABS(FB72-DR72)</f>
        <v>0.55133106935646</v>
      </c>
      <c r="GM72" s="45" t="n">
        <f aca="false">ABS(FC72-DS72)</f>
        <v>0.55133106935646</v>
      </c>
      <c r="GN72" s="45" t="n">
        <f aca="false">ABS(FD72-DT72)</f>
        <v>0.443384743012</v>
      </c>
      <c r="GO72" s="45" t="n">
        <f aca="false">ABS(FE72-DU72)</f>
        <v>0.38405204957254</v>
      </c>
      <c r="GP72" s="71" t="n">
        <f aca="false">ABS(FF72-DV72)</f>
        <v>0.425406305532915</v>
      </c>
      <c r="GQ72" s="45" t="n">
        <f aca="false">ABS(FG72-DW72)</f>
        <v>0</v>
      </c>
      <c r="GR72" s="45" t="n">
        <f aca="false">ABS(FH72-DX72)</f>
        <v>0.600886606099872</v>
      </c>
      <c r="GS72" s="45" t="n">
        <f aca="false">ABS(FI72-DY72)</f>
        <v>0.419714699783095</v>
      </c>
      <c r="GT72" s="45" t="n">
        <f aca="false">ABS(FJ72-DZ72)</f>
        <v>0.531494728896119</v>
      </c>
      <c r="GU72" s="45" t="n">
        <f aca="false">ABS(FK72-EA72)</f>
        <v>0.44866893064354</v>
      </c>
      <c r="GV72" s="45" t="n">
        <f aca="false">ABS(FL72-EB72)</f>
        <v>0.509812861029004</v>
      </c>
      <c r="GW72" s="45" t="n">
        <f aca="false">ABS(FM72-EC72)</f>
        <v>0.609839493599932</v>
      </c>
      <c r="GX72" s="62" t="n">
        <f aca="false">ABS(FN72-ED72)</f>
        <v>0.444993299118098</v>
      </c>
      <c r="GY72" s="45" t="n">
        <f aca="false">ABS(FO72-EE72)</f>
        <v>0.44866893064354</v>
      </c>
      <c r="GZ72" s="45" t="n">
        <f aca="false">ABS(FP72-EF72)</f>
        <v>0.514266408720689</v>
      </c>
      <c r="HA72" s="45" t="n">
        <f aca="false">ABS(FQ72-EG72)</f>
        <v>0.44866893064354</v>
      </c>
      <c r="HB72" s="45" t="n">
        <f aca="false">ABS(FR72-EH72)</f>
        <v>0.588581657916389</v>
      </c>
      <c r="HC72" s="45" t="n">
        <f aca="false">ABS(FS72-EI72)</f>
        <v>0.607190365797754</v>
      </c>
      <c r="HD72" s="45" t="n">
        <f aca="false">ABS(FT72-EJ72)</f>
        <v>0.52669616110162</v>
      </c>
      <c r="HE72" s="45" t="n">
        <f aca="false">ABS(FU72-EK72)</f>
        <v>0.565054835217135</v>
      </c>
      <c r="HF72" s="45" t="n">
        <f aca="false">ABS(FV72-EL72)</f>
        <v>0.571281501245202</v>
      </c>
      <c r="HG72" s="45" t="n">
        <f aca="false">ABS(FW72-EM72)</f>
        <v>0.247103864776158</v>
      </c>
      <c r="HH72" s="71" t="n">
        <f aca="false">ABS(FX72-EN72)</f>
        <v>0.308190299637435</v>
      </c>
      <c r="HI72" s="45" t="n">
        <f aca="false">ABS(FY72-EO72)</f>
        <v>0</v>
      </c>
      <c r="HJ72" s="45" t="n">
        <f aca="false">ABS(FZ72-EP72)</f>
        <v>0.548140606103436</v>
      </c>
      <c r="HK72" s="45" t="n">
        <f aca="false">ABS(GA72-EQ72)</f>
        <v>0.547542439487387</v>
      </c>
      <c r="HL72" s="45" t="n">
        <f aca="false">ABS(GB72-ER72)</f>
        <v>0</v>
      </c>
      <c r="HM72" s="45" t="n">
        <f aca="false">ABS(GC72-ES72)</f>
        <v>0.676599416721075</v>
      </c>
      <c r="HN72" s="62" t="n">
        <f aca="false">ABS(GD72-ET72)</f>
        <v>0.385435353157361</v>
      </c>
    </row>
    <row r="73" customFormat="false" ht="13.5" hidden="false" customHeight="false" outlineLevel="0" collapsed="false">
      <c r="B73" s="58" t="n">
        <v>59</v>
      </c>
      <c r="C73" s="58" t="n">
        <f aca="false">70-B73</f>
        <v>11</v>
      </c>
      <c r="D73" s="59" t="n">
        <f aca="false">C73/(C73+53)</f>
        <v>0.171875</v>
      </c>
      <c r="E73" s="59" t="n">
        <f aca="false">53/(C73+53)</f>
        <v>0.828125</v>
      </c>
      <c r="G73" s="1" t="n">
        <f aca="false">R算出!BX62</f>
        <v>59</v>
      </c>
      <c r="H73" s="13" t="n">
        <f aca="false">R算出!BY62</f>
        <v>2</v>
      </c>
      <c r="I73" s="13" t="n">
        <f aca="false">R算出!BZ62</f>
        <v>2</v>
      </c>
      <c r="J73" s="13" t="n">
        <f aca="false">R算出!CA62</f>
        <v>2</v>
      </c>
      <c r="K73" s="13" t="n">
        <f aca="false">R算出!CB62</f>
        <v>1</v>
      </c>
      <c r="L73" s="13" t="n">
        <f aca="false">R算出!CC62</f>
        <v>3</v>
      </c>
      <c r="M73" s="13" t="n">
        <f aca="false">R算出!CD62</f>
        <v>3</v>
      </c>
      <c r="N73" s="13" t="n">
        <f aca="false">R算出!CE62</f>
        <v>3</v>
      </c>
      <c r="O73" s="13" t="n">
        <f aca="false">R算出!CF62</f>
        <v>1</v>
      </c>
      <c r="P73" s="13" t="n">
        <f aca="false">R算出!CG62</f>
        <v>2</v>
      </c>
      <c r="Q73" s="13" t="n">
        <f aca="false">R算出!CH62</f>
        <v>1</v>
      </c>
      <c r="R73" s="13" t="n">
        <f aca="false">R算出!CI62</f>
        <v>0</v>
      </c>
      <c r="S73" s="13" t="n">
        <f aca="false">R算出!CJ62</f>
        <v>2</v>
      </c>
      <c r="T73" s="13" t="n">
        <f aca="false">R算出!CK62</f>
        <v>1</v>
      </c>
      <c r="U73" s="13" t="n">
        <f aca="false">R算出!CL62</f>
        <v>3</v>
      </c>
      <c r="V73" s="13" t="n">
        <f aca="false">R算出!CM62</f>
        <v>2</v>
      </c>
      <c r="W73" s="13" t="n">
        <f aca="false">R算出!CN62</f>
        <v>3</v>
      </c>
      <c r="X73" s="13" t="n">
        <f aca="false">R算出!CO62</f>
        <v>2</v>
      </c>
      <c r="Y73" s="13" t="n">
        <f aca="false">R算出!CP62</f>
        <v>1</v>
      </c>
      <c r="Z73" s="13" t="n">
        <f aca="false">R算出!CQ62</f>
        <v>3</v>
      </c>
      <c r="AA73" s="13" t="n">
        <f aca="false">R算出!CR62</f>
        <v>2</v>
      </c>
      <c r="AB73" s="13" t="n">
        <f aca="false">R算出!CS62</f>
        <v>3</v>
      </c>
      <c r="AC73" s="13" t="n">
        <f aca="false">R算出!CT62</f>
        <v>4</v>
      </c>
      <c r="AD73" s="13" t="n">
        <f aca="false">R算出!CU62</f>
        <v>2</v>
      </c>
      <c r="AE73" s="13" t="n">
        <f aca="false">R算出!CV62</f>
        <v>3</v>
      </c>
      <c r="AF73" s="13" t="n">
        <f aca="false">R算出!CW62</f>
        <v>3</v>
      </c>
      <c r="AG73" s="13" t="n">
        <f aca="false">R算出!CX62</f>
        <v>3</v>
      </c>
      <c r="AH73" s="13" t="n">
        <f aca="false">R算出!CY62</f>
        <v>1</v>
      </c>
      <c r="AI73" s="13" t="n">
        <f aca="false">R算出!CZ62</f>
        <v>1</v>
      </c>
      <c r="AJ73" s="13" t="n">
        <f aca="false">R算出!DA62</f>
        <v>0</v>
      </c>
      <c r="AK73" s="13" t="n">
        <f aca="false">R算出!DB62</f>
        <v>1</v>
      </c>
      <c r="AL73" s="13" t="n">
        <f aca="false">R算出!DC62</f>
        <v>1</v>
      </c>
      <c r="AM73" s="13" t="n">
        <f aca="false">R算出!DD62</f>
        <v>0</v>
      </c>
      <c r="AN73" s="13" t="n">
        <f aca="false">R算出!DE62</f>
        <v>1</v>
      </c>
      <c r="AO73" s="13" t="n">
        <f aca="false">R算出!DF62</f>
        <v>2</v>
      </c>
      <c r="AQ73" s="58" t="n">
        <f aca="false">C73</f>
        <v>11</v>
      </c>
      <c r="AR73" s="58" t="n">
        <v>59</v>
      </c>
      <c r="AS73" s="71" t="n">
        <f aca="false">(1-H73/($AQ73+$BM$5))*AS72/((1-H73/($AQ73+$BM$5))*AS72+(1-H73/(53+$BM$5))*CC72)</f>
        <v>0.216720358332265</v>
      </c>
      <c r="AT73" s="45" t="n">
        <f aca="false">(1-I73/($AQ73+$BM$5))*AT72/((1-I73/($AQ73+$BM$5))*AT72+(1-I73/(53+$BM$5))*CD72)</f>
        <v>0.166636237666521</v>
      </c>
      <c r="AU73" s="45" t="n">
        <f aca="false">(1-J73/($AQ73+$BM$5))*AU72/((1-J73/($AQ73+$BM$5))*AU72+(1-J73/(53+$BM$5))*CE72)</f>
        <v>0.237830572040181</v>
      </c>
      <c r="AV73" s="45" t="n">
        <f aca="false">(1-K73/($AQ73+$BM$5))*AV72/((1-K73/($AQ73+$BM$5))*AV72+(1-K73/(53+$BM$5))*CF72)</f>
        <v>0.310676686150205</v>
      </c>
      <c r="AW73" s="45" t="n">
        <f aca="false">(1-L73/($AQ73+$BM$5))*AW72/((1-L73/($AQ73+$BM$5))*AW72+(1-L73/(53+$BM$5))*CG72)</f>
        <v>0.143471109689095</v>
      </c>
      <c r="AX73" s="45" t="n">
        <f aca="false">(1-M73/($AQ73+$BM$5))*AX72/((1-M73/($AQ73+$BM$5))*AX72+(1-M73/(53+$BM$5))*CH72)</f>
        <v>0.159756531945975</v>
      </c>
      <c r="AY73" s="45" t="n">
        <f aca="false">(1-N73/($AQ73+$BM$5))*AY72/((1-N73/($AQ73+$BM$5))*AY72+(1-N73/(53+$BM$5))*CI72)</f>
        <v>0.159756531945975</v>
      </c>
      <c r="AZ73" s="45" t="n">
        <f aca="false">(1-O73/($AQ73+$BM$5))*AZ72/((1-O73/($AQ73+$BM$5))*AZ72+(1-O73/(53+$BM$5))*CJ72)</f>
        <v>0.430765242682668</v>
      </c>
      <c r="BA73" s="62" t="n">
        <f aca="false">(1-P73/($AQ73+$BM$5))*BA72/((1-P73/($AQ73+$BM$5))*BA72+(1-P73/(53+$BM$5))*CK72)</f>
        <v>0.285571387000445</v>
      </c>
      <c r="BB73" s="63" t="n">
        <f aca="false">(1-Q73/($AQ73+$BM$5))*BB72/((1-Q73/($AQ73+$BM$5))*BB72+(1-Q73/(53+$BM$5))*CL72)</f>
        <v>0.412918905561244</v>
      </c>
      <c r="BC73" s="51" t="n">
        <f aca="false">(1-R73/($AQ73+$BM$5))*BC72/((1-R73/($AQ73+$BM$5))*BC72+(1-R73/(53+$BM$5))*CM72)</f>
        <v>0.591267337112649</v>
      </c>
      <c r="BD73" s="51" t="n">
        <f aca="false">(1-S73/($AQ73+$BM$5))*BD72/((1-S73/($AQ73+$BM$5))*BD72+(1-S73/(53+$BM$5))*CN72)</f>
        <v>0.278368158642306</v>
      </c>
      <c r="BE73" s="51" t="n">
        <f aca="false">(1-T73/($AQ73+$BM$5))*BE72/((1-T73/($AQ73+$BM$5))*BE72+(1-T73/(53+$BM$5))*CO72)</f>
        <v>0.407275949946984</v>
      </c>
      <c r="BF73" s="51" t="n">
        <f aca="false">(1-U73/($AQ73+$BM$5))*BF72/((1-U73/($AQ73+$BM$5))*BF72+(1-U73/(53+$BM$5))*CP72)</f>
        <v>0.153845756736534</v>
      </c>
      <c r="BG73" s="51" t="n">
        <f aca="false">(1-V73/($AQ73+$BM$5))*BG72/((1-V73/($AQ73+$BM$5))*BG72+(1-V73/(53+$BM$5))*CQ72)</f>
        <v>0.168212751248178</v>
      </c>
      <c r="BH73" s="51" t="n">
        <f aca="false">(1-W73/($AQ73+$BM$5))*BH72/((1-W73/($AQ73+$BM$5))*BH72+(1-W73/(53+$BM$5))*CR72)</f>
        <v>0.147399342843892</v>
      </c>
      <c r="BI73" s="51" t="n">
        <f aca="false">(1-X73/($AQ73+$BM$5))*BI72/((1-X73/($AQ73+$BM$5))*BI72+(1-X73/(53+$BM$5))*CS72)</f>
        <v>0.28264858636528</v>
      </c>
      <c r="BJ73" s="65" t="n">
        <f aca="false">(1-Y73/($AQ73+$BM$5))*BJ72/((1-Y73/($AQ73+$BM$5))*BJ72+(1-Y73/(53+$BM$5))*CT72)</f>
        <v>0.432363578932579</v>
      </c>
      <c r="BK73" s="63" t="n">
        <f aca="false">(1-Z73/($AQ73+$BM$5))*BK72/((1-Z73/($AQ73+$BM$5))*BK72+(1-Z73/(53+$BM$5))*CU72)</f>
        <v>0.159756531945975</v>
      </c>
      <c r="BL73" s="51" t="n">
        <f aca="false">(1-AA73/($AQ73+$BM$5))*BL72/((1-AA73/($AQ73+$BM$5))*BL72+(1-AA73/(53+$BM$5))*CV72)</f>
        <v>0.237161453986195</v>
      </c>
      <c r="BM73" s="51" t="n">
        <f aca="false">(1-AB73/($AQ73+$BM$5))*BM72/((1-AB73/($AQ73+$BM$5))*BM72+(1-AB73/(53+$BM$5))*CW72)</f>
        <v>0.159756531945975</v>
      </c>
      <c r="BN73" s="51" t="n">
        <f aca="false">(1-AC73/($AQ73+$BM$5))*BN72/((1-AC73/($AQ73+$BM$5))*BN72+(1-AC73/(53+$BM$5))*CX72)</f>
        <v>0.0829216035279937</v>
      </c>
      <c r="BO73" s="51" t="n">
        <f aca="false">(1-AD73/($AQ73+$BM$5))*BO72/((1-AD73/($AQ73+$BM$5))*BO72+(1-AD73/(53+$BM$5))*CY72)</f>
        <v>0.281381603485492</v>
      </c>
      <c r="BP73" s="51" t="n">
        <f aca="false">(1-AE73/($AQ73+$BM$5))*BP72/((1-AE73/($AQ73+$BM$5))*BP72+(1-AE73/(53+$BM$5))*CZ72)</f>
        <v>0.136578122412367</v>
      </c>
      <c r="BQ73" s="51" t="n">
        <f aca="false">(1-AF73/($AQ73+$BM$5))*BQ72/((1-AF73/($AQ73+$BM$5))*BQ72+(1-AF73/(53+$BM$5))*DA72)</f>
        <v>0.125253822769163</v>
      </c>
      <c r="BR73" s="51" t="n">
        <f aca="false">(1-AG73/($AQ73+$BM$5))*BR72/((1-AG73/($AQ73+$BM$5))*BR72+(1-AG73/(53+$BM$5))*DB72)</f>
        <v>0.165713942337851</v>
      </c>
      <c r="BS73" s="65" t="n">
        <f aca="false">(1-AH73/($AQ73+$BM$5))*BS72/((1-AH73/($AQ73+$BM$5))*BS72+(1-AH73/(53+$BM$5))*DC72)</f>
        <v>0.237685319590924</v>
      </c>
      <c r="BT73" s="45" t="n">
        <f aca="false">(1-AI73/($AQ73+$BM$5))*BT72/((1-AI73/($AQ73+$BM$5))*BT72+(1-AI73/(53+$BM$5))*DD72)</f>
        <v>0.297363004325775</v>
      </c>
      <c r="BU73" s="45" t="n">
        <f aca="false">(1-AJ73/($AQ73+$BM$5))*BU72/((1-AJ73/($AQ73+$BM$5))*BU72+(1-AJ73/(53+$BM$5))*DE72)</f>
        <v>0.549318688517905</v>
      </c>
      <c r="BV73" s="45" t="n">
        <f aca="false">(1-AK73/($AQ73+$BM$5))*BV72/((1-AK73/($AQ73+$BM$5))*BV72+(1-AK73/(53+$BM$5))*DF72)</f>
        <v>0.439189008153243</v>
      </c>
      <c r="BW73" s="45" t="n">
        <f aca="false">(1-AL73/($AQ73+$BM$5))*BW72/((1-AL73/($AQ73+$BM$5))*BW72+(1-AL73/(53+$BM$5))*DG72)</f>
        <v>0.439783859088789</v>
      </c>
      <c r="BX73" s="45" t="n">
        <f aca="false">(1-AM73/($AQ73+$BM$5))*BX72/((1-AM73/($AQ73+$BM$5))*BX72+(1-AM73/(53+$BM$5))*DH72)</f>
        <v>0.467620231536461</v>
      </c>
      <c r="BY73" s="45" t="n">
        <f aca="false">(1-AN73/($AQ73+$BM$5))*BY72/((1-AN73/($AQ73+$BM$5))*BY72+(1-AN73/(53+$BM$5))*DI72)</f>
        <v>0.312280132972465</v>
      </c>
      <c r="BZ73" s="62" t="n">
        <f aca="false">(1-AO73/($AQ73+$BM$5))*BZ72/((1-AO73/($AQ73+$BM$5))*BZ72+(1-AO73/(53+$BM$5))*DJ72)</f>
        <v>0.284909333603268</v>
      </c>
      <c r="CB73" s="1" t="n">
        <f aca="false">AQ73</f>
        <v>11</v>
      </c>
      <c r="CC73" s="63" t="n">
        <f aca="false">(1-H73/(53+$BM$5))*CC72/((1-H73/($CB73+$BM$5))*AS72+(1-H73/(53+$BM$5))*CC72)</f>
        <v>0.783279641667735</v>
      </c>
      <c r="CD73" s="51" t="n">
        <f aca="false">(1-I73/(53+$BM$5))*CD72/((1-I73/($CB73+$BM$5))*AT72+(1-I73/(53+$BM$5))*CD72)</f>
        <v>0.833363762333479</v>
      </c>
      <c r="CE73" s="51" t="n">
        <f aca="false">(1-J73/(53+$BM$5))*CE72/((1-J73/($CB73+$BM$5))*AU72+(1-J73/(53+$BM$5))*CE72)</f>
        <v>0.762169427959819</v>
      </c>
      <c r="CF73" s="51" t="n">
        <f aca="false">(1-K73/(53+$BM$5))*CF72/((1-K73/($CB73+$BM$5))*AV72+(1-K73/(53+$BM$5))*CF72)</f>
        <v>0.689323313849795</v>
      </c>
      <c r="CG73" s="51" t="n">
        <f aca="false">(1-L73/(53+$BM$5))*CG72/((1-L73/($CB73+$BM$5))*AW72+(1-L73/(53+$BM$5))*CG72)</f>
        <v>0.856528890310905</v>
      </c>
      <c r="CH73" s="51" t="n">
        <f aca="false">(1-M73/(53+$BM$5))*CH72/((1-M73/($CB73+$BM$5))*AX72+(1-M73/(53+$BM$5))*CH72)</f>
        <v>0.840243468054025</v>
      </c>
      <c r="CI73" s="51" t="n">
        <f aca="false">(1-N73/(53+$BM$5))*CI72/((1-N73/($CB73+$BM$5))*AY72+(1-N73/(53+$BM$5))*CI72)</f>
        <v>0.840243468054025</v>
      </c>
      <c r="CJ73" s="51" t="n">
        <f aca="false">(1-O73/(53+$BM$5))*CJ72/((1-O73/($CB73+$BM$5))*AZ72+(1-O73/(53+$BM$5))*CJ72)</f>
        <v>0.569234757317332</v>
      </c>
      <c r="CK73" s="65" t="n">
        <f aca="false">(1-P73/(53+$BM$5))*CK72/((1-P73/($CB73+$BM$5))*BA72+(1-P73/(53+$BM$5))*CK72)</f>
        <v>0.714428612999555</v>
      </c>
      <c r="CL73" s="63" t="n">
        <f aca="false">(1-Q73/(53+$BM$5))*CL72/((1-Q73/($CB73+$BM$5))*BB72+(1-Q73/(53+$BM$5))*CL72)</f>
        <v>0.587081094438755</v>
      </c>
      <c r="CM73" s="51" t="n">
        <f aca="false">(1-R73/(53+$BM$5))*CM72/((1-R73/($CB73+$BM$5))*BC72+(1-R73/(53+$BM$5))*CM72)</f>
        <v>0.408732662887352</v>
      </c>
      <c r="CN73" s="51" t="n">
        <f aca="false">(1-S73/(53+$BM$5))*CN72/((1-S73/($CB73+$BM$5))*BD72+(1-S73/(53+$BM$5))*CN72)</f>
        <v>0.721631841357694</v>
      </c>
      <c r="CO73" s="51" t="n">
        <f aca="false">(1-T73/(53+$BM$5))*CO72/((1-T73/($CB73+$BM$5))*BE72+(1-T73/(53+$BM$5))*CO72)</f>
        <v>0.592724050053016</v>
      </c>
      <c r="CP73" s="51" t="n">
        <f aca="false">(1-U73/(53+$BM$5))*CP72/((1-U73/($CB73+$BM$5))*BF72+(1-U73/(53+$BM$5))*CP72)</f>
        <v>0.846154243263466</v>
      </c>
      <c r="CQ73" s="51" t="n">
        <f aca="false">(1-V73/(53+$BM$5))*CQ72/((1-V73/($CB73+$BM$5))*BG72+(1-V73/(53+$BM$5))*CQ72)</f>
        <v>0.831787248751822</v>
      </c>
      <c r="CR73" s="51" t="n">
        <f aca="false">(1-W73/(53+$BM$5))*CR72/((1-W73/($CB73+$BM$5))*BH72+(1-W73/(53+$BM$5))*CR72)</f>
        <v>0.852600657156108</v>
      </c>
      <c r="CS73" s="51" t="n">
        <f aca="false">(1-X73/(53+$BM$5))*CS72/((1-X73/($CB73+$BM$5))*BI72+(1-X73/(53+$BM$5))*CS72)</f>
        <v>0.71735141363472</v>
      </c>
      <c r="CT73" s="65" t="n">
        <f aca="false">(1-Y73/(53+$BM$5))*CT72/((1-Y73/($CB73+$BM$5))*BJ72+(1-Y73/(53+$BM$5))*CT72)</f>
        <v>0.567636421067421</v>
      </c>
      <c r="CU73" s="63" t="n">
        <f aca="false">(1-Z73/(53+$BM$5))*CU72/((1-Z73/($CB73+$BM$5))*BK72+(1-Z73/(53+$BM$5))*CU72)</f>
        <v>0.840243468054025</v>
      </c>
      <c r="CV73" s="51" t="n">
        <f aca="false">(1-AA73/(53+$BM$5))*CV72/((1-AA73/($CB73+$BM$5))*BL72+(1-AA73/(53+$BM$5))*CV72)</f>
        <v>0.762838546013805</v>
      </c>
      <c r="CW73" s="51" t="n">
        <f aca="false">(1-AB73/(53+$BM$5))*CW72/((1-AB73/($CB73+$BM$5))*BM72+(1-AB73/(53+$BM$5))*CW72)</f>
        <v>0.840243468054025</v>
      </c>
      <c r="CX73" s="51" t="n">
        <f aca="false">(1-AC73/(53+$BM$5))*CX72/((1-AC73/($CB73+$BM$5))*BN72+(1-AC73/(53+$BM$5))*CX72)</f>
        <v>0.917078396472006</v>
      </c>
      <c r="CY73" s="51" t="n">
        <f aca="false">(1-AD73/(53+$BM$5))*CY72/((1-AD73/($CB73+$BM$5))*BO72+(1-AD73/(53+$BM$5))*CY72)</f>
        <v>0.718618396514508</v>
      </c>
      <c r="CZ73" s="51" t="n">
        <f aca="false">(1-AE73/(53+$BM$5))*CZ72/((1-AE73/($CB73+$BM$5))*BP72+(1-AE73/(53+$BM$5))*CZ72)</f>
        <v>0.863421877587633</v>
      </c>
      <c r="DA73" s="51" t="n">
        <f aca="false">(1-AF73/(53+$BM$5))*DA72/((1-AF73/($CB73+$BM$5))*BQ72+(1-AF73/(53+$BM$5))*DA72)</f>
        <v>0.874746177230837</v>
      </c>
      <c r="DB73" s="51" t="n">
        <f aca="false">(1-AG73/(53+$BM$5))*DB72/((1-AG73/($CB73+$BM$5))*BR72+(1-AG73/(53+$BM$5))*DB72)</f>
        <v>0.834286057662149</v>
      </c>
      <c r="DC73" s="64" t="n">
        <f aca="false">(1-AH73/(53+$BM$5))*DC72/((1-AH73/($CB73+$BM$5))*BS72+(1-AH73/(53+$BM$5))*DC72)</f>
        <v>0.762314680409076</v>
      </c>
      <c r="DD73" s="63" t="n">
        <f aca="false">(1-AI73/(53+$BM$5))*DD72/((1-AI73/($CB73+$BM$5))*BT72+(1-AI73/(53+$BM$5))*DD72)</f>
        <v>0.702636995674225</v>
      </c>
      <c r="DE73" s="51" t="n">
        <f aca="false">(1-AJ73/(53+$BM$5))*DE72/((1-AJ73/($CB73+$BM$5))*BU72+(1-AJ73/(53+$BM$5))*DE72)</f>
        <v>0.450681311482095</v>
      </c>
      <c r="DF73" s="51" t="n">
        <f aca="false">(1-AK73/(53+$BM$5))*DF72/((1-AK73/($CB73+$BM$5))*BV72+(1-AK73/(53+$BM$5))*DF72)</f>
        <v>0.560810991846757</v>
      </c>
      <c r="DG73" s="51" t="n">
        <f aca="false">(1-AL73/(53+$BM$5))*DG72/((1-AL73/($CB73+$BM$5))*BW72+(1-AL73/(53+$BM$5))*DG72)</f>
        <v>0.560216140911211</v>
      </c>
      <c r="DH73" s="51" t="n">
        <f aca="false">(1-AM73/(53+$BM$5))*DH72/((1-AM73/($CB73+$BM$5))*BX72+(1-AM73/(53+$BM$5))*DH72)</f>
        <v>0.532379768463539</v>
      </c>
      <c r="DI73" s="51" t="n">
        <f aca="false">(1-AN73/(53+$BM$5))*DI72/((1-AN73/($CB73+$BM$5))*BY72+(1-AN73/(53+$BM$5))*DI72)</f>
        <v>0.687719867027535</v>
      </c>
      <c r="DJ73" s="65" t="n">
        <f aca="false">(1-AO73/(53+$BM$5))*DJ72/((1-AO73/($CB73+$BM$5))*BZ72+(1-AO73/(53+$BM$5))*DJ72)</f>
        <v>0.715090666396731</v>
      </c>
      <c r="DL73" s="1" t="n">
        <f aca="false">CB73</f>
        <v>11</v>
      </c>
      <c r="DM73" s="72" t="n">
        <f aca="false">H73*AS73</f>
        <v>0.433440716664531</v>
      </c>
      <c r="DN73" s="73" t="n">
        <f aca="false">I73*AT73</f>
        <v>0.333272475333042</v>
      </c>
      <c r="DO73" s="73" t="n">
        <f aca="false">J73*AU73</f>
        <v>0.475661144080361</v>
      </c>
      <c r="DP73" s="73" t="n">
        <f aca="false">K73*AV73</f>
        <v>0.310676686150205</v>
      </c>
      <c r="DQ73" s="73" t="n">
        <f aca="false">L73*AW73</f>
        <v>0.430413329067285</v>
      </c>
      <c r="DR73" s="73" t="n">
        <f aca="false">M73*AX73</f>
        <v>0.479269595837925</v>
      </c>
      <c r="DS73" s="73" t="n">
        <f aca="false">N73*AY73</f>
        <v>0.479269595837925</v>
      </c>
      <c r="DT73" s="73" t="n">
        <f aca="false">O73*AZ73</f>
        <v>0.430765242682668</v>
      </c>
      <c r="DU73" s="73" t="n">
        <f aca="false">P73*BA73</f>
        <v>0.571142774000891</v>
      </c>
      <c r="DV73" s="72" t="n">
        <f aca="false">Q73*BB73</f>
        <v>0.412918905561244</v>
      </c>
      <c r="DW73" s="73" t="n">
        <f aca="false">R73*BC73</f>
        <v>0</v>
      </c>
      <c r="DX73" s="73" t="n">
        <f aca="false">S73*BD73</f>
        <v>0.556736317284611</v>
      </c>
      <c r="DY73" s="73" t="n">
        <f aca="false">T73*BE73</f>
        <v>0.407275949946984</v>
      </c>
      <c r="DZ73" s="73" t="n">
        <f aca="false">U73*BF73</f>
        <v>0.461537270209601</v>
      </c>
      <c r="EA73" s="73" t="n">
        <f aca="false">V73*BG73</f>
        <v>0.336425502496356</v>
      </c>
      <c r="EB73" s="73" t="n">
        <f aca="false">W73*BH73</f>
        <v>0.442198028531676</v>
      </c>
      <c r="EC73" s="73" t="n">
        <f aca="false">X73*BI73</f>
        <v>0.56529717273056</v>
      </c>
      <c r="ED73" s="74" t="n">
        <f aca="false">Y73*BJ73</f>
        <v>0.432363578932579</v>
      </c>
      <c r="EE73" s="73" t="n">
        <f aca="false">Z73*BK73</f>
        <v>0.479269595837925</v>
      </c>
      <c r="EF73" s="73" t="n">
        <f aca="false">AA73*BL73</f>
        <v>0.474322907972389</v>
      </c>
      <c r="EG73" s="73" t="n">
        <f aca="false">AB73*BM73</f>
        <v>0.479269595837925</v>
      </c>
      <c r="EH73" s="73" t="n">
        <f aca="false">AC73*BN73</f>
        <v>0.331686414111975</v>
      </c>
      <c r="EI73" s="73" t="n">
        <f aca="false">AD73*BO73</f>
        <v>0.562763206970983</v>
      </c>
      <c r="EJ73" s="73" t="n">
        <f aca="false">AE73*BP73</f>
        <v>0.409734367237102</v>
      </c>
      <c r="EK73" s="73" t="n">
        <f aca="false">AF73*BQ73</f>
        <v>0.375761468307488</v>
      </c>
      <c r="EL73" s="73" t="n">
        <f aca="false">AG73*BR73</f>
        <v>0.497141827013553</v>
      </c>
      <c r="EM73" s="73" t="n">
        <f aca="false">AH73*BS73</f>
        <v>0.237685319590924</v>
      </c>
      <c r="EN73" s="72" t="n">
        <f aca="false">AI73*BT73</f>
        <v>0.297363004325775</v>
      </c>
      <c r="EO73" s="73" t="n">
        <f aca="false">AJ73*BU73</f>
        <v>0</v>
      </c>
      <c r="EP73" s="73" t="n">
        <f aca="false">AK73*BV73</f>
        <v>0.439189008153243</v>
      </c>
      <c r="EQ73" s="73" t="n">
        <f aca="false">AL73*BW73</f>
        <v>0.439783859088789</v>
      </c>
      <c r="ER73" s="73" t="n">
        <f aca="false">AM73*BX73</f>
        <v>0</v>
      </c>
      <c r="ES73" s="73" t="n">
        <f aca="false">AN73*BY73</f>
        <v>0.312280132972465</v>
      </c>
      <c r="ET73" s="74" t="n">
        <f aca="false">AO73*BZ73</f>
        <v>0.569818667206537</v>
      </c>
      <c r="EU73" s="45"/>
      <c r="EW73" s="40" t="n">
        <f aca="false">R算出!DI62</f>
        <v>0</v>
      </c>
      <c r="EX73" s="75" t="n">
        <f aca="false">R算出!DJ62</f>
        <v>0</v>
      </c>
      <c r="EY73" s="75" t="n">
        <f aca="false">R算出!DK62</f>
        <v>0</v>
      </c>
      <c r="EZ73" s="75" t="n">
        <f aca="false">R算出!DL62</f>
        <v>0</v>
      </c>
      <c r="FA73" s="75" t="n">
        <f aca="false">R算出!DM62</f>
        <v>1</v>
      </c>
      <c r="FB73" s="75" t="n">
        <f aca="false">R算出!DN62</f>
        <v>0</v>
      </c>
      <c r="FC73" s="75" t="n">
        <f aca="false">R算出!DO62</f>
        <v>0</v>
      </c>
      <c r="FD73" s="75" t="n">
        <f aca="false">R算出!DP62</f>
        <v>0</v>
      </c>
      <c r="FE73" s="75" t="n">
        <f aca="false">R算出!DQ62</f>
        <v>1</v>
      </c>
      <c r="FF73" s="40" t="n">
        <f aca="false">R算出!DR62</f>
        <v>0</v>
      </c>
      <c r="FG73" s="75" t="n">
        <f aca="false">R算出!DS62</f>
        <v>0</v>
      </c>
      <c r="FH73" s="75" t="n">
        <f aca="false">R算出!DT62</f>
        <v>0</v>
      </c>
      <c r="FI73" s="75" t="n">
        <f aca="false">R算出!DU62</f>
        <v>0</v>
      </c>
      <c r="FJ73" s="75" t="n">
        <f aca="false">R算出!DV62</f>
        <v>0</v>
      </c>
      <c r="FK73" s="75" t="n">
        <f aca="false">R算出!DW62</f>
        <v>0</v>
      </c>
      <c r="FL73" s="75" t="n">
        <f aca="false">R算出!DX62</f>
        <v>0</v>
      </c>
      <c r="FM73" s="75" t="n">
        <f aca="false">R算出!DY62</f>
        <v>0</v>
      </c>
      <c r="FN73" s="41" t="n">
        <f aca="false">R算出!DZ62</f>
        <v>0</v>
      </c>
      <c r="FO73" s="75" t="n">
        <f aca="false">R算出!EA62</f>
        <v>1</v>
      </c>
      <c r="FP73" s="75" t="n">
        <f aca="false">R算出!EB62</f>
        <v>0</v>
      </c>
      <c r="FQ73" s="75" t="n">
        <f aca="false">R算出!EC62</f>
        <v>1</v>
      </c>
      <c r="FR73" s="75" t="n">
        <f aca="false">R算出!ED62</f>
        <v>1</v>
      </c>
      <c r="FS73" s="75" t="n">
        <f aca="false">R算出!EE62</f>
        <v>0</v>
      </c>
      <c r="FT73" s="75" t="n">
        <f aca="false">R算出!EF62</f>
        <v>1</v>
      </c>
      <c r="FU73" s="75" t="n">
        <f aca="false">R算出!EG62</f>
        <v>1</v>
      </c>
      <c r="FV73" s="75" t="n">
        <f aca="false">R算出!EH62</f>
        <v>0</v>
      </c>
      <c r="FW73" s="75" t="n">
        <f aca="false">R算出!EI62</f>
        <v>0</v>
      </c>
      <c r="FX73" s="40" t="n">
        <f aca="false">R算出!EJ62</f>
        <v>0</v>
      </c>
      <c r="FY73" s="75" t="n">
        <f aca="false">R算出!EK62</f>
        <v>0</v>
      </c>
      <c r="FZ73" s="75" t="n">
        <f aca="false">R算出!EL62</f>
        <v>1</v>
      </c>
      <c r="GA73" s="75" t="n">
        <f aca="false">R算出!EM62</f>
        <v>1</v>
      </c>
      <c r="GB73" s="75" t="n">
        <f aca="false">R算出!EN62</f>
        <v>0</v>
      </c>
      <c r="GC73" s="75" t="n">
        <f aca="false">R算出!EO62</f>
        <v>1</v>
      </c>
      <c r="GD73" s="41" t="n">
        <f aca="false">R算出!EP62</f>
        <v>1</v>
      </c>
      <c r="GG73" s="71" t="n">
        <f aca="false">ABS(EW73-DM73)</f>
        <v>0.433440716664531</v>
      </c>
      <c r="GH73" s="45" t="n">
        <f aca="false">ABS(EX73-DN73)</f>
        <v>0.333272475333042</v>
      </c>
      <c r="GI73" s="45" t="n">
        <f aca="false">ABS(EY73-DO73)</f>
        <v>0.475661144080361</v>
      </c>
      <c r="GJ73" s="45" t="n">
        <f aca="false">ABS(EZ73-DP73)</f>
        <v>0.310676686150205</v>
      </c>
      <c r="GK73" s="45" t="n">
        <f aca="false">ABS(FA73-DQ73)</f>
        <v>0.569586670932715</v>
      </c>
      <c r="GL73" s="45" t="n">
        <f aca="false">ABS(FB73-DR73)</f>
        <v>0.479269595837925</v>
      </c>
      <c r="GM73" s="45" t="n">
        <f aca="false">ABS(FC73-DS73)</f>
        <v>0.479269595837925</v>
      </c>
      <c r="GN73" s="45" t="n">
        <f aca="false">ABS(FD73-DT73)</f>
        <v>0.430765242682668</v>
      </c>
      <c r="GO73" s="45" t="n">
        <f aca="false">ABS(FE73-DU73)</f>
        <v>0.42885722599911</v>
      </c>
      <c r="GP73" s="71" t="n">
        <f aca="false">ABS(FF73-DV73)</f>
        <v>0.412918905561244</v>
      </c>
      <c r="GQ73" s="45" t="n">
        <f aca="false">ABS(FG73-DW73)</f>
        <v>0</v>
      </c>
      <c r="GR73" s="45" t="n">
        <f aca="false">ABS(FH73-DX73)</f>
        <v>0.556736317284611</v>
      </c>
      <c r="GS73" s="45" t="n">
        <f aca="false">ABS(FI73-DY73)</f>
        <v>0.407275949946984</v>
      </c>
      <c r="GT73" s="45" t="n">
        <f aca="false">ABS(FJ73-DZ73)</f>
        <v>0.461537270209601</v>
      </c>
      <c r="GU73" s="45" t="n">
        <f aca="false">ABS(FK73-EA73)</f>
        <v>0.336425502496356</v>
      </c>
      <c r="GV73" s="45" t="n">
        <f aca="false">ABS(FL73-EB73)</f>
        <v>0.442198028531676</v>
      </c>
      <c r="GW73" s="45" t="n">
        <f aca="false">ABS(FM73-EC73)</f>
        <v>0.56529717273056</v>
      </c>
      <c r="GX73" s="62" t="n">
        <f aca="false">ABS(FN73-ED73)</f>
        <v>0.432363578932579</v>
      </c>
      <c r="GY73" s="45" t="n">
        <f aca="false">ABS(FO73-EE73)</f>
        <v>0.520730404162075</v>
      </c>
      <c r="GZ73" s="45" t="n">
        <f aca="false">ABS(FP73-EF73)</f>
        <v>0.474322907972389</v>
      </c>
      <c r="HA73" s="45" t="n">
        <f aca="false">ABS(FQ73-EG73)</f>
        <v>0.520730404162075</v>
      </c>
      <c r="HB73" s="45" t="n">
        <f aca="false">ABS(FR73-EH73)</f>
        <v>0.668313585888025</v>
      </c>
      <c r="HC73" s="45" t="n">
        <f aca="false">ABS(FS73-EI73)</f>
        <v>0.562763206970983</v>
      </c>
      <c r="HD73" s="45" t="n">
        <f aca="false">ABS(FT73-EJ73)</f>
        <v>0.590265632762898</v>
      </c>
      <c r="HE73" s="45" t="n">
        <f aca="false">ABS(FU73-EK73)</f>
        <v>0.624238531692512</v>
      </c>
      <c r="HF73" s="45" t="n">
        <f aca="false">ABS(FV73-EL73)</f>
        <v>0.497141827013553</v>
      </c>
      <c r="HG73" s="45" t="n">
        <f aca="false">ABS(FW73-EM73)</f>
        <v>0.237685319590924</v>
      </c>
      <c r="HH73" s="71" t="n">
        <f aca="false">ABS(FX73-EN73)</f>
        <v>0.297363004325775</v>
      </c>
      <c r="HI73" s="45" t="n">
        <f aca="false">ABS(FY73-EO73)</f>
        <v>0</v>
      </c>
      <c r="HJ73" s="45" t="n">
        <f aca="false">ABS(FZ73-EP73)</f>
        <v>0.560810991846757</v>
      </c>
      <c r="HK73" s="45" t="n">
        <f aca="false">ABS(GA73-EQ73)</f>
        <v>0.560216140911211</v>
      </c>
      <c r="HL73" s="45" t="n">
        <f aca="false">ABS(GB73-ER73)</f>
        <v>0</v>
      </c>
      <c r="HM73" s="45" t="n">
        <f aca="false">ABS(GC73-ES73)</f>
        <v>0.687719867027535</v>
      </c>
      <c r="HN73" s="62" t="n">
        <f aca="false">ABS(GD73-ET73)</f>
        <v>0.430181332793463</v>
      </c>
    </row>
    <row r="74" customFormat="false" ht="13.5" hidden="false" customHeight="false" outlineLevel="0" collapsed="false">
      <c r="B74" s="58" t="n">
        <v>60</v>
      </c>
      <c r="C74" s="58" t="n">
        <f aca="false">70-B74</f>
        <v>10</v>
      </c>
      <c r="D74" s="59" t="n">
        <f aca="false">C74/(C74+53)</f>
        <v>0.158730158730159</v>
      </c>
      <c r="E74" s="59" t="n">
        <f aca="false">53/(C74+53)</f>
        <v>0.841269841269841</v>
      </c>
      <c r="G74" s="1" t="n">
        <f aca="false">R算出!BX63</f>
        <v>60</v>
      </c>
      <c r="H74" s="13" t="n">
        <f aca="false">R算出!BY63</f>
        <v>2</v>
      </c>
      <c r="I74" s="13" t="n">
        <f aca="false">R算出!BZ63</f>
        <v>2</v>
      </c>
      <c r="J74" s="13" t="n">
        <f aca="false">R算出!CA63</f>
        <v>2</v>
      </c>
      <c r="K74" s="13" t="n">
        <f aca="false">R算出!CB63</f>
        <v>1</v>
      </c>
      <c r="L74" s="13" t="n">
        <f aca="false">R算出!CC63</f>
        <v>3</v>
      </c>
      <c r="M74" s="13" t="n">
        <f aca="false">R算出!CD63</f>
        <v>3</v>
      </c>
      <c r="N74" s="13" t="n">
        <f aca="false">R算出!CE63</f>
        <v>3</v>
      </c>
      <c r="O74" s="13" t="n">
        <f aca="false">R算出!CF63</f>
        <v>1</v>
      </c>
      <c r="P74" s="13" t="n">
        <f aca="false">R算出!CG63</f>
        <v>2</v>
      </c>
      <c r="Q74" s="13" t="n">
        <f aca="false">R算出!CH63</f>
        <v>1</v>
      </c>
      <c r="R74" s="13" t="n">
        <f aca="false">R算出!CI63</f>
        <v>0</v>
      </c>
      <c r="S74" s="13" t="n">
        <f aca="false">R算出!CJ63</f>
        <v>1</v>
      </c>
      <c r="T74" s="13" t="n">
        <f aca="false">R算出!CK63</f>
        <v>1</v>
      </c>
      <c r="U74" s="13" t="n">
        <f aca="false">R算出!CL63</f>
        <v>3</v>
      </c>
      <c r="V74" s="13" t="n">
        <f aca="false">R算出!CM63</f>
        <v>2</v>
      </c>
      <c r="W74" s="13" t="n">
        <f aca="false">R算出!CN63</f>
        <v>3</v>
      </c>
      <c r="X74" s="13" t="n">
        <f aca="false">R算出!CO63</f>
        <v>2</v>
      </c>
      <c r="Y74" s="13" t="n">
        <f aca="false">R算出!CP63</f>
        <v>1</v>
      </c>
      <c r="Z74" s="13" t="n">
        <f aca="false">R算出!CQ63</f>
        <v>3</v>
      </c>
      <c r="AA74" s="13" t="n">
        <f aca="false">R算出!CR63</f>
        <v>2</v>
      </c>
      <c r="AB74" s="13" t="n">
        <f aca="false">R算出!CS63</f>
        <v>3</v>
      </c>
      <c r="AC74" s="13" t="n">
        <f aca="false">R算出!CT63</f>
        <v>4</v>
      </c>
      <c r="AD74" s="13" t="n">
        <f aca="false">R算出!CU63</f>
        <v>2</v>
      </c>
      <c r="AE74" s="13" t="n">
        <f aca="false">R算出!CV63</f>
        <v>3</v>
      </c>
      <c r="AF74" s="13" t="n">
        <f aca="false">R算出!CW63</f>
        <v>3</v>
      </c>
      <c r="AG74" s="13" t="n">
        <f aca="false">R算出!CX63</f>
        <v>3</v>
      </c>
      <c r="AH74" s="13" t="n">
        <f aca="false">R算出!CY63</f>
        <v>1</v>
      </c>
      <c r="AI74" s="13" t="n">
        <f aca="false">R算出!CZ63</f>
        <v>1</v>
      </c>
      <c r="AJ74" s="13" t="n">
        <f aca="false">R算出!DA63</f>
        <v>0</v>
      </c>
      <c r="AK74" s="13" t="n">
        <f aca="false">R算出!DB63</f>
        <v>1</v>
      </c>
      <c r="AL74" s="13" t="n">
        <f aca="false">R算出!DC63</f>
        <v>1</v>
      </c>
      <c r="AM74" s="13" t="n">
        <f aca="false">R算出!DD63</f>
        <v>0</v>
      </c>
      <c r="AN74" s="13" t="n">
        <f aca="false">R算出!DE63</f>
        <v>1</v>
      </c>
      <c r="AO74" s="13" t="n">
        <f aca="false">R算出!DF63</f>
        <v>2</v>
      </c>
      <c r="AQ74" s="58" t="n">
        <f aca="false">C74</f>
        <v>10</v>
      </c>
      <c r="AR74" s="58" t="n">
        <v>60</v>
      </c>
      <c r="AS74" s="71" t="n">
        <f aca="false">(1-H74/($AQ74+$BM$5))*AS73/((1-H74/($AQ74+$BM$5))*AS73+(1-H74/(53+$BM$5))*CC73)</f>
        <v>0.197290673997139</v>
      </c>
      <c r="AT74" s="45" t="n">
        <f aca="false">(1-I74/($AQ74+$BM$5))*AT73/((1-I74/($AQ74+$BM$5))*AT73+(1-I74/(53+$BM$5))*CD73)</f>
        <v>0.150832102142402</v>
      </c>
      <c r="AU74" s="45" t="n">
        <f aca="false">(1-J74/($AQ74+$BM$5))*AU73/((1-J74/($AQ74+$BM$5))*AU73+(1-J74/(53+$BM$5))*CE73)</f>
        <v>0.217032693646868</v>
      </c>
      <c r="AV74" s="45" t="n">
        <f aca="false">(1-K74/($AQ74+$BM$5))*AV73/((1-K74/($AQ74+$BM$5))*AV73+(1-K74/(53+$BM$5))*CF73)</f>
        <v>0.298727232997646</v>
      </c>
      <c r="AW74" s="45" t="n">
        <f aca="false">(1-L74/($AQ74+$BM$5))*AW73/((1-L74/($AQ74+$BM$5))*AW73+(1-L74/(53+$BM$5))*CG73)</f>
        <v>0.121976045983934</v>
      </c>
      <c r="AX74" s="45" t="n">
        <f aca="false">(1-M74/($AQ74+$BM$5))*AX73/((1-M74/($AQ74+$BM$5))*AX73+(1-M74/(53+$BM$5))*CH73)</f>
        <v>0.136209567483438</v>
      </c>
      <c r="AY74" s="45" t="n">
        <f aca="false">(1-N74/($AQ74+$BM$5))*AY73/((1-N74/($AQ74+$BM$5))*AY73+(1-N74/(53+$BM$5))*CI73)</f>
        <v>0.136209567483438</v>
      </c>
      <c r="AZ74" s="45" t="n">
        <f aca="false">(1-O74/($AQ74+$BM$5))*AZ73/((1-O74/($AQ74+$BM$5))*AZ73+(1-O74/(53+$BM$5))*CJ73)</f>
        <v>0.416990981303492</v>
      </c>
      <c r="BA74" s="62" t="n">
        <f aca="false">(1-P74/($AQ74+$BM$5))*BA73/((1-P74/($AQ74+$BM$5))*BA73+(1-P74/(53+$BM$5))*CK73)</f>
        <v>0.262033970770229</v>
      </c>
      <c r="BB74" s="63" t="n">
        <f aca="false">(1-Q74/($AQ74+$BM$5))*BB73/((1-Q74/($AQ74+$BM$5))*BB73+(1-Q74/(53+$BM$5))*CL73)</f>
        <v>0.399314989129021</v>
      </c>
      <c r="BC74" s="51" t="n">
        <f aca="false">(1-R74/($AQ74+$BM$5))*BC73/((1-R74/($AQ74+$BM$5))*BC73+(1-R74/(53+$BM$5))*CM73)</f>
        <v>0.591267337112649</v>
      </c>
      <c r="BD74" s="51" t="n">
        <f aca="false">(1-S74/($AQ74+$BM$5))*BD73/((1-S74/($AQ74+$BM$5))*BD73+(1-S74/(53+$BM$5))*CN73)</f>
        <v>0.267179721452425</v>
      </c>
      <c r="BE74" s="51" t="n">
        <f aca="false">(1-T74/($AQ74+$BM$5))*BE73/((1-T74/($AQ74+$BM$5))*BE73+(1-T74/(53+$BM$5))*CO73)</f>
        <v>0.393733261086621</v>
      </c>
      <c r="BF74" s="51" t="n">
        <f aca="false">(1-U74/($AQ74+$BM$5))*BF73/((1-U74/($AQ74+$BM$5))*BF73+(1-U74/(53+$BM$5))*CP73)</f>
        <v>0.131034135412427</v>
      </c>
      <c r="BG74" s="51" t="n">
        <f aca="false">(1-V74/($AQ74+$BM$5))*BG73/((1-V74/($AQ74+$BM$5))*BG73+(1-V74/(53+$BM$5))*CQ73)</f>
        <v>0.152286418643005</v>
      </c>
      <c r="BH74" s="51" t="n">
        <f aca="false">(1-W74/($AQ74+$BM$5))*BH73/((1-W74/($AQ74+$BM$5))*BH73+(1-W74/(53+$BM$5))*CR73)</f>
        <v>0.125401910719543</v>
      </c>
      <c r="BI74" s="51" t="n">
        <f aca="false">(1-X74/($AQ74+$BM$5))*BI73/((1-X74/($AQ74+$BM$5))*BI73+(1-X74/(53+$BM$5))*CS73)</f>
        <v>0.259264650321999</v>
      </c>
      <c r="BJ74" s="65" t="n">
        <f aca="false">(1-Y74/($AQ74+$BM$5))*BJ73/((1-Y74/($AQ74+$BM$5))*BJ73+(1-Y74/(53+$BM$5))*CT73)</f>
        <v>0.418575790618827</v>
      </c>
      <c r="BK74" s="63" t="n">
        <f aca="false">(1-Z74/($AQ74+$BM$5))*BK73/((1-Z74/($AQ74+$BM$5))*BK73+(1-Z74/(53+$BM$5))*CU73)</f>
        <v>0.136209567483438</v>
      </c>
      <c r="BL74" s="51" t="n">
        <f aca="false">(1-AA74/($AQ74+$BM$5))*BL73/((1-AA74/($AQ74+$BM$5))*BL73+(1-AA74/(53+$BM$5))*CV73)</f>
        <v>0.216405474956367</v>
      </c>
      <c r="BM74" s="51" t="n">
        <f aca="false">(1-AB74/($AQ74+$BM$5))*BM73/((1-AB74/($AQ74+$BM$5))*BM73+(1-AB74/(53+$BM$5))*CW73)</f>
        <v>0.136209567483438</v>
      </c>
      <c r="BN74" s="51" t="n">
        <f aca="false">(1-AC74/($AQ74+$BM$5))*BN73/((1-AC74/($AQ74+$BM$5))*BN73+(1-AC74/(53+$BM$5))*CX73)</f>
        <v>0.0649483021523313</v>
      </c>
      <c r="BO74" s="51" t="n">
        <f aca="false">(1-AD74/($AQ74+$BM$5))*BO73/((1-AD74/($AQ74+$BM$5))*BO73+(1-AD74/(53+$BM$5))*CY73)</f>
        <v>0.258064778393186</v>
      </c>
      <c r="BP74" s="51" t="n">
        <f aca="false">(1-AE74/($AQ74+$BM$5))*BP73/((1-AE74/($AQ74+$BM$5))*BP73+(1-AE74/(53+$BM$5))*CZ73)</f>
        <v>0.115975944378972</v>
      </c>
      <c r="BQ74" s="51" t="n">
        <f aca="false">(1-AF74/($AQ74+$BM$5))*BQ73/((1-AF74/($AQ74+$BM$5))*BQ73+(1-AF74/(53+$BM$5))*DA73)</f>
        <v>0.106149853090686</v>
      </c>
      <c r="BR74" s="51" t="n">
        <f aca="false">(1-AG74/($AQ74+$BM$5))*BR73/((1-AG74/($AQ74+$BM$5))*BR73+(1-AG74/(53+$BM$5))*DB73)</f>
        <v>0.141436703977493</v>
      </c>
      <c r="BS74" s="65" t="n">
        <f aca="false">(1-AH74/($AQ74+$BM$5))*BS73/((1-AH74/($AQ74+$BM$5))*BS73+(1-AH74/(53+$BM$5))*DC73)</f>
        <v>0.227616284357673</v>
      </c>
      <c r="BT74" s="45" t="n">
        <f aca="false">(1-AI74/($AQ74+$BM$5))*BT73/((1-AI74/($AQ74+$BM$5))*BT73+(1-AI74/(53+$BM$5))*DD73)</f>
        <v>0.285713382093679</v>
      </c>
      <c r="BU74" s="45" t="n">
        <f aca="false">(1-AJ74/($AQ74+$BM$5))*BU73/((1-AJ74/($AQ74+$BM$5))*BU73+(1-AJ74/(53+$BM$5))*DE73)</f>
        <v>0.549318688517905</v>
      </c>
      <c r="BV74" s="45" t="n">
        <f aca="false">(1-AK74/($AQ74+$BM$5))*BV73/((1-AK74/($AQ74+$BM$5))*BV73+(1-AK74/(53+$BM$5))*DF73)</f>
        <v>0.425346659273052</v>
      </c>
      <c r="BW74" s="45" t="n">
        <f aca="false">(1-AL74/($AQ74+$BM$5))*BW73/((1-AL74/($AQ74+$BM$5))*BW73+(1-AL74/(53+$BM$5))*DG73)</f>
        <v>0.425937001230061</v>
      </c>
      <c r="BX74" s="45" t="n">
        <f aca="false">(1-AM74/($AQ74+$BM$5))*BX73/((1-AM74/($AQ74+$BM$5))*BX73+(1-AM74/(53+$BM$5))*DH73)</f>
        <v>0.467620231536461</v>
      </c>
      <c r="BY74" s="45" t="n">
        <f aca="false">(1-AN74/($AQ74+$BM$5))*BY73/((1-AN74/($AQ74+$BM$5))*BY73+(1-AN74/(53+$BM$5))*DI73)</f>
        <v>0.300295874053908</v>
      </c>
      <c r="BZ74" s="62" t="n">
        <f aca="false">(1-AO74/($AQ74+$BM$5))*BZ73/((1-AO74/($AQ74+$BM$5))*BZ73+(1-AO74/(53+$BM$5))*DJ73)</f>
        <v>0.261406519090718</v>
      </c>
      <c r="CB74" s="1" t="n">
        <f aca="false">AQ74</f>
        <v>10</v>
      </c>
      <c r="CC74" s="63" t="n">
        <f aca="false">(1-H74/(53+$BM$5))*CC73/((1-H74/($CB74+$BM$5))*AS73+(1-H74/(53+$BM$5))*CC73)</f>
        <v>0.802709326002861</v>
      </c>
      <c r="CD74" s="51" t="n">
        <f aca="false">(1-I74/(53+$BM$5))*CD73/((1-I74/($CB74+$BM$5))*AT73+(1-I74/(53+$BM$5))*CD73)</f>
        <v>0.849167897857598</v>
      </c>
      <c r="CE74" s="51" t="n">
        <f aca="false">(1-J74/(53+$BM$5))*CE73/((1-J74/($CB74+$BM$5))*AU73+(1-J74/(53+$BM$5))*CE73)</f>
        <v>0.782967306353132</v>
      </c>
      <c r="CF74" s="51" t="n">
        <f aca="false">(1-K74/(53+$BM$5))*CF73/((1-K74/($CB74+$BM$5))*AV73+(1-K74/(53+$BM$5))*CF73)</f>
        <v>0.701272767002354</v>
      </c>
      <c r="CG74" s="51" t="n">
        <f aca="false">(1-L74/(53+$BM$5))*CG73/((1-L74/($CB74+$BM$5))*AW73+(1-L74/(53+$BM$5))*CG73)</f>
        <v>0.878023954016066</v>
      </c>
      <c r="CH74" s="51" t="n">
        <f aca="false">(1-M74/(53+$BM$5))*CH73/((1-M74/($CB74+$BM$5))*AX73+(1-M74/(53+$BM$5))*CH73)</f>
        <v>0.863790432516562</v>
      </c>
      <c r="CI74" s="51" t="n">
        <f aca="false">(1-N74/(53+$BM$5))*CI73/((1-N74/($CB74+$BM$5))*AY73+(1-N74/(53+$BM$5))*CI73)</f>
        <v>0.863790432516562</v>
      </c>
      <c r="CJ74" s="51" t="n">
        <f aca="false">(1-O74/(53+$BM$5))*CJ73/((1-O74/($CB74+$BM$5))*AZ73+(1-O74/(53+$BM$5))*CJ73)</f>
        <v>0.583009018696508</v>
      </c>
      <c r="CK74" s="65" t="n">
        <f aca="false">(1-P74/(53+$BM$5))*CK73/((1-P74/($CB74+$BM$5))*BA73+(1-P74/(53+$BM$5))*CK73)</f>
        <v>0.737966029229771</v>
      </c>
      <c r="CL74" s="63" t="n">
        <f aca="false">(1-Q74/(53+$BM$5))*CL73/((1-Q74/($CB74+$BM$5))*BB73+(1-Q74/(53+$BM$5))*CL73)</f>
        <v>0.600685010870979</v>
      </c>
      <c r="CM74" s="51" t="n">
        <f aca="false">(1-R74/(53+$BM$5))*CM73/((1-R74/($CB74+$BM$5))*BC73+(1-R74/(53+$BM$5))*CM73)</f>
        <v>0.408732662887352</v>
      </c>
      <c r="CN74" s="51" t="n">
        <f aca="false">(1-S74/(53+$BM$5))*CN73/((1-S74/($CB74+$BM$5))*BD73+(1-S74/(53+$BM$5))*CN73)</f>
        <v>0.732820278547575</v>
      </c>
      <c r="CO74" s="51" t="n">
        <f aca="false">(1-T74/(53+$BM$5))*CO73/((1-T74/($CB74+$BM$5))*BE73+(1-T74/(53+$BM$5))*CO73)</f>
        <v>0.606266738913379</v>
      </c>
      <c r="CP74" s="51" t="n">
        <f aca="false">(1-U74/(53+$BM$5))*CP73/((1-U74/($CB74+$BM$5))*BF73+(1-U74/(53+$BM$5))*CP73)</f>
        <v>0.868965864587572</v>
      </c>
      <c r="CQ74" s="51" t="n">
        <f aca="false">(1-V74/(53+$BM$5))*CQ73/((1-V74/($CB74+$BM$5))*BG73+(1-V74/(53+$BM$5))*CQ73)</f>
        <v>0.847713581356995</v>
      </c>
      <c r="CR74" s="51" t="n">
        <f aca="false">(1-W74/(53+$BM$5))*CR73/((1-W74/($CB74+$BM$5))*BH73+(1-W74/(53+$BM$5))*CR73)</f>
        <v>0.874598089280457</v>
      </c>
      <c r="CS74" s="51" t="n">
        <f aca="false">(1-X74/(53+$BM$5))*CS73/((1-X74/($CB74+$BM$5))*BI73+(1-X74/(53+$BM$5))*CS73)</f>
        <v>0.740735349678</v>
      </c>
      <c r="CT74" s="65" t="n">
        <f aca="false">(1-Y74/(53+$BM$5))*CT73/((1-Y74/($CB74+$BM$5))*BJ73+(1-Y74/(53+$BM$5))*CT73)</f>
        <v>0.581424209381173</v>
      </c>
      <c r="CU74" s="63" t="n">
        <f aca="false">(1-Z74/(53+$BM$5))*CU73/((1-Z74/($CB74+$BM$5))*BK73+(1-Z74/(53+$BM$5))*CU73)</f>
        <v>0.863790432516562</v>
      </c>
      <c r="CV74" s="51" t="n">
        <f aca="false">(1-AA74/(53+$BM$5))*CV73/((1-AA74/($CB74+$BM$5))*BL73+(1-AA74/(53+$BM$5))*CV73)</f>
        <v>0.783594525043633</v>
      </c>
      <c r="CW74" s="51" t="n">
        <f aca="false">(1-AB74/(53+$BM$5))*CW73/((1-AB74/($CB74+$BM$5))*BM73+(1-AB74/(53+$BM$5))*CW73)</f>
        <v>0.863790432516562</v>
      </c>
      <c r="CX74" s="51" t="n">
        <f aca="false">(1-AC74/(53+$BM$5))*CX73/((1-AC74/($CB74+$BM$5))*BN73+(1-AC74/(53+$BM$5))*CX73)</f>
        <v>0.935051697847669</v>
      </c>
      <c r="CY74" s="51" t="n">
        <f aca="false">(1-AD74/(53+$BM$5))*CY73/((1-AD74/($CB74+$BM$5))*BO73+(1-AD74/(53+$BM$5))*CY73)</f>
        <v>0.741935221606814</v>
      </c>
      <c r="CZ74" s="51" t="n">
        <f aca="false">(1-AE74/(53+$BM$5))*CZ73/((1-AE74/($CB74+$BM$5))*BP73+(1-AE74/(53+$BM$5))*CZ73)</f>
        <v>0.884024055621028</v>
      </c>
      <c r="DA74" s="51" t="n">
        <f aca="false">(1-AF74/(53+$BM$5))*DA73/((1-AF74/($CB74+$BM$5))*BQ73+(1-AF74/(53+$BM$5))*DA73)</f>
        <v>0.893850146909315</v>
      </c>
      <c r="DB74" s="51" t="n">
        <f aca="false">(1-AG74/(53+$BM$5))*DB73/((1-AG74/($CB74+$BM$5))*BR73+(1-AG74/(53+$BM$5))*DB73)</f>
        <v>0.858563296022507</v>
      </c>
      <c r="DC74" s="64" t="n">
        <f aca="false">(1-AH74/(53+$BM$5))*DC73/((1-AH74/($CB74+$BM$5))*BS73+(1-AH74/(53+$BM$5))*DC73)</f>
        <v>0.772383715642327</v>
      </c>
      <c r="DD74" s="63" t="n">
        <f aca="false">(1-AI74/(53+$BM$5))*DD73/((1-AI74/($CB74+$BM$5))*BT73+(1-AI74/(53+$BM$5))*DD73)</f>
        <v>0.714286617906321</v>
      </c>
      <c r="DE74" s="51" t="n">
        <f aca="false">(1-AJ74/(53+$BM$5))*DE73/((1-AJ74/($CB74+$BM$5))*BU73+(1-AJ74/(53+$BM$5))*DE73)</f>
        <v>0.450681311482095</v>
      </c>
      <c r="DF74" s="51" t="n">
        <f aca="false">(1-AK74/(53+$BM$5))*DF73/((1-AK74/($CB74+$BM$5))*BV73+(1-AK74/(53+$BM$5))*DF73)</f>
        <v>0.574653340726948</v>
      </c>
      <c r="DG74" s="51" t="n">
        <f aca="false">(1-AL74/(53+$BM$5))*DG73/((1-AL74/($CB74+$BM$5))*BW73+(1-AL74/(53+$BM$5))*DG73)</f>
        <v>0.574062998769939</v>
      </c>
      <c r="DH74" s="51" t="n">
        <f aca="false">(1-AM74/(53+$BM$5))*DH73/((1-AM74/($CB74+$BM$5))*BX73+(1-AM74/(53+$BM$5))*DH73)</f>
        <v>0.532379768463539</v>
      </c>
      <c r="DI74" s="51" t="n">
        <f aca="false">(1-AN74/(53+$BM$5))*DI73/((1-AN74/($CB74+$BM$5))*BY73+(1-AN74/(53+$BM$5))*DI73)</f>
        <v>0.699704125946092</v>
      </c>
      <c r="DJ74" s="65" t="n">
        <f aca="false">(1-AO74/(53+$BM$5))*DJ73/((1-AO74/($CB74+$BM$5))*BZ73+(1-AO74/(53+$BM$5))*DJ73)</f>
        <v>0.738593480909282</v>
      </c>
      <c r="DL74" s="1" t="n">
        <f aca="false">CB74</f>
        <v>10</v>
      </c>
      <c r="DM74" s="72" t="n">
        <f aca="false">H74*AS74</f>
        <v>0.394581347994278</v>
      </c>
      <c r="DN74" s="73" t="n">
        <f aca="false">I74*AT74</f>
        <v>0.301664204284804</v>
      </c>
      <c r="DO74" s="73" t="n">
        <f aca="false">J74*AU74</f>
        <v>0.434065387293737</v>
      </c>
      <c r="DP74" s="73" t="n">
        <f aca="false">K74*AV74</f>
        <v>0.298727232997646</v>
      </c>
      <c r="DQ74" s="73" t="n">
        <f aca="false">L74*AW74</f>
        <v>0.365928137951802</v>
      </c>
      <c r="DR74" s="73" t="n">
        <f aca="false">M74*AX74</f>
        <v>0.408628702450315</v>
      </c>
      <c r="DS74" s="73" t="n">
        <f aca="false">N74*AY74</f>
        <v>0.408628702450315</v>
      </c>
      <c r="DT74" s="73" t="n">
        <f aca="false">O74*AZ74</f>
        <v>0.416990981303492</v>
      </c>
      <c r="DU74" s="73" t="n">
        <f aca="false">P74*BA74</f>
        <v>0.524067941540458</v>
      </c>
      <c r="DV74" s="72" t="n">
        <f aca="false">Q74*BB74</f>
        <v>0.399314989129021</v>
      </c>
      <c r="DW74" s="73" t="n">
        <f aca="false">R74*BC74</f>
        <v>0</v>
      </c>
      <c r="DX74" s="73" t="n">
        <f aca="false">S74*BD74</f>
        <v>0.267179721452425</v>
      </c>
      <c r="DY74" s="73" t="n">
        <f aca="false">T74*BE74</f>
        <v>0.393733261086621</v>
      </c>
      <c r="DZ74" s="73" t="n">
        <f aca="false">U74*BF74</f>
        <v>0.393102406237282</v>
      </c>
      <c r="EA74" s="73" t="n">
        <f aca="false">V74*BG74</f>
        <v>0.304572837286009</v>
      </c>
      <c r="EB74" s="73" t="n">
        <f aca="false">W74*BH74</f>
        <v>0.376205732158629</v>
      </c>
      <c r="EC74" s="73" t="n">
        <f aca="false">X74*BI74</f>
        <v>0.518529300643999</v>
      </c>
      <c r="ED74" s="74" t="n">
        <f aca="false">Y74*BJ74</f>
        <v>0.418575790618827</v>
      </c>
      <c r="EE74" s="73" t="n">
        <f aca="false">Z74*BK74</f>
        <v>0.408628702450315</v>
      </c>
      <c r="EF74" s="73" t="n">
        <f aca="false">AA74*BL74</f>
        <v>0.432810949912734</v>
      </c>
      <c r="EG74" s="73" t="n">
        <f aca="false">AB74*BM74</f>
        <v>0.408628702450315</v>
      </c>
      <c r="EH74" s="73" t="n">
        <f aca="false">AC74*BN74</f>
        <v>0.259793208609325</v>
      </c>
      <c r="EI74" s="73" t="n">
        <f aca="false">AD74*BO74</f>
        <v>0.516129556786371</v>
      </c>
      <c r="EJ74" s="73" t="n">
        <f aca="false">AE74*BP74</f>
        <v>0.347927833136915</v>
      </c>
      <c r="EK74" s="73" t="n">
        <f aca="false">AF74*BQ74</f>
        <v>0.318449559272057</v>
      </c>
      <c r="EL74" s="73" t="n">
        <f aca="false">AG74*BR74</f>
        <v>0.42431011193248</v>
      </c>
      <c r="EM74" s="73" t="n">
        <f aca="false">AH74*BS74</f>
        <v>0.227616284357673</v>
      </c>
      <c r="EN74" s="72" t="n">
        <f aca="false">AI74*BT74</f>
        <v>0.285713382093679</v>
      </c>
      <c r="EO74" s="73" t="n">
        <f aca="false">AJ74*BU74</f>
        <v>0</v>
      </c>
      <c r="EP74" s="73" t="n">
        <f aca="false">AK74*BV74</f>
        <v>0.425346659273052</v>
      </c>
      <c r="EQ74" s="73" t="n">
        <f aca="false">AL74*BW74</f>
        <v>0.425937001230061</v>
      </c>
      <c r="ER74" s="73" t="n">
        <f aca="false">AM74*BX74</f>
        <v>0</v>
      </c>
      <c r="ES74" s="73" t="n">
        <f aca="false">AN74*BY74</f>
        <v>0.300295874053908</v>
      </c>
      <c r="ET74" s="74" t="n">
        <f aca="false">AO74*BZ74</f>
        <v>0.522813038181436</v>
      </c>
      <c r="EU74" s="45"/>
      <c r="EW74" s="40" t="n">
        <f aca="false">R算出!DI63</f>
        <v>0</v>
      </c>
      <c r="EX74" s="75" t="n">
        <f aca="false">R算出!DJ63</f>
        <v>0</v>
      </c>
      <c r="EY74" s="75" t="n">
        <f aca="false">R算出!DK63</f>
        <v>0</v>
      </c>
      <c r="EZ74" s="75" t="n">
        <f aca="false">R算出!DL63</f>
        <v>0</v>
      </c>
      <c r="FA74" s="75" t="n">
        <f aca="false">R算出!DM63</f>
        <v>0</v>
      </c>
      <c r="FB74" s="75" t="n">
        <f aca="false">R算出!DN63</f>
        <v>0</v>
      </c>
      <c r="FC74" s="75" t="n">
        <f aca="false">R算出!DO63</f>
        <v>0</v>
      </c>
      <c r="FD74" s="75" t="n">
        <f aca="false">R算出!DP63</f>
        <v>0</v>
      </c>
      <c r="FE74" s="75" t="n">
        <f aca="false">R算出!DQ63</f>
        <v>1</v>
      </c>
      <c r="FF74" s="40" t="n">
        <f aca="false">R算出!DR63</f>
        <v>0</v>
      </c>
      <c r="FG74" s="75" t="n">
        <f aca="false">R算出!DS63</f>
        <v>0</v>
      </c>
      <c r="FH74" s="75" t="n">
        <f aca="false">R算出!DT63</f>
        <v>0</v>
      </c>
      <c r="FI74" s="75" t="n">
        <f aca="false">R算出!DU63</f>
        <v>0</v>
      </c>
      <c r="FJ74" s="75" t="n">
        <f aca="false">R算出!DV63</f>
        <v>0</v>
      </c>
      <c r="FK74" s="75" t="n">
        <f aca="false">R算出!DW63</f>
        <v>0</v>
      </c>
      <c r="FL74" s="75" t="n">
        <f aca="false">R算出!DX63</f>
        <v>0</v>
      </c>
      <c r="FM74" s="75" t="n">
        <f aca="false">R算出!DY63</f>
        <v>0</v>
      </c>
      <c r="FN74" s="41" t="n">
        <f aca="false">R算出!DZ63</f>
        <v>0</v>
      </c>
      <c r="FO74" s="75" t="n">
        <f aca="false">R算出!EA63</f>
        <v>1</v>
      </c>
      <c r="FP74" s="75" t="n">
        <f aca="false">R算出!EB63</f>
        <v>0</v>
      </c>
      <c r="FQ74" s="75" t="n">
        <f aca="false">R算出!EC63</f>
        <v>1</v>
      </c>
      <c r="FR74" s="75" t="n">
        <f aca="false">R算出!ED63</f>
        <v>1</v>
      </c>
      <c r="FS74" s="75" t="n">
        <f aca="false">R算出!EE63</f>
        <v>0</v>
      </c>
      <c r="FT74" s="75" t="n">
        <f aca="false">R算出!EF63</f>
        <v>1</v>
      </c>
      <c r="FU74" s="75" t="n">
        <f aca="false">R算出!EG63</f>
        <v>1</v>
      </c>
      <c r="FV74" s="75" t="n">
        <f aca="false">R算出!EH63</f>
        <v>0</v>
      </c>
      <c r="FW74" s="75" t="n">
        <f aca="false">R算出!EI63</f>
        <v>0</v>
      </c>
      <c r="FX74" s="40" t="n">
        <f aca="false">R算出!EJ63</f>
        <v>0</v>
      </c>
      <c r="FY74" s="75" t="n">
        <f aca="false">R算出!EK63</f>
        <v>0</v>
      </c>
      <c r="FZ74" s="75" t="n">
        <f aca="false">R算出!EL63</f>
        <v>1</v>
      </c>
      <c r="GA74" s="75" t="n">
        <f aca="false">R算出!EM63</f>
        <v>1</v>
      </c>
      <c r="GB74" s="75" t="n">
        <f aca="false">R算出!EN63</f>
        <v>0</v>
      </c>
      <c r="GC74" s="75" t="n">
        <f aca="false">R算出!EO63</f>
        <v>1</v>
      </c>
      <c r="GD74" s="41" t="n">
        <f aca="false">R算出!EP63</f>
        <v>1</v>
      </c>
      <c r="GG74" s="71" t="n">
        <f aca="false">ABS(EW74-DM74)</f>
        <v>0.394581347994278</v>
      </c>
      <c r="GH74" s="45" t="n">
        <f aca="false">ABS(EX74-DN74)</f>
        <v>0.301664204284804</v>
      </c>
      <c r="GI74" s="45" t="n">
        <f aca="false">ABS(EY74-DO74)</f>
        <v>0.434065387293737</v>
      </c>
      <c r="GJ74" s="45" t="n">
        <f aca="false">ABS(EZ74-DP74)</f>
        <v>0.298727232997646</v>
      </c>
      <c r="GK74" s="45" t="n">
        <f aca="false">ABS(FA74-DQ74)</f>
        <v>0.365928137951802</v>
      </c>
      <c r="GL74" s="45" t="n">
        <f aca="false">ABS(FB74-DR74)</f>
        <v>0.408628702450315</v>
      </c>
      <c r="GM74" s="45" t="n">
        <f aca="false">ABS(FC74-DS74)</f>
        <v>0.408628702450315</v>
      </c>
      <c r="GN74" s="45" t="n">
        <f aca="false">ABS(FD74-DT74)</f>
        <v>0.416990981303492</v>
      </c>
      <c r="GO74" s="45" t="n">
        <f aca="false">ABS(FE74-DU74)</f>
        <v>0.475932058459542</v>
      </c>
      <c r="GP74" s="71" t="n">
        <f aca="false">ABS(FF74-DV74)</f>
        <v>0.399314989129021</v>
      </c>
      <c r="GQ74" s="45" t="n">
        <f aca="false">ABS(FG74-DW74)</f>
        <v>0</v>
      </c>
      <c r="GR74" s="45" t="n">
        <f aca="false">ABS(FH74-DX74)</f>
        <v>0.267179721452425</v>
      </c>
      <c r="GS74" s="45" t="n">
        <f aca="false">ABS(FI74-DY74)</f>
        <v>0.393733261086621</v>
      </c>
      <c r="GT74" s="45" t="n">
        <f aca="false">ABS(FJ74-DZ74)</f>
        <v>0.393102406237282</v>
      </c>
      <c r="GU74" s="45" t="n">
        <f aca="false">ABS(FK74-EA74)</f>
        <v>0.304572837286009</v>
      </c>
      <c r="GV74" s="45" t="n">
        <f aca="false">ABS(FL74-EB74)</f>
        <v>0.376205732158629</v>
      </c>
      <c r="GW74" s="45" t="n">
        <f aca="false">ABS(FM74-EC74)</f>
        <v>0.518529300643999</v>
      </c>
      <c r="GX74" s="62" t="n">
        <f aca="false">ABS(FN74-ED74)</f>
        <v>0.418575790618827</v>
      </c>
      <c r="GY74" s="45" t="n">
        <f aca="false">ABS(FO74-EE74)</f>
        <v>0.591371297549685</v>
      </c>
      <c r="GZ74" s="45" t="n">
        <f aca="false">ABS(FP74-EF74)</f>
        <v>0.432810949912734</v>
      </c>
      <c r="HA74" s="45" t="n">
        <f aca="false">ABS(FQ74-EG74)</f>
        <v>0.591371297549685</v>
      </c>
      <c r="HB74" s="45" t="n">
        <f aca="false">ABS(FR74-EH74)</f>
        <v>0.740206791390675</v>
      </c>
      <c r="HC74" s="45" t="n">
        <f aca="false">ABS(FS74-EI74)</f>
        <v>0.516129556786371</v>
      </c>
      <c r="HD74" s="45" t="n">
        <f aca="false">ABS(FT74-EJ74)</f>
        <v>0.652072166863085</v>
      </c>
      <c r="HE74" s="45" t="n">
        <f aca="false">ABS(FU74-EK74)</f>
        <v>0.681550440727943</v>
      </c>
      <c r="HF74" s="45" t="n">
        <f aca="false">ABS(FV74-EL74)</f>
        <v>0.42431011193248</v>
      </c>
      <c r="HG74" s="45" t="n">
        <f aca="false">ABS(FW74-EM74)</f>
        <v>0.227616284357673</v>
      </c>
      <c r="HH74" s="71" t="n">
        <f aca="false">ABS(FX74-EN74)</f>
        <v>0.285713382093679</v>
      </c>
      <c r="HI74" s="45" t="n">
        <f aca="false">ABS(FY74-EO74)</f>
        <v>0</v>
      </c>
      <c r="HJ74" s="45" t="n">
        <f aca="false">ABS(FZ74-EP74)</f>
        <v>0.574653340726948</v>
      </c>
      <c r="HK74" s="45" t="n">
        <f aca="false">ABS(GA74-EQ74)</f>
        <v>0.574062998769939</v>
      </c>
      <c r="HL74" s="45" t="n">
        <f aca="false">ABS(GB74-ER74)</f>
        <v>0</v>
      </c>
      <c r="HM74" s="45" t="n">
        <f aca="false">ABS(GC74-ES74)</f>
        <v>0.699704125946092</v>
      </c>
      <c r="HN74" s="62" t="n">
        <f aca="false">ABS(GD74-ET74)</f>
        <v>0.477186961818564</v>
      </c>
    </row>
    <row r="75" customFormat="false" ht="13.5" hidden="false" customHeight="false" outlineLevel="0" collapsed="false">
      <c r="B75" s="58" t="n">
        <v>61</v>
      </c>
      <c r="C75" s="58" t="n">
        <f aca="false">70-B75</f>
        <v>9</v>
      </c>
      <c r="D75" s="59" t="n">
        <f aca="false">C75/(C75+53)</f>
        <v>0.145161290322581</v>
      </c>
      <c r="E75" s="59" t="n">
        <f aca="false">53/(C75+53)</f>
        <v>0.854838709677419</v>
      </c>
      <c r="G75" s="1" t="n">
        <f aca="false">R算出!BX64</f>
        <v>61</v>
      </c>
      <c r="H75" s="13" t="n">
        <f aca="false">R算出!BY64</f>
        <v>2</v>
      </c>
      <c r="I75" s="13" t="n">
        <f aca="false">R算出!BZ64</f>
        <v>2</v>
      </c>
      <c r="J75" s="13" t="n">
        <f aca="false">R算出!CA64</f>
        <v>2</v>
      </c>
      <c r="K75" s="13" t="n">
        <f aca="false">R算出!CB64</f>
        <v>1</v>
      </c>
      <c r="L75" s="13" t="n">
        <f aca="false">R算出!CC64</f>
        <v>3</v>
      </c>
      <c r="M75" s="13" t="n">
        <f aca="false">R算出!CD64</f>
        <v>3</v>
      </c>
      <c r="N75" s="13" t="n">
        <f aca="false">R算出!CE64</f>
        <v>3</v>
      </c>
      <c r="O75" s="13" t="n">
        <f aca="false">R算出!CF64</f>
        <v>1</v>
      </c>
      <c r="P75" s="13" t="n">
        <f aca="false">R算出!CG64</f>
        <v>2</v>
      </c>
      <c r="Q75" s="13" t="n">
        <f aca="false">R算出!CH64</f>
        <v>1</v>
      </c>
      <c r="R75" s="13" t="n">
        <f aca="false">R算出!CI64</f>
        <v>0</v>
      </c>
      <c r="S75" s="13" t="n">
        <f aca="false">R算出!CJ64</f>
        <v>1</v>
      </c>
      <c r="T75" s="13" t="n">
        <f aca="false">R算出!CK64</f>
        <v>1</v>
      </c>
      <c r="U75" s="13" t="n">
        <f aca="false">R算出!CL64</f>
        <v>3</v>
      </c>
      <c r="V75" s="13" t="n">
        <f aca="false">R算出!CM64</f>
        <v>2</v>
      </c>
      <c r="W75" s="13" t="n">
        <f aca="false">R算出!CN64</f>
        <v>3</v>
      </c>
      <c r="X75" s="13" t="n">
        <f aca="false">R算出!CO64</f>
        <v>2</v>
      </c>
      <c r="Y75" s="13" t="n">
        <f aca="false">R算出!CP64</f>
        <v>1</v>
      </c>
      <c r="Z75" s="13" t="n">
        <f aca="false">R算出!CQ64</f>
        <v>3</v>
      </c>
      <c r="AA75" s="13" t="n">
        <f aca="false">R算出!CR64</f>
        <v>2</v>
      </c>
      <c r="AB75" s="13" t="n">
        <f aca="false">R算出!CS64</f>
        <v>3</v>
      </c>
      <c r="AC75" s="13" t="n">
        <f aca="false">R算出!CT64</f>
        <v>4</v>
      </c>
      <c r="AD75" s="13" t="n">
        <f aca="false">R算出!CU64</f>
        <v>2</v>
      </c>
      <c r="AE75" s="13" t="n">
        <f aca="false">R算出!CV64</f>
        <v>3</v>
      </c>
      <c r="AF75" s="13" t="n">
        <f aca="false">R算出!CW64</f>
        <v>3</v>
      </c>
      <c r="AG75" s="13" t="n">
        <f aca="false">R算出!CX64</f>
        <v>3</v>
      </c>
      <c r="AH75" s="13" t="n">
        <f aca="false">R算出!CY64</f>
        <v>1</v>
      </c>
      <c r="AI75" s="13" t="n">
        <f aca="false">R算出!CZ64</f>
        <v>1</v>
      </c>
      <c r="AJ75" s="13" t="n">
        <f aca="false">R算出!DA64</f>
        <v>0</v>
      </c>
      <c r="AK75" s="13" t="n">
        <f aca="false">R算出!DB64</f>
        <v>1</v>
      </c>
      <c r="AL75" s="13" t="n">
        <f aca="false">R算出!DC64</f>
        <v>1</v>
      </c>
      <c r="AM75" s="13" t="n">
        <f aca="false">R算出!DD64</f>
        <v>0</v>
      </c>
      <c r="AN75" s="13" t="n">
        <f aca="false">R算出!DE64</f>
        <v>1</v>
      </c>
      <c r="AO75" s="13" t="n">
        <f aca="false">R算出!DF64</f>
        <v>1</v>
      </c>
      <c r="AQ75" s="58" t="n">
        <f aca="false">C75</f>
        <v>9</v>
      </c>
      <c r="AR75" s="58" t="n">
        <v>61</v>
      </c>
      <c r="AS75" s="71" t="n">
        <f aca="false">(1-H75/($AQ75+$BM$5))*AS74/((1-H75/($AQ75+$BM$5))*AS74+(1-H75/(53+$BM$5))*CC74)</f>
        <v>0.177314277608405</v>
      </c>
      <c r="AT75" s="45" t="n">
        <f aca="false">(1-I75/($AQ75+$BM$5))*AT74/((1-I75/($AQ75+$BM$5))*AT74+(1-I75/(53+$BM$5))*CD74)</f>
        <v>0.134770015069955</v>
      </c>
      <c r="AU75" s="45" t="n">
        <f aca="false">(1-J75/($AQ75+$BM$5))*AU74/((1-J75/($AQ75+$BM$5))*AU74+(1-J75/(53+$BM$5))*CE74)</f>
        <v>0.195544301377121</v>
      </c>
      <c r="AV75" s="45" t="n">
        <f aca="false">(1-K75/($AQ75+$BM$5))*AV74/((1-K75/($AQ75+$BM$5))*AV74+(1-K75/(53+$BM$5))*CF74)</f>
        <v>0.285832988560947</v>
      </c>
      <c r="AW75" s="45" t="n">
        <f aca="false">(1-L75/($AQ75+$BM$5))*AW74/((1-L75/($AQ75+$BM$5))*AW74+(1-L75/(53+$BM$5))*CG74)</f>
        <v>0.101365259020284</v>
      </c>
      <c r="AX75" s="45" t="n">
        <f aca="false">(1-M75/($AQ75+$BM$5))*AX74/((1-M75/($AQ75+$BM$5))*AX74+(1-M75/(53+$BM$5))*CH74)</f>
        <v>0.113504598117082</v>
      </c>
      <c r="AY75" s="45" t="n">
        <f aca="false">(1-N75/($AQ75+$BM$5))*AY74/((1-N75/($AQ75+$BM$5))*AY74+(1-N75/(53+$BM$5))*CI74)</f>
        <v>0.113504598117082</v>
      </c>
      <c r="AZ75" s="45" t="n">
        <f aca="false">(1-O75/($AQ75+$BM$5))*AZ74/((1-O75/($AQ75+$BM$5))*AZ74+(1-O75/(53+$BM$5))*CJ74)</f>
        <v>0.401917660658405</v>
      </c>
      <c r="BA75" s="62" t="n">
        <f aca="false">(1-P75/($AQ75+$BM$5))*BA74/((1-P75/($AQ75+$BM$5))*BA74+(1-P75/(53+$BM$5))*CK74)</f>
        <v>0.237441193920656</v>
      </c>
      <c r="BB75" s="63" t="n">
        <f aca="false">(1-Q75/($AQ75+$BM$5))*BB74/((1-Q75/($AQ75+$BM$5))*BB74+(1-Q75/(53+$BM$5))*CL74)</f>
        <v>0.384459269113153</v>
      </c>
      <c r="BC75" s="51" t="n">
        <f aca="false">(1-R75/($AQ75+$BM$5))*BC74/((1-R75/($AQ75+$BM$5))*BC74+(1-R75/(53+$BM$5))*CM74)</f>
        <v>0.591267337112649</v>
      </c>
      <c r="BD75" s="51" t="n">
        <f aca="false">(1-S75/($AQ75+$BM$5))*BD74/((1-S75/($AQ75+$BM$5))*BD74+(1-S75/(53+$BM$5))*CN74)</f>
        <v>0.255151744285684</v>
      </c>
      <c r="BE75" s="51" t="n">
        <f aca="false">(1-T75/($AQ75+$BM$5))*BE74/((1-T75/($AQ75+$BM$5))*BE74+(1-T75/(53+$BM$5))*CO74)</f>
        <v>0.37895419351865</v>
      </c>
      <c r="BF75" s="51" t="n">
        <f aca="false">(1-U75/($AQ75+$BM$5))*BF74/((1-U75/($AQ75+$BM$5))*BF74+(1-U75/(53+$BM$5))*CP74)</f>
        <v>0.109082921039377</v>
      </c>
      <c r="BG75" s="51" t="n">
        <f aca="false">(1-V75/($AQ75+$BM$5))*BG74/((1-V75/($AQ75+$BM$5))*BG74+(1-V75/(53+$BM$5))*CQ74)</f>
        <v>0.136094282299143</v>
      </c>
      <c r="BH75" s="51" t="n">
        <f aca="false">(1-W75/($AQ75+$BM$5))*BH74/((1-W75/($AQ75+$BM$5))*BH74+(1-W75/(53+$BM$5))*CR74)</f>
        <v>0.104280994088776</v>
      </c>
      <c r="BI75" s="51" t="n">
        <f aca="false">(1-X75/($AQ75+$BM$5))*BI74/((1-X75/($AQ75+$BM$5))*BI74+(1-X75/(53+$BM$5))*CS74)</f>
        <v>0.234849070229634</v>
      </c>
      <c r="BJ75" s="65" t="n">
        <f aca="false">(1-Y75/($AQ75+$BM$5))*BJ74/((1-Y75/($AQ75+$BM$5))*BJ74+(1-Y75/(53+$BM$5))*CT74)</f>
        <v>0.403484829632115</v>
      </c>
      <c r="BK75" s="63" t="n">
        <f aca="false">(1-Z75/($AQ75+$BM$5))*BK74/((1-Z75/($AQ75+$BM$5))*BK74+(1-Z75/(53+$BM$5))*CU74)</f>
        <v>0.113504598117082</v>
      </c>
      <c r="BL75" s="51" t="n">
        <f aca="false">(1-AA75/($AQ75+$BM$5))*BL74/((1-AA75/($AQ75+$BM$5))*BL74+(1-AA75/(53+$BM$5))*CV74)</f>
        <v>0.194963720061955</v>
      </c>
      <c r="BM75" s="51" t="n">
        <f aca="false">(1-AB75/($AQ75+$BM$5))*BM74/((1-AB75/($AQ75+$BM$5))*BM74+(1-AB75/(53+$BM$5))*CW74)</f>
        <v>0.113504598117082</v>
      </c>
      <c r="BN75" s="51" t="n">
        <f aca="false">(1-AC75/($AQ75+$BM$5))*BN74/((1-AC75/($AQ75+$BM$5))*BN74+(1-AC75/(53+$BM$5))*CX74)</f>
        <v>0.0491735515419936</v>
      </c>
      <c r="BO75" s="51" t="n">
        <f aca="false">(1-AD75/($AQ75+$BM$5))*BO74/((1-AD75/($AQ75+$BM$5))*BO74+(1-AD75/(53+$BM$5))*CY74)</f>
        <v>0.233726539529824</v>
      </c>
      <c r="BP75" s="51" t="n">
        <f aca="false">(1-AE75/($AQ75+$BM$5))*BP74/((1-AE75/($AQ75+$BM$5))*BP74+(1-AE75/(53+$BM$5))*CZ74)</f>
        <v>0.0962678576189545</v>
      </c>
      <c r="BQ75" s="51" t="n">
        <f aca="false">(1-AF75/($AQ75+$BM$5))*BQ74/((1-AF75/($AQ75+$BM$5))*BQ74+(1-AF75/(53+$BM$5))*DA74)</f>
        <v>0.0879454248724767</v>
      </c>
      <c r="BR75" s="51" t="n">
        <f aca="false">(1-AG75/($AQ75+$BM$5))*BR74/((1-AG75/($AQ75+$BM$5))*BR74+(1-AG75/(53+$BM$5))*DB74)</f>
        <v>0.117979423376159</v>
      </c>
      <c r="BS75" s="65" t="n">
        <f aca="false">(1-AH75/($AQ75+$BM$5))*BS74/((1-AH75/($AQ75+$BM$5))*BS74+(1-AH75/(53+$BM$5))*DC74)</f>
        <v>0.216842362675166</v>
      </c>
      <c r="BT75" s="45" t="n">
        <f aca="false">(1-AI75/($AQ75+$BM$5))*BT74/((1-AI75/($AQ75+$BM$5))*BT74+(1-AI75/(53+$BM$5))*DD74)</f>
        <v>0.273162060191572</v>
      </c>
      <c r="BU75" s="45" t="n">
        <f aca="false">(1-AJ75/($AQ75+$BM$5))*BU74/((1-AJ75/($AQ75+$BM$5))*BU74+(1-AJ75/(53+$BM$5))*DE74)</f>
        <v>0.549318688517905</v>
      </c>
      <c r="BV75" s="45" t="n">
        <f aca="false">(1-AK75/($AQ75+$BM$5))*BV74/((1-AK75/($AQ75+$BM$5))*BV74+(1-AK75/(53+$BM$5))*DF74)</f>
        <v>0.410183803016498</v>
      </c>
      <c r="BW75" s="45" t="n">
        <f aca="false">(1-AL75/($AQ75+$BM$5))*BW74/((1-AL75/($AQ75+$BM$5))*BW74+(1-AL75/(53+$BM$5))*DG74)</f>
        <v>0.410768143257583</v>
      </c>
      <c r="BX75" s="45" t="n">
        <f aca="false">(1-AM75/($AQ75+$BM$5))*BX74/((1-AM75/($AQ75+$BM$5))*BX74+(1-AM75/(53+$BM$5))*DH74)</f>
        <v>0.467620231536461</v>
      </c>
      <c r="BY75" s="45" t="n">
        <f aca="false">(1-AN75/($AQ75+$BM$5))*BY74/((1-AN75/($AQ75+$BM$5))*BY74+(1-AN75/(53+$BM$5))*DI74)</f>
        <v>0.287361666002741</v>
      </c>
      <c r="BZ75" s="62" t="n">
        <f aca="false">(1-AO75/($AQ75+$BM$5))*BZ74/((1-AO75/($AQ75+$BM$5))*BZ74+(1-AO75/(53+$BM$5))*DJ74)</f>
        <v>0.249549937081441</v>
      </c>
      <c r="CB75" s="1" t="n">
        <f aca="false">AQ75</f>
        <v>9</v>
      </c>
      <c r="CC75" s="63" t="n">
        <f aca="false">(1-H75/(53+$BM$5))*CC74/((1-H75/($CB75+$BM$5))*AS74+(1-H75/(53+$BM$5))*CC74)</f>
        <v>0.822685722391595</v>
      </c>
      <c r="CD75" s="51" t="n">
        <f aca="false">(1-I75/(53+$BM$5))*CD74/((1-I75/($CB75+$BM$5))*AT74+(1-I75/(53+$BM$5))*CD74)</f>
        <v>0.865229984930045</v>
      </c>
      <c r="CE75" s="51" t="n">
        <f aca="false">(1-J75/(53+$BM$5))*CE74/((1-J75/($CB75+$BM$5))*AU74+(1-J75/(53+$BM$5))*CE74)</f>
        <v>0.804455698622879</v>
      </c>
      <c r="CF75" s="51" t="n">
        <f aca="false">(1-K75/(53+$BM$5))*CF74/((1-K75/($CB75+$BM$5))*AV74+(1-K75/(53+$BM$5))*CF74)</f>
        <v>0.714167011439053</v>
      </c>
      <c r="CG75" s="51" t="n">
        <f aca="false">(1-L75/(53+$BM$5))*CG74/((1-L75/($CB75+$BM$5))*AW74+(1-L75/(53+$BM$5))*CG74)</f>
        <v>0.898634740979716</v>
      </c>
      <c r="CH75" s="51" t="n">
        <f aca="false">(1-M75/(53+$BM$5))*CH74/((1-M75/($CB75+$BM$5))*AX74+(1-M75/(53+$BM$5))*CH74)</f>
        <v>0.886495401882918</v>
      </c>
      <c r="CI75" s="51" t="n">
        <f aca="false">(1-N75/(53+$BM$5))*CI74/((1-N75/($CB75+$BM$5))*AY74+(1-N75/(53+$BM$5))*CI74)</f>
        <v>0.886495401882918</v>
      </c>
      <c r="CJ75" s="51" t="n">
        <f aca="false">(1-O75/(53+$BM$5))*CJ74/((1-O75/($CB75+$BM$5))*AZ74+(1-O75/(53+$BM$5))*CJ74)</f>
        <v>0.598082339341595</v>
      </c>
      <c r="CK75" s="65" t="n">
        <f aca="false">(1-P75/(53+$BM$5))*CK74/((1-P75/($CB75+$BM$5))*BA74+(1-P75/(53+$BM$5))*CK74)</f>
        <v>0.762558806079344</v>
      </c>
      <c r="CL75" s="63" t="n">
        <f aca="false">(1-Q75/(53+$BM$5))*CL74/((1-Q75/($CB75+$BM$5))*BB74+(1-Q75/(53+$BM$5))*CL74)</f>
        <v>0.615540730886847</v>
      </c>
      <c r="CM75" s="51" t="n">
        <f aca="false">(1-R75/(53+$BM$5))*CM74/((1-R75/($CB75+$BM$5))*BC74+(1-R75/(53+$BM$5))*CM74)</f>
        <v>0.408732662887352</v>
      </c>
      <c r="CN75" s="51" t="n">
        <f aca="false">(1-S75/(53+$BM$5))*CN74/((1-S75/($CB75+$BM$5))*BD74+(1-S75/(53+$BM$5))*CN74)</f>
        <v>0.744848255714316</v>
      </c>
      <c r="CO75" s="51" t="n">
        <f aca="false">(1-T75/(53+$BM$5))*CO74/((1-T75/($CB75+$BM$5))*BE74+(1-T75/(53+$BM$5))*CO74)</f>
        <v>0.62104580648135</v>
      </c>
      <c r="CP75" s="51" t="n">
        <f aca="false">(1-U75/(53+$BM$5))*CP74/((1-U75/($CB75+$BM$5))*BF74+(1-U75/(53+$BM$5))*CP74)</f>
        <v>0.890917078960623</v>
      </c>
      <c r="CQ75" s="51" t="n">
        <f aca="false">(1-V75/(53+$BM$5))*CQ74/((1-V75/($CB75+$BM$5))*BG74+(1-V75/(53+$BM$5))*CQ74)</f>
        <v>0.863905717700857</v>
      </c>
      <c r="CR75" s="51" t="n">
        <f aca="false">(1-W75/(53+$BM$5))*CR74/((1-W75/($CB75+$BM$5))*BH74+(1-W75/(53+$BM$5))*CR74)</f>
        <v>0.895719005911224</v>
      </c>
      <c r="CS75" s="51" t="n">
        <f aca="false">(1-X75/(53+$BM$5))*CS74/((1-X75/($CB75+$BM$5))*BI74+(1-X75/(53+$BM$5))*CS74)</f>
        <v>0.765150929770366</v>
      </c>
      <c r="CT75" s="65" t="n">
        <f aca="false">(1-Y75/(53+$BM$5))*CT74/((1-Y75/($CB75+$BM$5))*BJ74+(1-Y75/(53+$BM$5))*CT74)</f>
        <v>0.596515170367885</v>
      </c>
      <c r="CU75" s="63" t="n">
        <f aca="false">(1-Z75/(53+$BM$5))*CU74/((1-Z75/($CB75+$BM$5))*BK74+(1-Z75/(53+$BM$5))*CU74)</f>
        <v>0.886495401882918</v>
      </c>
      <c r="CV75" s="51" t="n">
        <f aca="false">(1-AA75/(53+$BM$5))*CV74/((1-AA75/($CB75+$BM$5))*BL74+(1-AA75/(53+$BM$5))*CV74)</f>
        <v>0.805036279938045</v>
      </c>
      <c r="CW75" s="51" t="n">
        <f aca="false">(1-AB75/(53+$BM$5))*CW74/((1-AB75/($CB75+$BM$5))*BM74+(1-AB75/(53+$BM$5))*CW74)</f>
        <v>0.886495401882918</v>
      </c>
      <c r="CX75" s="51" t="n">
        <f aca="false">(1-AC75/(53+$BM$5))*CX74/((1-AC75/($CB75+$BM$5))*BN74+(1-AC75/(53+$BM$5))*CX74)</f>
        <v>0.950826448458006</v>
      </c>
      <c r="CY75" s="51" t="n">
        <f aca="false">(1-AD75/(53+$BM$5))*CY74/((1-AD75/($CB75+$BM$5))*BO74+(1-AD75/(53+$BM$5))*CY74)</f>
        <v>0.766273460470176</v>
      </c>
      <c r="CZ75" s="51" t="n">
        <f aca="false">(1-AE75/(53+$BM$5))*CZ74/((1-AE75/($CB75+$BM$5))*BP74+(1-AE75/(53+$BM$5))*CZ74)</f>
        <v>0.903732142381045</v>
      </c>
      <c r="DA75" s="51" t="n">
        <f aca="false">(1-AF75/(53+$BM$5))*DA74/((1-AF75/($CB75+$BM$5))*BQ74+(1-AF75/(53+$BM$5))*DA74)</f>
        <v>0.912054575127523</v>
      </c>
      <c r="DB75" s="51" t="n">
        <f aca="false">(1-AG75/(53+$BM$5))*DB74/((1-AG75/($CB75+$BM$5))*BR74+(1-AG75/(53+$BM$5))*DB74)</f>
        <v>0.882020576623841</v>
      </c>
      <c r="DC75" s="64" t="n">
        <f aca="false">(1-AH75/(53+$BM$5))*DC74/((1-AH75/($CB75+$BM$5))*BS74+(1-AH75/(53+$BM$5))*DC74)</f>
        <v>0.783157637324834</v>
      </c>
      <c r="DD75" s="63" t="n">
        <f aca="false">(1-AI75/(53+$BM$5))*DD74/((1-AI75/($CB75+$BM$5))*BT74+(1-AI75/(53+$BM$5))*DD74)</f>
        <v>0.726837939808428</v>
      </c>
      <c r="DE75" s="51" t="n">
        <f aca="false">(1-AJ75/(53+$BM$5))*DE74/((1-AJ75/($CB75+$BM$5))*BU74+(1-AJ75/(53+$BM$5))*DE74)</f>
        <v>0.450681311482095</v>
      </c>
      <c r="DF75" s="51" t="n">
        <f aca="false">(1-AK75/(53+$BM$5))*DF74/((1-AK75/($CB75+$BM$5))*BV74+(1-AK75/(53+$BM$5))*DF74)</f>
        <v>0.589816196983502</v>
      </c>
      <c r="DG75" s="51" t="n">
        <f aca="false">(1-AL75/(53+$BM$5))*DG74/((1-AL75/($CB75+$BM$5))*BW74+(1-AL75/(53+$BM$5))*DG74)</f>
        <v>0.589231856742417</v>
      </c>
      <c r="DH75" s="51" t="n">
        <f aca="false">(1-AM75/(53+$BM$5))*DH74/((1-AM75/($CB75+$BM$5))*BX74+(1-AM75/(53+$BM$5))*DH74)</f>
        <v>0.532379768463539</v>
      </c>
      <c r="DI75" s="51" t="n">
        <f aca="false">(1-AN75/(53+$BM$5))*DI74/((1-AN75/($CB75+$BM$5))*BY74+(1-AN75/(53+$BM$5))*DI74)</f>
        <v>0.712638333997259</v>
      </c>
      <c r="DJ75" s="65" t="n">
        <f aca="false">(1-AO75/(53+$BM$5))*DJ74/((1-AO75/($CB75+$BM$5))*BZ74+(1-AO75/(53+$BM$5))*DJ74)</f>
        <v>0.750450062918559</v>
      </c>
      <c r="DL75" s="1" t="n">
        <f aca="false">CB75</f>
        <v>9</v>
      </c>
      <c r="DM75" s="72" t="n">
        <f aca="false">H75*AS75</f>
        <v>0.354628555216811</v>
      </c>
      <c r="DN75" s="73" t="n">
        <f aca="false">I75*AT75</f>
        <v>0.269540030139909</v>
      </c>
      <c r="DO75" s="73" t="n">
        <f aca="false">J75*AU75</f>
        <v>0.391088602754242</v>
      </c>
      <c r="DP75" s="73" t="n">
        <f aca="false">K75*AV75</f>
        <v>0.285832988560947</v>
      </c>
      <c r="DQ75" s="73" t="n">
        <f aca="false">L75*AW75</f>
        <v>0.304095777060852</v>
      </c>
      <c r="DR75" s="73" t="n">
        <f aca="false">M75*AX75</f>
        <v>0.340513794351247</v>
      </c>
      <c r="DS75" s="73" t="n">
        <f aca="false">N75*AY75</f>
        <v>0.340513794351247</v>
      </c>
      <c r="DT75" s="73" t="n">
        <f aca="false">O75*AZ75</f>
        <v>0.401917660658405</v>
      </c>
      <c r="DU75" s="73" t="n">
        <f aca="false">P75*BA75</f>
        <v>0.474882387841313</v>
      </c>
      <c r="DV75" s="72" t="n">
        <f aca="false">Q75*BB75</f>
        <v>0.384459269113153</v>
      </c>
      <c r="DW75" s="73" t="n">
        <f aca="false">R75*BC75</f>
        <v>0</v>
      </c>
      <c r="DX75" s="73" t="n">
        <f aca="false">S75*BD75</f>
        <v>0.255151744285684</v>
      </c>
      <c r="DY75" s="73" t="n">
        <f aca="false">T75*BE75</f>
        <v>0.37895419351865</v>
      </c>
      <c r="DZ75" s="73" t="n">
        <f aca="false">U75*BF75</f>
        <v>0.32724876311813</v>
      </c>
      <c r="EA75" s="73" t="n">
        <f aca="false">V75*BG75</f>
        <v>0.272188564598285</v>
      </c>
      <c r="EB75" s="73" t="n">
        <f aca="false">W75*BH75</f>
        <v>0.312842982266329</v>
      </c>
      <c r="EC75" s="73" t="n">
        <f aca="false">X75*BI75</f>
        <v>0.469698140459269</v>
      </c>
      <c r="ED75" s="74" t="n">
        <f aca="false">Y75*BJ75</f>
        <v>0.403484829632115</v>
      </c>
      <c r="EE75" s="73" t="n">
        <f aca="false">Z75*BK75</f>
        <v>0.340513794351247</v>
      </c>
      <c r="EF75" s="73" t="n">
        <f aca="false">AA75*BL75</f>
        <v>0.389927440123909</v>
      </c>
      <c r="EG75" s="73" t="n">
        <f aca="false">AB75*BM75</f>
        <v>0.340513794351247</v>
      </c>
      <c r="EH75" s="73" t="n">
        <f aca="false">AC75*BN75</f>
        <v>0.196694206167974</v>
      </c>
      <c r="EI75" s="73" t="n">
        <f aca="false">AD75*BO75</f>
        <v>0.467453079059647</v>
      </c>
      <c r="EJ75" s="73" t="n">
        <f aca="false">AE75*BP75</f>
        <v>0.288803572856863</v>
      </c>
      <c r="EK75" s="73" t="n">
        <f aca="false">AF75*BQ75</f>
        <v>0.26383627461743</v>
      </c>
      <c r="EL75" s="73" t="n">
        <f aca="false">AG75*BR75</f>
        <v>0.353938270128477</v>
      </c>
      <c r="EM75" s="73" t="n">
        <f aca="false">AH75*BS75</f>
        <v>0.216842362675166</v>
      </c>
      <c r="EN75" s="72" t="n">
        <f aca="false">AI75*BT75</f>
        <v>0.273162060191572</v>
      </c>
      <c r="EO75" s="73" t="n">
        <f aca="false">AJ75*BU75</f>
        <v>0</v>
      </c>
      <c r="EP75" s="73" t="n">
        <f aca="false">AK75*BV75</f>
        <v>0.410183803016498</v>
      </c>
      <c r="EQ75" s="73" t="n">
        <f aca="false">AL75*BW75</f>
        <v>0.410768143257583</v>
      </c>
      <c r="ER75" s="73" t="n">
        <f aca="false">AM75*BX75</f>
        <v>0</v>
      </c>
      <c r="ES75" s="73" t="n">
        <f aca="false">AN75*BY75</f>
        <v>0.287361666002741</v>
      </c>
      <c r="ET75" s="74" t="n">
        <f aca="false">AO75*BZ75</f>
        <v>0.249549937081441</v>
      </c>
      <c r="EU75" s="45"/>
      <c r="EW75" s="40" t="n">
        <f aca="false">R算出!DI64</f>
        <v>0</v>
      </c>
      <c r="EX75" s="75" t="n">
        <f aca="false">R算出!DJ64</f>
        <v>0</v>
      </c>
      <c r="EY75" s="75" t="n">
        <f aca="false">R算出!DK64</f>
        <v>0</v>
      </c>
      <c r="EZ75" s="75" t="n">
        <f aca="false">R算出!DL64</f>
        <v>0</v>
      </c>
      <c r="FA75" s="75" t="n">
        <f aca="false">R算出!DM64</f>
        <v>0</v>
      </c>
      <c r="FB75" s="75" t="n">
        <f aca="false">R算出!DN64</f>
        <v>0</v>
      </c>
      <c r="FC75" s="75" t="n">
        <f aca="false">R算出!DO64</f>
        <v>0</v>
      </c>
      <c r="FD75" s="75" t="n">
        <f aca="false">R算出!DP64</f>
        <v>0</v>
      </c>
      <c r="FE75" s="75" t="n">
        <f aca="false">R算出!DQ64</f>
        <v>1</v>
      </c>
      <c r="FF75" s="40" t="n">
        <f aca="false">R算出!DR64</f>
        <v>0</v>
      </c>
      <c r="FG75" s="75" t="n">
        <f aca="false">R算出!DS64</f>
        <v>0</v>
      </c>
      <c r="FH75" s="75" t="n">
        <f aca="false">R算出!DT64</f>
        <v>0</v>
      </c>
      <c r="FI75" s="75" t="n">
        <f aca="false">R算出!DU64</f>
        <v>0</v>
      </c>
      <c r="FJ75" s="75" t="n">
        <f aca="false">R算出!DV64</f>
        <v>0</v>
      </c>
      <c r="FK75" s="75" t="n">
        <f aca="false">R算出!DW64</f>
        <v>0</v>
      </c>
      <c r="FL75" s="75" t="n">
        <f aca="false">R算出!DX64</f>
        <v>0</v>
      </c>
      <c r="FM75" s="75" t="n">
        <f aca="false">R算出!DY64</f>
        <v>0</v>
      </c>
      <c r="FN75" s="41" t="n">
        <f aca="false">R算出!DZ64</f>
        <v>0</v>
      </c>
      <c r="FO75" s="75" t="n">
        <f aca="false">R算出!EA64</f>
        <v>1</v>
      </c>
      <c r="FP75" s="75" t="n">
        <f aca="false">R算出!EB64</f>
        <v>0</v>
      </c>
      <c r="FQ75" s="75" t="n">
        <f aca="false">R算出!EC64</f>
        <v>1</v>
      </c>
      <c r="FR75" s="75" t="n">
        <f aca="false">R算出!ED64</f>
        <v>1</v>
      </c>
      <c r="FS75" s="75" t="n">
        <f aca="false">R算出!EE64</f>
        <v>0</v>
      </c>
      <c r="FT75" s="75" t="n">
        <f aca="false">R算出!EF64</f>
        <v>1</v>
      </c>
      <c r="FU75" s="75" t="n">
        <f aca="false">R算出!EG64</f>
        <v>1</v>
      </c>
      <c r="FV75" s="75" t="n">
        <f aca="false">R算出!EH64</f>
        <v>0</v>
      </c>
      <c r="FW75" s="75" t="n">
        <f aca="false">R算出!EI64</f>
        <v>0</v>
      </c>
      <c r="FX75" s="40" t="n">
        <f aca="false">R算出!EJ64</f>
        <v>0</v>
      </c>
      <c r="FY75" s="75" t="n">
        <f aca="false">R算出!EK64</f>
        <v>0</v>
      </c>
      <c r="FZ75" s="75" t="n">
        <f aca="false">R算出!EL64</f>
        <v>1</v>
      </c>
      <c r="GA75" s="75" t="n">
        <f aca="false">R算出!EM64</f>
        <v>1</v>
      </c>
      <c r="GB75" s="75" t="n">
        <f aca="false">R算出!EN64</f>
        <v>0</v>
      </c>
      <c r="GC75" s="75" t="n">
        <f aca="false">R算出!EO64</f>
        <v>1</v>
      </c>
      <c r="GD75" s="41" t="n">
        <f aca="false">R算出!EP64</f>
        <v>0</v>
      </c>
      <c r="GG75" s="71" t="n">
        <f aca="false">ABS(EW75-DM75)</f>
        <v>0.354628555216811</v>
      </c>
      <c r="GH75" s="45" t="n">
        <f aca="false">ABS(EX75-DN75)</f>
        <v>0.269540030139909</v>
      </c>
      <c r="GI75" s="45" t="n">
        <f aca="false">ABS(EY75-DO75)</f>
        <v>0.391088602754242</v>
      </c>
      <c r="GJ75" s="45" t="n">
        <f aca="false">ABS(EZ75-DP75)</f>
        <v>0.285832988560947</v>
      </c>
      <c r="GK75" s="45" t="n">
        <f aca="false">ABS(FA75-DQ75)</f>
        <v>0.304095777060852</v>
      </c>
      <c r="GL75" s="45" t="n">
        <f aca="false">ABS(FB75-DR75)</f>
        <v>0.340513794351247</v>
      </c>
      <c r="GM75" s="45" t="n">
        <f aca="false">ABS(FC75-DS75)</f>
        <v>0.340513794351247</v>
      </c>
      <c r="GN75" s="45" t="n">
        <f aca="false">ABS(FD75-DT75)</f>
        <v>0.401917660658405</v>
      </c>
      <c r="GO75" s="45" t="n">
        <f aca="false">ABS(FE75-DU75)</f>
        <v>0.525117612158687</v>
      </c>
      <c r="GP75" s="71" t="n">
        <f aca="false">ABS(FF75-DV75)</f>
        <v>0.384459269113153</v>
      </c>
      <c r="GQ75" s="45" t="n">
        <f aca="false">ABS(FG75-DW75)</f>
        <v>0</v>
      </c>
      <c r="GR75" s="45" t="n">
        <f aca="false">ABS(FH75-DX75)</f>
        <v>0.255151744285684</v>
      </c>
      <c r="GS75" s="45" t="n">
        <f aca="false">ABS(FI75-DY75)</f>
        <v>0.37895419351865</v>
      </c>
      <c r="GT75" s="45" t="n">
        <f aca="false">ABS(FJ75-DZ75)</f>
        <v>0.32724876311813</v>
      </c>
      <c r="GU75" s="45" t="n">
        <f aca="false">ABS(FK75-EA75)</f>
        <v>0.272188564598285</v>
      </c>
      <c r="GV75" s="45" t="n">
        <f aca="false">ABS(FL75-EB75)</f>
        <v>0.312842982266329</v>
      </c>
      <c r="GW75" s="45" t="n">
        <f aca="false">ABS(FM75-EC75)</f>
        <v>0.469698140459269</v>
      </c>
      <c r="GX75" s="62" t="n">
        <f aca="false">ABS(FN75-ED75)</f>
        <v>0.403484829632115</v>
      </c>
      <c r="GY75" s="45" t="n">
        <f aca="false">ABS(FO75-EE75)</f>
        <v>0.659486205648753</v>
      </c>
      <c r="GZ75" s="45" t="n">
        <f aca="false">ABS(FP75-EF75)</f>
        <v>0.389927440123909</v>
      </c>
      <c r="HA75" s="45" t="n">
        <f aca="false">ABS(FQ75-EG75)</f>
        <v>0.659486205648753</v>
      </c>
      <c r="HB75" s="45" t="n">
        <f aca="false">ABS(FR75-EH75)</f>
        <v>0.803305793832026</v>
      </c>
      <c r="HC75" s="45" t="n">
        <f aca="false">ABS(FS75-EI75)</f>
        <v>0.467453079059647</v>
      </c>
      <c r="HD75" s="45" t="n">
        <f aca="false">ABS(FT75-EJ75)</f>
        <v>0.711196427143137</v>
      </c>
      <c r="HE75" s="45" t="n">
        <f aca="false">ABS(FU75-EK75)</f>
        <v>0.73616372538257</v>
      </c>
      <c r="HF75" s="45" t="n">
        <f aca="false">ABS(FV75-EL75)</f>
        <v>0.353938270128477</v>
      </c>
      <c r="HG75" s="45" t="n">
        <f aca="false">ABS(FW75-EM75)</f>
        <v>0.216842362675166</v>
      </c>
      <c r="HH75" s="71" t="n">
        <f aca="false">ABS(FX75-EN75)</f>
        <v>0.273162060191572</v>
      </c>
      <c r="HI75" s="45" t="n">
        <f aca="false">ABS(FY75-EO75)</f>
        <v>0</v>
      </c>
      <c r="HJ75" s="45" t="n">
        <f aca="false">ABS(FZ75-EP75)</f>
        <v>0.589816196983502</v>
      </c>
      <c r="HK75" s="45" t="n">
        <f aca="false">ABS(GA75-EQ75)</f>
        <v>0.589231856742417</v>
      </c>
      <c r="HL75" s="45" t="n">
        <f aca="false">ABS(GB75-ER75)</f>
        <v>0</v>
      </c>
      <c r="HM75" s="45" t="n">
        <f aca="false">ABS(GC75-ES75)</f>
        <v>0.712638333997258</v>
      </c>
      <c r="HN75" s="62" t="n">
        <f aca="false">ABS(GD75-ET75)</f>
        <v>0.249549937081441</v>
      </c>
    </row>
    <row r="76" customFormat="false" ht="13.5" hidden="false" customHeight="false" outlineLevel="0" collapsed="false">
      <c r="B76" s="58" t="n">
        <v>62</v>
      </c>
      <c r="C76" s="58" t="n">
        <f aca="false">70-B76</f>
        <v>8</v>
      </c>
      <c r="D76" s="59" t="n">
        <f aca="false">C76/(C76+53)</f>
        <v>0.131147540983607</v>
      </c>
      <c r="E76" s="59" t="n">
        <f aca="false">53/(C76+53)</f>
        <v>0.868852459016393</v>
      </c>
      <c r="G76" s="1" t="n">
        <f aca="false">R算出!BX65</f>
        <v>62</v>
      </c>
      <c r="H76" s="13" t="n">
        <f aca="false">R算出!BY65</f>
        <v>2</v>
      </c>
      <c r="I76" s="13" t="n">
        <f aca="false">R算出!BZ65</f>
        <v>2</v>
      </c>
      <c r="J76" s="13" t="n">
        <f aca="false">R算出!CA65</f>
        <v>2</v>
      </c>
      <c r="K76" s="13" t="n">
        <f aca="false">R算出!CB65</f>
        <v>1</v>
      </c>
      <c r="L76" s="13" t="n">
        <f aca="false">R算出!CC65</f>
        <v>3</v>
      </c>
      <c r="M76" s="13" t="n">
        <f aca="false">R算出!CD65</f>
        <v>3</v>
      </c>
      <c r="N76" s="13" t="n">
        <f aca="false">R算出!CE65</f>
        <v>3</v>
      </c>
      <c r="O76" s="13" t="n">
        <f aca="false">R算出!CF65</f>
        <v>1</v>
      </c>
      <c r="P76" s="13" t="n">
        <f aca="false">R算出!CG65</f>
        <v>1</v>
      </c>
      <c r="Q76" s="13" t="n">
        <f aca="false">R算出!CH65</f>
        <v>1</v>
      </c>
      <c r="R76" s="13" t="n">
        <f aca="false">R算出!CI65</f>
        <v>0</v>
      </c>
      <c r="S76" s="13" t="n">
        <f aca="false">R算出!CJ65</f>
        <v>1</v>
      </c>
      <c r="T76" s="13" t="n">
        <f aca="false">R算出!CK65</f>
        <v>1</v>
      </c>
      <c r="U76" s="13" t="n">
        <f aca="false">R算出!CL65</f>
        <v>3</v>
      </c>
      <c r="V76" s="13" t="n">
        <f aca="false">R算出!CM65</f>
        <v>2</v>
      </c>
      <c r="W76" s="13" t="n">
        <f aca="false">R算出!CN65</f>
        <v>3</v>
      </c>
      <c r="X76" s="13" t="n">
        <f aca="false">R算出!CO65</f>
        <v>2</v>
      </c>
      <c r="Y76" s="13" t="n">
        <f aca="false">R算出!CP65</f>
        <v>1</v>
      </c>
      <c r="Z76" s="13" t="n">
        <f aca="false">R算出!CQ65</f>
        <v>3</v>
      </c>
      <c r="AA76" s="13" t="n">
        <f aca="false">R算出!CR65</f>
        <v>2</v>
      </c>
      <c r="AB76" s="13" t="n">
        <f aca="false">R算出!CS65</f>
        <v>3</v>
      </c>
      <c r="AC76" s="13" t="n">
        <f aca="false">R算出!CT65</f>
        <v>4</v>
      </c>
      <c r="AD76" s="13" t="n">
        <f aca="false">R算出!CU65</f>
        <v>2</v>
      </c>
      <c r="AE76" s="13" t="n">
        <f aca="false">R算出!CV65</f>
        <v>3</v>
      </c>
      <c r="AF76" s="13" t="n">
        <f aca="false">R算出!CW65</f>
        <v>3</v>
      </c>
      <c r="AG76" s="13" t="n">
        <f aca="false">R算出!CX65</f>
        <v>3</v>
      </c>
      <c r="AH76" s="13" t="n">
        <f aca="false">R算出!CY65</f>
        <v>1</v>
      </c>
      <c r="AI76" s="13" t="n">
        <f aca="false">R算出!CZ65</f>
        <v>1</v>
      </c>
      <c r="AJ76" s="13" t="n">
        <f aca="false">R算出!DA65</f>
        <v>0</v>
      </c>
      <c r="AK76" s="13" t="n">
        <f aca="false">R算出!DB65</f>
        <v>1</v>
      </c>
      <c r="AL76" s="13" t="n">
        <f aca="false">R算出!DC65</f>
        <v>1</v>
      </c>
      <c r="AM76" s="13" t="n">
        <f aca="false">R算出!DD65</f>
        <v>0</v>
      </c>
      <c r="AN76" s="13" t="n">
        <f aca="false">R算出!DE65</f>
        <v>1</v>
      </c>
      <c r="AO76" s="13" t="n">
        <f aca="false">R算出!DF65</f>
        <v>1</v>
      </c>
      <c r="AQ76" s="58" t="n">
        <f aca="false">C76</f>
        <v>8</v>
      </c>
      <c r="AR76" s="58" t="n">
        <v>62</v>
      </c>
      <c r="AS76" s="71" t="n">
        <f aca="false">(1-H76/($AQ76+$BM$5))*AS75/((1-H76/($AQ76+$BM$5))*AS75+(1-H76/(53+$BM$5))*CC75)</f>
        <v>0.156929490560094</v>
      </c>
      <c r="AT76" s="45" t="n">
        <f aca="false">(1-I76/($AQ76+$BM$5))*AT75/((1-I76/($AQ76+$BM$5))*AT75+(1-I76/(53+$BM$5))*CD75)</f>
        <v>0.118571358066805</v>
      </c>
      <c r="AU76" s="45" t="n">
        <f aca="false">(1-J76/($AQ76+$BM$5))*AU75/((1-J76/($AQ76+$BM$5))*AU75+(1-J76/(53+$BM$5))*CE75)</f>
        <v>0.173505722361717</v>
      </c>
      <c r="AV76" s="45" t="n">
        <f aca="false">(1-K76/($AQ76+$BM$5))*AV75/((1-K76/($AQ76+$BM$5))*AV75+(1-K76/(53+$BM$5))*CF75)</f>
        <v>0.271896652230078</v>
      </c>
      <c r="AW76" s="45" t="n">
        <f aca="false">(1-L76/($AQ76+$BM$5))*AW75/((1-L76/($AQ76+$BM$5))*AW75+(1-L76/(53+$BM$5))*CG75)</f>
        <v>0.0819787034981918</v>
      </c>
      <c r="AX76" s="45" t="n">
        <f aca="false">(1-M76/($AQ76+$BM$5))*AX75/((1-M76/($AQ76+$BM$5))*AX75+(1-M76/(53+$BM$5))*CH75)</f>
        <v>0.0920341184313593</v>
      </c>
      <c r="AY76" s="45" t="n">
        <f aca="false">(1-N76/($AQ76+$BM$5))*AY75/((1-N76/($AQ76+$BM$5))*AY75+(1-N76/(53+$BM$5))*CI75)</f>
        <v>0.0920341184313593</v>
      </c>
      <c r="AZ76" s="45" t="n">
        <f aca="false">(1-O76/($AQ76+$BM$5))*AZ75/((1-O76/($AQ76+$BM$5))*AZ75+(1-O76/(53+$BM$5))*CJ75)</f>
        <v>0.385375579685435</v>
      </c>
      <c r="BA76" s="62" t="n">
        <f aca="false">(1-P76/($AQ76+$BM$5))*BA75/((1-P76/($AQ76+$BM$5))*BA75+(1-P76/(53+$BM$5))*CK75)</f>
        <v>0.225120548693233</v>
      </c>
      <c r="BB76" s="63" t="n">
        <f aca="false">(1-Q76/($AQ76+$BM$5))*BB75/((1-Q76/($AQ76+$BM$5))*BB75+(1-Q76/(53+$BM$5))*CL75)</f>
        <v>0.3681933822506</v>
      </c>
      <c r="BC76" s="51" t="n">
        <f aca="false">(1-R76/($AQ76+$BM$5))*BC75/((1-R76/($AQ76+$BM$5))*BC75+(1-R76/(53+$BM$5))*CM75)</f>
        <v>0.591267337112649</v>
      </c>
      <c r="BD76" s="51" t="n">
        <f aca="false">(1-S76/($AQ76+$BM$5))*BD75/((1-S76/($AQ76+$BM$5))*BD75+(1-S76/(53+$BM$5))*CN75)</f>
        <v>0.24220400068947</v>
      </c>
      <c r="BE76" s="51" t="n">
        <f aca="false">(1-T76/($AQ76+$BM$5))*BE75/((1-T76/($AQ76+$BM$5))*BE75+(1-T76/(53+$BM$5))*CO75)</f>
        <v>0.36278394603008</v>
      </c>
      <c r="BF76" s="51" t="n">
        <f aca="false">(1-U76/($AQ76+$BM$5))*BF75/((1-U76/($AQ76+$BM$5))*BF75+(1-U76/(53+$BM$5))*CP75)</f>
        <v>0.0883654716065619</v>
      </c>
      <c r="BG76" s="51" t="n">
        <f aca="false">(1-V76/($AQ76+$BM$5))*BG75/((1-V76/($AQ76+$BM$5))*BG75+(1-V76/(53+$BM$5))*CQ75)</f>
        <v>0.119758486337533</v>
      </c>
      <c r="BH76" s="51" t="n">
        <f aca="false">(1-W76/($AQ76+$BM$5))*BH75/((1-W76/($AQ76+$BM$5))*BH75+(1-W76/(53+$BM$5))*CR75)</f>
        <v>0.0843891589421146</v>
      </c>
      <c r="BI76" s="51" t="n">
        <f aca="false">(1-X76/($AQ76+$BM$5))*BI75/((1-X76/($AQ76+$BM$5))*BI75+(1-X76/(53+$BM$5))*CS75)</f>
        <v>0.209534513236682</v>
      </c>
      <c r="BJ76" s="65" t="n">
        <f aca="false">(1-Y76/($AQ76+$BM$5))*BJ75/((1-Y76/($AQ76+$BM$5))*BJ75+(1-Y76/(53+$BM$5))*CT75)</f>
        <v>0.386919975440584</v>
      </c>
      <c r="BK76" s="63" t="n">
        <f aca="false">(1-Z76/($AQ76+$BM$5))*BK75/((1-Z76/($AQ76+$BM$5))*BK75+(1-Z76/(53+$BM$5))*CU75)</f>
        <v>0.0920341184313593</v>
      </c>
      <c r="BL76" s="51" t="n">
        <f aca="false">(1-AA76/($AQ76+$BM$5))*BL75/((1-AA76/($AQ76+$BM$5))*BL75+(1-AA76/(53+$BM$5))*CV75)</f>
        <v>0.172976504993999</v>
      </c>
      <c r="BM76" s="51" t="n">
        <f aca="false">(1-AB76/($AQ76+$BM$5))*BM75/((1-AB76/($AQ76+$BM$5))*BM75+(1-AB76/(53+$BM$5))*CW75)</f>
        <v>0.0920341184313593</v>
      </c>
      <c r="BN76" s="51" t="n">
        <f aca="false">(1-AC76/($AQ76+$BM$5))*BN75/((1-AC76/($AQ76+$BM$5))*BN75+(1-AC76/(53+$BM$5))*CX75)</f>
        <v>0.0357540999958588</v>
      </c>
      <c r="BO76" s="51" t="n">
        <f aca="false">(1-AD76/($AQ76+$BM$5))*BO75/((1-AD76/($AQ76+$BM$5))*BO75+(1-AD76/(53+$BM$5))*CY75)</f>
        <v>0.208500009462616</v>
      </c>
      <c r="BP76" s="51" t="n">
        <f aca="false">(1-AE76/($AQ76+$BM$5))*BP75/((1-AE76/($AQ76+$BM$5))*BP75+(1-AE76/(53+$BM$5))*CZ75)</f>
        <v>0.0777718305121959</v>
      </c>
      <c r="BQ76" s="51" t="n">
        <f aca="false">(1-AF76/($AQ76+$BM$5))*BQ75/((1-AF76/($AQ76+$BM$5))*BQ75+(1-AF76/(53+$BM$5))*DA75)</f>
        <v>0.0709229082955532</v>
      </c>
      <c r="BR76" s="51" t="n">
        <f aca="false">(1-AG76/($AQ76+$BM$5))*BR75/((1-AG76/($AQ76+$BM$5))*BR75+(1-AG76/(53+$BM$5))*DB75)</f>
        <v>0.095753916816975</v>
      </c>
      <c r="BS76" s="65" t="n">
        <f aca="false">(1-AH76/($AQ76+$BM$5))*BS75/((1-AH76/($AQ76+$BM$5))*BS75+(1-AH76/(53+$BM$5))*DC75)</f>
        <v>0.205302807983548</v>
      </c>
      <c r="BT76" s="45" t="n">
        <f aca="false">(1-AI76/($AQ76+$BM$5))*BT75/((1-AI76/($AQ76+$BM$5))*BT75+(1-AI76/(53+$BM$5))*DD75)</f>
        <v>0.259618934032657</v>
      </c>
      <c r="BU76" s="45" t="n">
        <f aca="false">(1-AJ76/($AQ76+$BM$5))*BU75/((1-AJ76/($AQ76+$BM$5))*BU75+(1-AJ76/(53+$BM$5))*DE75)</f>
        <v>0.549318688517905</v>
      </c>
      <c r="BV76" s="45" t="n">
        <f aca="false">(1-AK76/($AQ76+$BM$5))*BV75/((1-AK76/($AQ76+$BM$5))*BV75+(1-AK76/(53+$BM$5))*DF75)</f>
        <v>0.393525360558519</v>
      </c>
      <c r="BW76" s="45" t="n">
        <f aca="false">(1-AL76/($AQ76+$BM$5))*BW75/((1-AL76/($AQ76+$BM$5))*BW75+(1-AL76/(53+$BM$5))*DG75)</f>
        <v>0.394101826214111</v>
      </c>
      <c r="BX76" s="45" t="n">
        <f aca="false">(1-AM76/($AQ76+$BM$5))*BX75/((1-AM76/($AQ76+$BM$5))*BX75+(1-AM76/(53+$BM$5))*DH75)</f>
        <v>0.467620231536461</v>
      </c>
      <c r="BY76" s="45" t="n">
        <f aca="false">(1-AN76/($AQ76+$BM$5))*BY75/((1-AN76/($AQ76+$BM$5))*BY75+(1-AN76/(53+$BM$5))*DI75)</f>
        <v>0.273379327133982</v>
      </c>
      <c r="BZ76" s="62" t="n">
        <f aca="false">(1-AO76/($AQ76+$BM$5))*BZ75/((1-AO76/($AQ76+$BM$5))*BZ75+(1-AO76/(53+$BM$5))*DJ75)</f>
        <v>0.236796087414066</v>
      </c>
      <c r="CB76" s="1" t="n">
        <f aca="false">AQ76</f>
        <v>8</v>
      </c>
      <c r="CC76" s="63" t="n">
        <f aca="false">(1-H76/(53+$BM$5))*CC75/((1-H76/($CB76+$BM$5))*AS75+(1-H76/(53+$BM$5))*CC75)</f>
        <v>0.843070509439907</v>
      </c>
      <c r="CD76" s="51" t="n">
        <f aca="false">(1-I76/(53+$BM$5))*CD75/((1-I76/($CB76+$BM$5))*AT75+(1-I76/(53+$BM$5))*CD75)</f>
        <v>0.881428641933194</v>
      </c>
      <c r="CE76" s="51" t="n">
        <f aca="false">(1-J76/(53+$BM$5))*CE75/((1-J76/($CB76+$BM$5))*AU75+(1-J76/(53+$BM$5))*CE75)</f>
        <v>0.826494277638283</v>
      </c>
      <c r="CF76" s="51" t="n">
        <f aca="false">(1-K76/(53+$BM$5))*CF75/((1-K76/($CB76+$BM$5))*AV75+(1-K76/(53+$BM$5))*CF75)</f>
        <v>0.728103347769922</v>
      </c>
      <c r="CG76" s="51" t="n">
        <f aca="false">(1-L76/(53+$BM$5))*CG75/((1-L76/($CB76+$BM$5))*AW75+(1-L76/(53+$BM$5))*CG75)</f>
        <v>0.918021296501808</v>
      </c>
      <c r="CH76" s="51" t="n">
        <f aca="false">(1-M76/(53+$BM$5))*CH75/((1-M76/($CB76+$BM$5))*AX75+(1-M76/(53+$BM$5))*CH75)</f>
        <v>0.907965881568641</v>
      </c>
      <c r="CI76" s="51" t="n">
        <f aca="false">(1-N76/(53+$BM$5))*CI75/((1-N76/($CB76+$BM$5))*AY75+(1-N76/(53+$BM$5))*CI75)</f>
        <v>0.907965881568641</v>
      </c>
      <c r="CJ76" s="51" t="n">
        <f aca="false">(1-O76/(53+$BM$5))*CJ75/((1-O76/($CB76+$BM$5))*AZ75+(1-O76/(53+$BM$5))*CJ75)</f>
        <v>0.614624420314565</v>
      </c>
      <c r="CK76" s="65" t="n">
        <f aca="false">(1-P76/(53+$BM$5))*CK75/((1-P76/($CB76+$BM$5))*BA75+(1-P76/(53+$BM$5))*CK75)</f>
        <v>0.774879451306767</v>
      </c>
      <c r="CL76" s="63" t="n">
        <f aca="false">(1-Q76/(53+$BM$5))*CL75/((1-Q76/($CB76+$BM$5))*BB75+(1-Q76/(53+$BM$5))*CL75)</f>
        <v>0.6318066177494</v>
      </c>
      <c r="CM76" s="51" t="n">
        <f aca="false">(1-R76/(53+$BM$5))*CM75/((1-R76/($CB76+$BM$5))*BC75+(1-R76/(53+$BM$5))*CM75)</f>
        <v>0.408732662887352</v>
      </c>
      <c r="CN76" s="51" t="n">
        <f aca="false">(1-S76/(53+$BM$5))*CN75/((1-S76/($CB76+$BM$5))*BD75+(1-S76/(53+$BM$5))*CN75)</f>
        <v>0.75779599931053</v>
      </c>
      <c r="CO76" s="51" t="n">
        <f aca="false">(1-T76/(53+$BM$5))*CO75/((1-T76/($CB76+$BM$5))*BE75+(1-T76/(53+$BM$5))*CO75)</f>
        <v>0.63721605396992</v>
      </c>
      <c r="CP76" s="51" t="n">
        <f aca="false">(1-U76/(53+$BM$5))*CP75/((1-U76/($CB76+$BM$5))*BF75+(1-U76/(53+$BM$5))*CP75)</f>
        <v>0.911634528393438</v>
      </c>
      <c r="CQ76" s="51" t="n">
        <f aca="false">(1-V76/(53+$BM$5))*CQ75/((1-V76/($CB76+$BM$5))*BG75+(1-V76/(53+$BM$5))*CQ75)</f>
        <v>0.880241513662467</v>
      </c>
      <c r="CR76" s="51" t="n">
        <f aca="false">(1-W76/(53+$BM$5))*CR75/((1-W76/($CB76+$BM$5))*BH75+(1-W76/(53+$BM$5))*CR75)</f>
        <v>0.915610841057885</v>
      </c>
      <c r="CS76" s="51" t="n">
        <f aca="false">(1-X76/(53+$BM$5))*CS75/((1-X76/($CB76+$BM$5))*BI75+(1-X76/(53+$BM$5))*CS75)</f>
        <v>0.790465486763318</v>
      </c>
      <c r="CT76" s="65" t="n">
        <f aca="false">(1-Y76/(53+$BM$5))*CT75/((1-Y76/($CB76+$BM$5))*BJ75+(1-Y76/(53+$BM$5))*CT75)</f>
        <v>0.613080024559417</v>
      </c>
      <c r="CU76" s="63" t="n">
        <f aca="false">(1-Z76/(53+$BM$5))*CU75/((1-Z76/($CB76+$BM$5))*BK75+(1-Z76/(53+$BM$5))*CU75)</f>
        <v>0.907965881568641</v>
      </c>
      <c r="CV76" s="51" t="n">
        <f aca="false">(1-AA76/(53+$BM$5))*CV75/((1-AA76/($CB76+$BM$5))*BL75+(1-AA76/(53+$BM$5))*CV75)</f>
        <v>0.827023495006001</v>
      </c>
      <c r="CW76" s="51" t="n">
        <f aca="false">(1-AB76/(53+$BM$5))*CW75/((1-AB76/($CB76+$BM$5))*BM75+(1-AB76/(53+$BM$5))*CW75)</f>
        <v>0.907965881568641</v>
      </c>
      <c r="CX76" s="51" t="n">
        <f aca="false">(1-AC76/(53+$BM$5))*CX75/((1-AC76/($CB76+$BM$5))*BN75+(1-AC76/(53+$BM$5))*CX75)</f>
        <v>0.964245900004141</v>
      </c>
      <c r="CY76" s="51" t="n">
        <f aca="false">(1-AD76/(53+$BM$5))*CY75/((1-AD76/($CB76+$BM$5))*BO75+(1-AD76/(53+$BM$5))*CY75)</f>
        <v>0.791499990537384</v>
      </c>
      <c r="CZ76" s="51" t="n">
        <f aca="false">(1-AE76/(53+$BM$5))*CZ75/((1-AE76/($CB76+$BM$5))*BP75+(1-AE76/(53+$BM$5))*CZ75)</f>
        <v>0.922228169487804</v>
      </c>
      <c r="DA76" s="51" t="n">
        <f aca="false">(1-AF76/(53+$BM$5))*DA75/((1-AF76/($CB76+$BM$5))*BQ75+(1-AF76/(53+$BM$5))*DA75)</f>
        <v>0.929077091704447</v>
      </c>
      <c r="DB76" s="51" t="n">
        <f aca="false">(1-AG76/(53+$BM$5))*DB75/((1-AG76/($CB76+$BM$5))*BR75+(1-AG76/(53+$BM$5))*DB75)</f>
        <v>0.904246083183025</v>
      </c>
      <c r="DC76" s="64" t="n">
        <f aca="false">(1-AH76/(53+$BM$5))*DC75/((1-AH76/($CB76+$BM$5))*BS75+(1-AH76/(53+$BM$5))*DC75)</f>
        <v>0.794697192016452</v>
      </c>
      <c r="DD76" s="63" t="n">
        <f aca="false">(1-AI76/(53+$BM$5))*DD75/((1-AI76/($CB76+$BM$5))*BT75+(1-AI76/(53+$BM$5))*DD75)</f>
        <v>0.740381065967343</v>
      </c>
      <c r="DE76" s="51" t="n">
        <f aca="false">(1-AJ76/(53+$BM$5))*DE75/((1-AJ76/($CB76+$BM$5))*BU75+(1-AJ76/(53+$BM$5))*DE75)</f>
        <v>0.450681311482095</v>
      </c>
      <c r="DF76" s="51" t="n">
        <f aca="false">(1-AK76/(53+$BM$5))*DF75/((1-AK76/($CB76+$BM$5))*BV75+(1-AK76/(53+$BM$5))*DF75)</f>
        <v>0.606474639441481</v>
      </c>
      <c r="DG76" s="51" t="n">
        <f aca="false">(1-AL76/(53+$BM$5))*DG75/((1-AL76/($CB76+$BM$5))*BW75+(1-AL76/(53+$BM$5))*DG75)</f>
        <v>0.605898173785889</v>
      </c>
      <c r="DH76" s="51" t="n">
        <f aca="false">(1-AM76/(53+$BM$5))*DH75/((1-AM76/($CB76+$BM$5))*BX75+(1-AM76/(53+$BM$5))*DH75)</f>
        <v>0.532379768463539</v>
      </c>
      <c r="DI76" s="51" t="n">
        <f aca="false">(1-AN76/(53+$BM$5))*DI75/((1-AN76/($CB76+$BM$5))*BY75+(1-AN76/(53+$BM$5))*DI75)</f>
        <v>0.726620672866018</v>
      </c>
      <c r="DJ76" s="65" t="n">
        <f aca="false">(1-AO76/(53+$BM$5))*DJ75/((1-AO76/($CB76+$BM$5))*BZ75+(1-AO76/(53+$BM$5))*DJ75)</f>
        <v>0.763203912585934</v>
      </c>
      <c r="DL76" s="1" t="n">
        <f aca="false">CB76</f>
        <v>8</v>
      </c>
      <c r="DM76" s="72" t="n">
        <f aca="false">H76*AS76</f>
        <v>0.313858981120187</v>
      </c>
      <c r="DN76" s="73" t="n">
        <f aca="false">I76*AT76</f>
        <v>0.237142716133611</v>
      </c>
      <c r="DO76" s="73" t="n">
        <f aca="false">J76*AU76</f>
        <v>0.347011444723433</v>
      </c>
      <c r="DP76" s="73" t="n">
        <f aca="false">K76*AV76</f>
        <v>0.271896652230078</v>
      </c>
      <c r="DQ76" s="73" t="n">
        <f aca="false">L76*AW76</f>
        <v>0.245936110494575</v>
      </c>
      <c r="DR76" s="73" t="n">
        <f aca="false">M76*AX76</f>
        <v>0.276102355294078</v>
      </c>
      <c r="DS76" s="73" t="n">
        <f aca="false">N76*AY76</f>
        <v>0.276102355294078</v>
      </c>
      <c r="DT76" s="73" t="n">
        <f aca="false">O76*AZ76</f>
        <v>0.385375579685435</v>
      </c>
      <c r="DU76" s="73" t="n">
        <f aca="false">P76*BA76</f>
        <v>0.225120548693233</v>
      </c>
      <c r="DV76" s="72" t="n">
        <f aca="false">Q76*BB76</f>
        <v>0.3681933822506</v>
      </c>
      <c r="DW76" s="73" t="n">
        <f aca="false">R76*BC76</f>
        <v>0</v>
      </c>
      <c r="DX76" s="73" t="n">
        <f aca="false">S76*BD76</f>
        <v>0.24220400068947</v>
      </c>
      <c r="DY76" s="73" t="n">
        <f aca="false">T76*BE76</f>
        <v>0.36278394603008</v>
      </c>
      <c r="DZ76" s="73" t="n">
        <f aca="false">U76*BF76</f>
        <v>0.265096414819686</v>
      </c>
      <c r="EA76" s="73" t="n">
        <f aca="false">V76*BG76</f>
        <v>0.239516972675066</v>
      </c>
      <c r="EB76" s="73" t="n">
        <f aca="false">W76*BH76</f>
        <v>0.253167476826344</v>
      </c>
      <c r="EC76" s="73" t="n">
        <f aca="false">X76*BI76</f>
        <v>0.419069026473365</v>
      </c>
      <c r="ED76" s="74" t="n">
        <f aca="false">Y76*BJ76</f>
        <v>0.386919975440584</v>
      </c>
      <c r="EE76" s="73" t="n">
        <f aca="false">Z76*BK76</f>
        <v>0.276102355294078</v>
      </c>
      <c r="EF76" s="73" t="n">
        <f aca="false">AA76*BL76</f>
        <v>0.345953009987998</v>
      </c>
      <c r="EG76" s="73" t="n">
        <f aca="false">AB76*BM76</f>
        <v>0.276102355294078</v>
      </c>
      <c r="EH76" s="73" t="n">
        <f aca="false">AC76*BN76</f>
        <v>0.143016399983435</v>
      </c>
      <c r="EI76" s="73" t="n">
        <f aca="false">AD76*BO76</f>
        <v>0.417000018925232</v>
      </c>
      <c r="EJ76" s="73" t="n">
        <f aca="false">AE76*BP76</f>
        <v>0.233315491536588</v>
      </c>
      <c r="EK76" s="73" t="n">
        <f aca="false">AF76*BQ76</f>
        <v>0.21276872488666</v>
      </c>
      <c r="EL76" s="73" t="n">
        <f aca="false">AG76*BR76</f>
        <v>0.287261750450925</v>
      </c>
      <c r="EM76" s="73" t="n">
        <f aca="false">AH76*BS76</f>
        <v>0.205302807983548</v>
      </c>
      <c r="EN76" s="72" t="n">
        <f aca="false">AI76*BT76</f>
        <v>0.259618934032657</v>
      </c>
      <c r="EO76" s="73" t="n">
        <f aca="false">AJ76*BU76</f>
        <v>0</v>
      </c>
      <c r="EP76" s="73" t="n">
        <f aca="false">AK76*BV76</f>
        <v>0.393525360558519</v>
      </c>
      <c r="EQ76" s="73" t="n">
        <f aca="false">AL76*BW76</f>
        <v>0.394101826214111</v>
      </c>
      <c r="ER76" s="73" t="n">
        <f aca="false">AM76*BX76</f>
        <v>0</v>
      </c>
      <c r="ES76" s="73" t="n">
        <f aca="false">AN76*BY76</f>
        <v>0.273379327133982</v>
      </c>
      <c r="ET76" s="74" t="n">
        <f aca="false">AO76*BZ76</f>
        <v>0.236796087414066</v>
      </c>
      <c r="EU76" s="45"/>
      <c r="EW76" s="40" t="n">
        <f aca="false">R算出!DI65</f>
        <v>0</v>
      </c>
      <c r="EX76" s="75" t="n">
        <f aca="false">R算出!DJ65</f>
        <v>0</v>
      </c>
      <c r="EY76" s="75" t="n">
        <f aca="false">R算出!DK65</f>
        <v>0</v>
      </c>
      <c r="EZ76" s="75" t="n">
        <f aca="false">R算出!DL65</f>
        <v>0</v>
      </c>
      <c r="FA76" s="75" t="n">
        <f aca="false">R算出!DM65</f>
        <v>0</v>
      </c>
      <c r="FB76" s="75" t="n">
        <f aca="false">R算出!DN65</f>
        <v>0</v>
      </c>
      <c r="FC76" s="75" t="n">
        <f aca="false">R算出!DO65</f>
        <v>0</v>
      </c>
      <c r="FD76" s="75" t="n">
        <f aca="false">R算出!DP65</f>
        <v>0</v>
      </c>
      <c r="FE76" s="75" t="n">
        <f aca="false">R算出!DQ65</f>
        <v>0</v>
      </c>
      <c r="FF76" s="40" t="n">
        <f aca="false">R算出!DR65</f>
        <v>0</v>
      </c>
      <c r="FG76" s="75" t="n">
        <f aca="false">R算出!DS65</f>
        <v>0</v>
      </c>
      <c r="FH76" s="75" t="n">
        <f aca="false">R算出!DT65</f>
        <v>0</v>
      </c>
      <c r="FI76" s="75" t="n">
        <f aca="false">R算出!DU65</f>
        <v>0</v>
      </c>
      <c r="FJ76" s="75" t="n">
        <f aca="false">R算出!DV65</f>
        <v>0</v>
      </c>
      <c r="FK76" s="75" t="n">
        <f aca="false">R算出!DW65</f>
        <v>0</v>
      </c>
      <c r="FL76" s="75" t="n">
        <f aca="false">R算出!DX65</f>
        <v>0</v>
      </c>
      <c r="FM76" s="75" t="n">
        <f aca="false">R算出!DY65</f>
        <v>0</v>
      </c>
      <c r="FN76" s="41" t="n">
        <f aca="false">R算出!DZ65</f>
        <v>0</v>
      </c>
      <c r="FO76" s="75" t="n">
        <f aca="false">R算出!EA65</f>
        <v>1</v>
      </c>
      <c r="FP76" s="75" t="n">
        <f aca="false">R算出!EB65</f>
        <v>0</v>
      </c>
      <c r="FQ76" s="75" t="n">
        <f aca="false">R算出!EC65</f>
        <v>1</v>
      </c>
      <c r="FR76" s="75" t="n">
        <f aca="false">R算出!ED65</f>
        <v>1</v>
      </c>
      <c r="FS76" s="75" t="n">
        <f aca="false">R算出!EE65</f>
        <v>0</v>
      </c>
      <c r="FT76" s="75" t="n">
        <f aca="false">R算出!EF65</f>
        <v>1</v>
      </c>
      <c r="FU76" s="75" t="n">
        <f aca="false">R算出!EG65</f>
        <v>1</v>
      </c>
      <c r="FV76" s="75" t="n">
        <f aca="false">R算出!EH65</f>
        <v>0</v>
      </c>
      <c r="FW76" s="75" t="n">
        <f aca="false">R算出!EI65</f>
        <v>0</v>
      </c>
      <c r="FX76" s="40" t="n">
        <f aca="false">R算出!EJ65</f>
        <v>0</v>
      </c>
      <c r="FY76" s="75" t="n">
        <f aca="false">R算出!EK65</f>
        <v>0</v>
      </c>
      <c r="FZ76" s="75" t="n">
        <f aca="false">R算出!EL65</f>
        <v>1</v>
      </c>
      <c r="GA76" s="75" t="n">
        <f aca="false">R算出!EM65</f>
        <v>1</v>
      </c>
      <c r="GB76" s="75" t="n">
        <f aca="false">R算出!EN65</f>
        <v>0</v>
      </c>
      <c r="GC76" s="75" t="n">
        <f aca="false">R算出!EO65</f>
        <v>1</v>
      </c>
      <c r="GD76" s="41" t="n">
        <f aca="false">R算出!EP65</f>
        <v>0</v>
      </c>
      <c r="GG76" s="71" t="n">
        <f aca="false">ABS(EW76-DM76)</f>
        <v>0.313858981120187</v>
      </c>
      <c r="GH76" s="45" t="n">
        <f aca="false">ABS(EX76-DN76)</f>
        <v>0.237142716133611</v>
      </c>
      <c r="GI76" s="45" t="n">
        <f aca="false">ABS(EY76-DO76)</f>
        <v>0.347011444723433</v>
      </c>
      <c r="GJ76" s="45" t="n">
        <f aca="false">ABS(EZ76-DP76)</f>
        <v>0.271896652230078</v>
      </c>
      <c r="GK76" s="45" t="n">
        <f aca="false">ABS(FA76-DQ76)</f>
        <v>0.245936110494575</v>
      </c>
      <c r="GL76" s="45" t="n">
        <f aca="false">ABS(FB76-DR76)</f>
        <v>0.276102355294078</v>
      </c>
      <c r="GM76" s="45" t="n">
        <f aca="false">ABS(FC76-DS76)</f>
        <v>0.276102355294078</v>
      </c>
      <c r="GN76" s="45" t="n">
        <f aca="false">ABS(FD76-DT76)</f>
        <v>0.385375579685435</v>
      </c>
      <c r="GO76" s="45" t="n">
        <f aca="false">ABS(FE76-DU76)</f>
        <v>0.225120548693233</v>
      </c>
      <c r="GP76" s="71" t="n">
        <f aca="false">ABS(FF76-DV76)</f>
        <v>0.3681933822506</v>
      </c>
      <c r="GQ76" s="45" t="n">
        <f aca="false">ABS(FG76-DW76)</f>
        <v>0</v>
      </c>
      <c r="GR76" s="45" t="n">
        <f aca="false">ABS(FH76-DX76)</f>
        <v>0.24220400068947</v>
      </c>
      <c r="GS76" s="45" t="n">
        <f aca="false">ABS(FI76-DY76)</f>
        <v>0.36278394603008</v>
      </c>
      <c r="GT76" s="45" t="n">
        <f aca="false">ABS(FJ76-DZ76)</f>
        <v>0.265096414819686</v>
      </c>
      <c r="GU76" s="45" t="n">
        <f aca="false">ABS(FK76-EA76)</f>
        <v>0.239516972675066</v>
      </c>
      <c r="GV76" s="45" t="n">
        <f aca="false">ABS(FL76-EB76)</f>
        <v>0.253167476826344</v>
      </c>
      <c r="GW76" s="45" t="n">
        <f aca="false">ABS(FM76-EC76)</f>
        <v>0.419069026473365</v>
      </c>
      <c r="GX76" s="62" t="n">
        <f aca="false">ABS(FN76-ED76)</f>
        <v>0.386919975440584</v>
      </c>
      <c r="GY76" s="45" t="n">
        <f aca="false">ABS(FO76-EE76)</f>
        <v>0.723897644705922</v>
      </c>
      <c r="GZ76" s="45" t="n">
        <f aca="false">ABS(FP76-EF76)</f>
        <v>0.345953009987998</v>
      </c>
      <c r="HA76" s="45" t="n">
        <f aca="false">ABS(FQ76-EG76)</f>
        <v>0.723897644705922</v>
      </c>
      <c r="HB76" s="45" t="n">
        <f aca="false">ABS(FR76-EH76)</f>
        <v>0.856983600016565</v>
      </c>
      <c r="HC76" s="45" t="n">
        <f aca="false">ABS(FS76-EI76)</f>
        <v>0.417000018925232</v>
      </c>
      <c r="HD76" s="45" t="n">
        <f aca="false">ABS(FT76-EJ76)</f>
        <v>0.766684508463412</v>
      </c>
      <c r="HE76" s="45" t="n">
        <f aca="false">ABS(FU76-EK76)</f>
        <v>0.78723127511334</v>
      </c>
      <c r="HF76" s="45" t="n">
        <f aca="false">ABS(FV76-EL76)</f>
        <v>0.287261750450925</v>
      </c>
      <c r="HG76" s="45" t="n">
        <f aca="false">ABS(FW76-EM76)</f>
        <v>0.205302807983548</v>
      </c>
      <c r="HH76" s="71" t="n">
        <f aca="false">ABS(FX76-EN76)</f>
        <v>0.259618934032657</v>
      </c>
      <c r="HI76" s="45" t="n">
        <f aca="false">ABS(FY76-EO76)</f>
        <v>0</v>
      </c>
      <c r="HJ76" s="45" t="n">
        <f aca="false">ABS(FZ76-EP76)</f>
        <v>0.606474639441482</v>
      </c>
      <c r="HK76" s="45" t="n">
        <f aca="false">ABS(GA76-EQ76)</f>
        <v>0.605898173785889</v>
      </c>
      <c r="HL76" s="45" t="n">
        <f aca="false">ABS(GB76-ER76)</f>
        <v>0</v>
      </c>
      <c r="HM76" s="45" t="n">
        <f aca="false">ABS(GC76-ES76)</f>
        <v>0.726620672866018</v>
      </c>
      <c r="HN76" s="62" t="n">
        <f aca="false">ABS(GD76-ET76)</f>
        <v>0.236796087414066</v>
      </c>
    </row>
    <row r="77" customFormat="false" ht="13.5" hidden="false" customHeight="false" outlineLevel="0" collapsed="false">
      <c r="B77" s="58" t="n">
        <v>63</v>
      </c>
      <c r="C77" s="58" t="n">
        <f aca="false">70-B77</f>
        <v>7</v>
      </c>
      <c r="D77" s="59" t="n">
        <f aca="false">C77/(C77+53)</f>
        <v>0.116666666666667</v>
      </c>
      <c r="E77" s="59" t="n">
        <f aca="false">53/(C77+53)</f>
        <v>0.883333333333333</v>
      </c>
      <c r="G77" s="1" t="n">
        <f aca="false">R算出!BX66</f>
        <v>63</v>
      </c>
      <c r="H77" s="13" t="n">
        <f aca="false">R算出!BY66</f>
        <v>2</v>
      </c>
      <c r="I77" s="13" t="n">
        <f aca="false">R算出!BZ66</f>
        <v>2</v>
      </c>
      <c r="J77" s="13" t="n">
        <f aca="false">R算出!CA66</f>
        <v>2</v>
      </c>
      <c r="K77" s="13" t="n">
        <f aca="false">R算出!CB66</f>
        <v>1</v>
      </c>
      <c r="L77" s="13" t="n">
        <f aca="false">R算出!CC66</f>
        <v>3</v>
      </c>
      <c r="M77" s="13" t="n">
        <f aca="false">R算出!CD66</f>
        <v>3</v>
      </c>
      <c r="N77" s="13" t="n">
        <f aca="false">R算出!CE66</f>
        <v>3</v>
      </c>
      <c r="O77" s="13" t="n">
        <f aca="false">R算出!CF66</f>
        <v>1</v>
      </c>
      <c r="P77" s="13" t="n">
        <f aca="false">R算出!CG66</f>
        <v>1</v>
      </c>
      <c r="Q77" s="13" t="n">
        <f aca="false">R算出!CH66</f>
        <v>1</v>
      </c>
      <c r="R77" s="13" t="n">
        <f aca="false">R算出!CI66</f>
        <v>0</v>
      </c>
      <c r="S77" s="13" t="n">
        <f aca="false">R算出!CJ66</f>
        <v>1</v>
      </c>
      <c r="T77" s="13" t="n">
        <f aca="false">R算出!CK66</f>
        <v>1</v>
      </c>
      <c r="U77" s="13" t="n">
        <f aca="false">R算出!CL66</f>
        <v>3</v>
      </c>
      <c r="V77" s="13" t="n">
        <f aca="false">R算出!CM66</f>
        <v>1</v>
      </c>
      <c r="W77" s="13" t="n">
        <f aca="false">R算出!CN66</f>
        <v>3</v>
      </c>
      <c r="X77" s="13" t="n">
        <f aca="false">R算出!CO66</f>
        <v>2</v>
      </c>
      <c r="Y77" s="13" t="n">
        <f aca="false">R算出!CP66</f>
        <v>1</v>
      </c>
      <c r="Z77" s="13" t="n">
        <f aca="false">R算出!CQ66</f>
        <v>3</v>
      </c>
      <c r="AA77" s="13" t="n">
        <f aca="false">R算出!CR66</f>
        <v>2</v>
      </c>
      <c r="AB77" s="13" t="n">
        <f aca="false">R算出!CS66</f>
        <v>3</v>
      </c>
      <c r="AC77" s="13" t="n">
        <f aca="false">R算出!CT66</f>
        <v>4</v>
      </c>
      <c r="AD77" s="13" t="n">
        <f aca="false">R算出!CU66</f>
        <v>2</v>
      </c>
      <c r="AE77" s="13" t="n">
        <f aca="false">R算出!CV66</f>
        <v>3</v>
      </c>
      <c r="AF77" s="13" t="n">
        <f aca="false">R算出!CW66</f>
        <v>3</v>
      </c>
      <c r="AG77" s="13" t="n">
        <f aca="false">R算出!CX66</f>
        <v>3</v>
      </c>
      <c r="AH77" s="13" t="n">
        <f aca="false">R算出!CY66</f>
        <v>1</v>
      </c>
      <c r="AI77" s="13" t="n">
        <f aca="false">R算出!CZ66</f>
        <v>1</v>
      </c>
      <c r="AJ77" s="13" t="n">
        <f aca="false">R算出!DA66</f>
        <v>0</v>
      </c>
      <c r="AK77" s="13" t="n">
        <f aca="false">R算出!DB66</f>
        <v>1</v>
      </c>
      <c r="AL77" s="13" t="n">
        <f aca="false">R算出!DC66</f>
        <v>1</v>
      </c>
      <c r="AM77" s="13" t="n">
        <f aca="false">R算出!DD66</f>
        <v>0</v>
      </c>
      <c r="AN77" s="13" t="n">
        <f aca="false">R算出!DE66</f>
        <v>1</v>
      </c>
      <c r="AO77" s="13" t="n">
        <f aca="false">R算出!DF66</f>
        <v>1</v>
      </c>
      <c r="AQ77" s="58" t="n">
        <f aca="false">C77</f>
        <v>7</v>
      </c>
      <c r="AR77" s="58" t="n">
        <v>63</v>
      </c>
      <c r="AS77" s="71" t="n">
        <f aca="false">(1-H77/($AQ77+$BM$5))*AS76/((1-H77/($AQ77+$BM$5))*AS76+(1-H77/(53+$BM$5))*CC76)</f>
        <v>0.136318900112018</v>
      </c>
      <c r="AT77" s="45" t="n">
        <f aca="false">(1-I77/($AQ77+$BM$5))*AT76/((1-I77/($AQ77+$BM$5))*AT76+(1-I77/(53+$BM$5))*CD76)</f>
        <v>0.102386776005865</v>
      </c>
      <c r="AU77" s="45" t="n">
        <f aca="false">(1-J77/($AQ77+$BM$5))*AU76/((1-J77/($AQ77+$BM$5))*AU76+(1-J77/(53+$BM$5))*CE76)</f>
        <v>0.151108273360311</v>
      </c>
      <c r="AV77" s="45" t="n">
        <f aca="false">(1-K77/($AQ77+$BM$5))*AV76/((1-K77/($AQ77+$BM$5))*AV76+(1-K77/(53+$BM$5))*CF76)</f>
        <v>0.256806880852472</v>
      </c>
      <c r="AW77" s="45" t="n">
        <f aca="false">(1-L77/($AQ77+$BM$5))*AW76/((1-L77/($AQ77+$BM$5))*AW76+(1-L77/(53+$BM$5))*CG76)</f>
        <v>0.0641550141224022</v>
      </c>
      <c r="AX77" s="45" t="n">
        <f aca="false">(1-M77/($AQ77+$BM$5))*AX76/((1-M77/($AQ77+$BM$5))*AX76+(1-M77/(53+$BM$5))*CH76)</f>
        <v>0.0721961278932733</v>
      </c>
      <c r="AY77" s="45" t="n">
        <f aca="false">(1-N77/($AQ77+$BM$5))*AY76/((1-N77/($AQ77+$BM$5))*AY76+(1-N77/(53+$BM$5))*CI76)</f>
        <v>0.0721961278932733</v>
      </c>
      <c r="AZ77" s="45" t="n">
        <f aca="false">(1-O77/($AQ77+$BM$5))*AZ76/((1-O77/($AQ77+$BM$5))*AZ76+(1-O77/(53+$BM$5))*CJ76)</f>
        <v>0.367163789778684</v>
      </c>
      <c r="BA77" s="62" t="n">
        <f aca="false">(1-P77/($AQ77+$BM$5))*BA76/((1-P77/($AQ77+$BM$5))*BA76+(1-P77/(53+$BM$5))*CK76)</f>
        <v>0.211871357438529</v>
      </c>
      <c r="BB77" s="63" t="n">
        <f aca="false">(1-Q77/($AQ77+$BM$5))*BB76/((1-Q77/($AQ77+$BM$5))*BB76+(1-Q77/(53+$BM$5))*CL76)</f>
        <v>0.350330752028652</v>
      </c>
      <c r="BC77" s="51" t="n">
        <f aca="false">(1-R77/($AQ77+$BM$5))*BC76/((1-R77/($AQ77+$BM$5))*BC76+(1-R77/(53+$BM$5))*CM76)</f>
        <v>0.591267337112649</v>
      </c>
      <c r="BD77" s="51" t="n">
        <f aca="false">(1-S77/($AQ77+$BM$5))*BD76/((1-S77/($AQ77+$BM$5))*BD76+(1-S77/(53+$BM$5))*CN76)</f>
        <v>0.228245538293261</v>
      </c>
      <c r="BE77" s="51" t="n">
        <f aca="false">(1-T77/($AQ77+$BM$5))*BE76/((1-T77/($AQ77+$BM$5))*BE76+(1-T77/(53+$BM$5))*CO76)</f>
        <v>0.345040430465484</v>
      </c>
      <c r="BF77" s="51" t="n">
        <f aca="false">(1-U77/($AQ77+$BM$5))*BF76/((1-U77/($AQ77+$BM$5))*BF76+(1-U77/(53+$BM$5))*CP76)</f>
        <v>0.0692579402506247</v>
      </c>
      <c r="BG77" s="51" t="n">
        <f aca="false">(1-V77/($AQ77+$BM$5))*BG76/((1-V77/($AQ77+$BM$5))*BG76+(1-V77/(53+$BM$5))*CQ76)</f>
        <v>0.11181544847383</v>
      </c>
      <c r="BH77" s="51" t="n">
        <f aca="false">(1-W77/($AQ77+$BM$5))*BH76/((1-W77/($AQ77+$BM$5))*BH76+(1-W77/(53+$BM$5))*CR76)</f>
        <v>0.0660791149607039</v>
      </c>
      <c r="BI77" s="51" t="n">
        <f aca="false">(1-X77/($AQ77+$BM$5))*BI76/((1-X77/($AQ77+$BM$5))*BI76+(1-X77/(53+$BM$5))*CS76)</f>
        <v>0.183518894505065</v>
      </c>
      <c r="BJ77" s="65" t="n">
        <f aca="false">(1-Y77/($AQ77+$BM$5))*BJ76/((1-Y77/($AQ77+$BM$5))*BJ76+(1-Y77/(53+$BM$5))*CT76)</f>
        <v>0.368678980615072</v>
      </c>
      <c r="BK77" s="63" t="n">
        <f aca="false">(1-Z77/($AQ77+$BM$5))*BK76/((1-Z77/($AQ77+$BM$5))*BK76+(1-Z77/(53+$BM$5))*CU76)</f>
        <v>0.0721961278932733</v>
      </c>
      <c r="BL77" s="51" t="n">
        <f aca="false">(1-AA77/($AQ77+$BM$5))*BL76/((1-AA77/($AQ77+$BM$5))*BL76+(1-AA77/(53+$BM$5))*CV76)</f>
        <v>0.150634920416159</v>
      </c>
      <c r="BM77" s="51" t="n">
        <f aca="false">(1-AB77/($AQ77+$BM$5))*BM76/((1-AB77/($AQ77+$BM$5))*BM76+(1-AB77/(53+$BM$5))*CW76)</f>
        <v>0.0721961278932733</v>
      </c>
      <c r="BN77" s="51" t="n">
        <f aca="false">(1-AC77/($AQ77+$BM$5))*BN76/((1-AC77/($AQ77+$BM$5))*BN76+(1-AC77/(53+$BM$5))*CX76)</f>
        <v>0.0247490633060885</v>
      </c>
      <c r="BO77" s="51" t="n">
        <f aca="false">(1-AD77/($AQ77+$BM$5))*BO76/((1-AD77/($AQ77+$BM$5))*BO76+(1-AD77/(53+$BM$5))*CY76)</f>
        <v>0.182583165784035</v>
      </c>
      <c r="BP77" s="51" t="n">
        <f aca="false">(1-AE77/($AQ77+$BM$5))*BP76/((1-AE77/($AQ77+$BM$5))*BP76+(1-AE77/(53+$BM$5))*CZ76)</f>
        <v>0.0608022142161509</v>
      </c>
      <c r="BQ77" s="51" t="n">
        <f aca="false">(1-AF77/($AQ77+$BM$5))*BQ76/((1-AF77/($AQ77+$BM$5))*BQ76+(1-AF77/(53+$BM$5))*DA76)</f>
        <v>0.0553580050188865</v>
      </c>
      <c r="BR77" s="51" t="n">
        <f aca="false">(1-AG77/($AQ77+$BM$5))*BR76/((1-AG77/($AQ77+$BM$5))*BR76+(1-AG77/(53+$BM$5))*DB76)</f>
        <v>0.0751805124691553</v>
      </c>
      <c r="BS77" s="65" t="n">
        <f aca="false">(1-AH77/($AQ77+$BM$5))*BS76/((1-AH77/($AQ77+$BM$5))*BS76+(1-AH77/(53+$BM$5))*DC76)</f>
        <v>0.192929567731403</v>
      </c>
      <c r="BT77" s="45" t="n">
        <f aca="false">(1-AI77/($AQ77+$BM$5))*BT76/((1-AI77/($AQ77+$BM$5))*BT76+(1-AI77/(53+$BM$5))*DD76)</f>
        <v>0.244981289505893</v>
      </c>
      <c r="BU77" s="45" t="n">
        <f aca="false">(1-AJ77/($AQ77+$BM$5))*BU76/((1-AJ77/($AQ77+$BM$5))*BU76+(1-AJ77/(53+$BM$5))*DE76)</f>
        <v>0.549318688517905</v>
      </c>
      <c r="BV77" s="45" t="n">
        <f aca="false">(1-AK77/($AQ77+$BM$5))*BV76/((1-AK77/($AQ77+$BM$5))*BV76+(1-AK77/(53+$BM$5))*DF76)</f>
        <v>0.37516351955556</v>
      </c>
      <c r="BW77" s="45" t="n">
        <f aca="false">(1-AL77/($AQ77+$BM$5))*BW76/((1-AL77/($AQ77+$BM$5))*BW76+(1-AL77/(53+$BM$5))*DG76)</f>
        <v>0.375729751424035</v>
      </c>
      <c r="BX77" s="45" t="n">
        <f aca="false">(1-AM77/($AQ77+$BM$5))*BX76/((1-AM77/($AQ77+$BM$5))*BX76+(1-AM77/(53+$BM$5))*DH76)</f>
        <v>0.467620231536461</v>
      </c>
      <c r="BY77" s="45" t="n">
        <f aca="false">(1-AN77/($AQ77+$BM$5))*BY76/((1-AN77/($AQ77+$BM$5))*BY76+(1-AN77/(53+$BM$5))*DI76)</f>
        <v>0.258236454285081</v>
      </c>
      <c r="BZ77" s="62" t="n">
        <f aca="false">(1-AO77/($AQ77+$BM$5))*BZ76/((1-AO77/($AQ77+$BM$5))*BZ76+(1-AO77/(53+$BM$5))*DJ76)</f>
        <v>0.223057550266057</v>
      </c>
      <c r="CB77" s="1" t="n">
        <f aca="false">AQ77</f>
        <v>7</v>
      </c>
      <c r="CC77" s="63" t="n">
        <f aca="false">(1-H77/(53+$BM$5))*CC76/((1-H77/($CB77+$BM$5))*AS76+(1-H77/(53+$BM$5))*CC76)</f>
        <v>0.863681099887982</v>
      </c>
      <c r="CD77" s="51" t="n">
        <f aca="false">(1-I77/(53+$BM$5))*CD76/((1-I77/($CB77+$BM$5))*AT76+(1-I77/(53+$BM$5))*CD76)</f>
        <v>0.897613223994135</v>
      </c>
      <c r="CE77" s="51" t="n">
        <f aca="false">(1-J77/(53+$BM$5))*CE76/((1-J77/($CB77+$BM$5))*AU76+(1-J77/(53+$BM$5))*CE76)</f>
        <v>0.848891726639689</v>
      </c>
      <c r="CF77" s="51" t="n">
        <f aca="false">(1-K77/(53+$BM$5))*CF76/((1-K77/($CB77+$BM$5))*AV76+(1-K77/(53+$BM$5))*CF76)</f>
        <v>0.743193119147528</v>
      </c>
      <c r="CG77" s="51" t="n">
        <f aca="false">(1-L77/(53+$BM$5))*CG76/((1-L77/($CB77+$BM$5))*AW76+(1-L77/(53+$BM$5))*CG76)</f>
        <v>0.935844985877598</v>
      </c>
      <c r="CH77" s="51" t="n">
        <f aca="false">(1-M77/(53+$BM$5))*CH76/((1-M77/($CB77+$BM$5))*AX76+(1-M77/(53+$BM$5))*CH76)</f>
        <v>0.927803872106727</v>
      </c>
      <c r="CI77" s="51" t="n">
        <f aca="false">(1-N77/(53+$BM$5))*CI76/((1-N77/($CB77+$BM$5))*AY76+(1-N77/(53+$BM$5))*CI76)</f>
        <v>0.927803872106727</v>
      </c>
      <c r="CJ77" s="51" t="n">
        <f aca="false">(1-O77/(53+$BM$5))*CJ76/((1-O77/($CB77+$BM$5))*AZ76+(1-O77/(53+$BM$5))*CJ76)</f>
        <v>0.632836210221316</v>
      </c>
      <c r="CK77" s="65" t="n">
        <f aca="false">(1-P77/(53+$BM$5))*CK76/((1-P77/($CB77+$BM$5))*BA76+(1-P77/(53+$BM$5))*CK76)</f>
        <v>0.788128642561471</v>
      </c>
      <c r="CL77" s="63" t="n">
        <f aca="false">(1-Q77/(53+$BM$5))*CL76/((1-Q77/($CB77+$BM$5))*BB76+(1-Q77/(53+$BM$5))*CL76)</f>
        <v>0.649669247971348</v>
      </c>
      <c r="CM77" s="51" t="n">
        <f aca="false">(1-R77/(53+$BM$5))*CM76/((1-R77/($CB77+$BM$5))*BC76+(1-R77/(53+$BM$5))*CM76)</f>
        <v>0.408732662887352</v>
      </c>
      <c r="CN77" s="51" t="n">
        <f aca="false">(1-S77/(53+$BM$5))*CN76/((1-S77/($CB77+$BM$5))*BD76+(1-S77/(53+$BM$5))*CN76)</f>
        <v>0.771754461706739</v>
      </c>
      <c r="CO77" s="51" t="n">
        <f aca="false">(1-T77/(53+$BM$5))*CO76/((1-T77/($CB77+$BM$5))*BE76+(1-T77/(53+$BM$5))*CO76)</f>
        <v>0.654959569534516</v>
      </c>
      <c r="CP77" s="51" t="n">
        <f aca="false">(1-U77/(53+$BM$5))*CP76/((1-U77/($CB77+$BM$5))*BF76+(1-U77/(53+$BM$5))*CP76)</f>
        <v>0.930742059749375</v>
      </c>
      <c r="CQ77" s="51" t="n">
        <f aca="false">(1-V77/(53+$BM$5))*CQ76/((1-V77/($CB77+$BM$5))*BG76+(1-V77/(53+$BM$5))*CQ76)</f>
        <v>0.88818455152617</v>
      </c>
      <c r="CR77" s="51" t="n">
        <f aca="false">(1-W77/(53+$BM$5))*CR76/((1-W77/($CB77+$BM$5))*BH76+(1-W77/(53+$BM$5))*CR76)</f>
        <v>0.933920885039296</v>
      </c>
      <c r="CS77" s="51" t="n">
        <f aca="false">(1-X77/(53+$BM$5))*CS76/((1-X77/($CB77+$BM$5))*BI76+(1-X77/(53+$BM$5))*CS76)</f>
        <v>0.816481105494935</v>
      </c>
      <c r="CT77" s="65" t="n">
        <f aca="false">(1-Y77/(53+$BM$5))*CT76/((1-Y77/($CB77+$BM$5))*BJ76+(1-Y77/(53+$BM$5))*CT76)</f>
        <v>0.631321019384928</v>
      </c>
      <c r="CU77" s="63" t="n">
        <f aca="false">(1-Z77/(53+$BM$5))*CU76/((1-Z77/($CB77+$BM$5))*BK76+(1-Z77/(53+$BM$5))*CU76)</f>
        <v>0.927803872106727</v>
      </c>
      <c r="CV77" s="51" t="n">
        <f aca="false">(1-AA77/(53+$BM$5))*CV76/((1-AA77/($CB77+$BM$5))*BL76+(1-AA77/(53+$BM$5))*CV76)</f>
        <v>0.849365079583841</v>
      </c>
      <c r="CW77" s="51" t="n">
        <f aca="false">(1-AB77/(53+$BM$5))*CW76/((1-AB77/($CB77+$BM$5))*BM76+(1-AB77/(53+$BM$5))*CW76)</f>
        <v>0.927803872106727</v>
      </c>
      <c r="CX77" s="51" t="n">
        <f aca="false">(1-AC77/(53+$BM$5))*CX76/((1-AC77/($CB77+$BM$5))*BN76+(1-AC77/(53+$BM$5))*CX76)</f>
        <v>0.975250936693911</v>
      </c>
      <c r="CY77" s="51" t="n">
        <f aca="false">(1-AD77/(53+$BM$5))*CY76/((1-AD77/($CB77+$BM$5))*BO76+(1-AD77/(53+$BM$5))*CY76)</f>
        <v>0.817416834215965</v>
      </c>
      <c r="CZ77" s="51" t="n">
        <f aca="false">(1-AE77/(53+$BM$5))*CZ76/((1-AE77/($CB77+$BM$5))*BP76+(1-AE77/(53+$BM$5))*CZ76)</f>
        <v>0.939197785783849</v>
      </c>
      <c r="DA77" s="51" t="n">
        <f aca="false">(1-AF77/(53+$BM$5))*DA76/((1-AF77/($CB77+$BM$5))*BQ76+(1-AF77/(53+$BM$5))*DA76)</f>
        <v>0.944641994981113</v>
      </c>
      <c r="DB77" s="51" t="n">
        <f aca="false">(1-AG77/(53+$BM$5))*DB76/((1-AG77/($CB77+$BM$5))*BR76+(1-AG77/(53+$BM$5))*DB76)</f>
        <v>0.924819487530845</v>
      </c>
      <c r="DC77" s="64" t="n">
        <f aca="false">(1-AH77/(53+$BM$5))*DC76/((1-AH77/($CB77+$BM$5))*BS76+(1-AH77/(53+$BM$5))*DC76)</f>
        <v>0.807070432268597</v>
      </c>
      <c r="DD77" s="63" t="n">
        <f aca="false">(1-AI77/(53+$BM$5))*DD76/((1-AI77/($CB77+$BM$5))*BT76+(1-AI77/(53+$BM$5))*DD76)</f>
        <v>0.755018710494107</v>
      </c>
      <c r="DE77" s="51" t="n">
        <f aca="false">(1-AJ77/(53+$BM$5))*DE76/((1-AJ77/($CB77+$BM$5))*BU76+(1-AJ77/(53+$BM$5))*DE76)</f>
        <v>0.450681311482095</v>
      </c>
      <c r="DF77" s="51" t="n">
        <f aca="false">(1-AK77/(53+$BM$5))*DF76/((1-AK77/($CB77+$BM$5))*BV76+(1-AK77/(53+$BM$5))*DF76)</f>
        <v>0.62483648044444</v>
      </c>
      <c r="DG77" s="51" t="n">
        <f aca="false">(1-AL77/(53+$BM$5))*DG76/((1-AL77/($CB77+$BM$5))*BW76+(1-AL77/(53+$BM$5))*DG76)</f>
        <v>0.624270248575965</v>
      </c>
      <c r="DH77" s="51" t="n">
        <f aca="false">(1-AM77/(53+$BM$5))*DH76/((1-AM77/($CB77+$BM$5))*BX76+(1-AM77/(53+$BM$5))*DH76)</f>
        <v>0.532379768463539</v>
      </c>
      <c r="DI77" s="51" t="n">
        <f aca="false">(1-AN77/(53+$BM$5))*DI76/((1-AN77/($CB77+$BM$5))*BY76+(1-AN77/(53+$BM$5))*DI76)</f>
        <v>0.741763545714919</v>
      </c>
      <c r="DJ77" s="65" t="n">
        <f aca="false">(1-AO77/(53+$BM$5))*DJ76/((1-AO77/($CB77+$BM$5))*BZ76+(1-AO77/(53+$BM$5))*DJ76)</f>
        <v>0.776942449733943</v>
      </c>
      <c r="DL77" s="1" t="n">
        <f aca="false">CB77</f>
        <v>7</v>
      </c>
      <c r="DM77" s="72" t="n">
        <f aca="false">H77*AS77</f>
        <v>0.272637800224035</v>
      </c>
      <c r="DN77" s="73" t="n">
        <f aca="false">I77*AT77</f>
        <v>0.204773552011729</v>
      </c>
      <c r="DO77" s="73" t="n">
        <f aca="false">J77*AU77</f>
        <v>0.302216546720622</v>
      </c>
      <c r="DP77" s="73" t="n">
        <f aca="false">K77*AV77</f>
        <v>0.256806880852472</v>
      </c>
      <c r="DQ77" s="73" t="n">
        <f aca="false">L77*AW77</f>
        <v>0.192465042367207</v>
      </c>
      <c r="DR77" s="73" t="n">
        <f aca="false">M77*AX77</f>
        <v>0.21658838367982</v>
      </c>
      <c r="DS77" s="73" t="n">
        <f aca="false">N77*AY77</f>
        <v>0.21658838367982</v>
      </c>
      <c r="DT77" s="73" t="n">
        <f aca="false">O77*AZ77</f>
        <v>0.367163789778684</v>
      </c>
      <c r="DU77" s="73" t="n">
        <f aca="false">P77*BA77</f>
        <v>0.211871357438529</v>
      </c>
      <c r="DV77" s="72" t="n">
        <f aca="false">Q77*BB77</f>
        <v>0.350330752028652</v>
      </c>
      <c r="DW77" s="73" t="n">
        <f aca="false">R77*BC77</f>
        <v>0</v>
      </c>
      <c r="DX77" s="73" t="n">
        <f aca="false">S77*BD77</f>
        <v>0.228245538293261</v>
      </c>
      <c r="DY77" s="73" t="n">
        <f aca="false">T77*BE77</f>
        <v>0.345040430465484</v>
      </c>
      <c r="DZ77" s="73" t="n">
        <f aca="false">U77*BF77</f>
        <v>0.207773820751874</v>
      </c>
      <c r="EA77" s="73" t="n">
        <f aca="false">V77*BG77</f>
        <v>0.11181544847383</v>
      </c>
      <c r="EB77" s="73" t="n">
        <f aca="false">W77*BH77</f>
        <v>0.198237344882112</v>
      </c>
      <c r="EC77" s="73" t="n">
        <f aca="false">X77*BI77</f>
        <v>0.367037789010131</v>
      </c>
      <c r="ED77" s="74" t="n">
        <f aca="false">Y77*BJ77</f>
        <v>0.368678980615072</v>
      </c>
      <c r="EE77" s="73" t="n">
        <f aca="false">Z77*BK77</f>
        <v>0.21658838367982</v>
      </c>
      <c r="EF77" s="73" t="n">
        <f aca="false">AA77*BL77</f>
        <v>0.301269840832317</v>
      </c>
      <c r="EG77" s="73" t="n">
        <f aca="false">AB77*BM77</f>
        <v>0.21658838367982</v>
      </c>
      <c r="EH77" s="73" t="n">
        <f aca="false">AC77*BN77</f>
        <v>0.0989962532243541</v>
      </c>
      <c r="EI77" s="73" t="n">
        <f aca="false">AD77*BO77</f>
        <v>0.365166331568069</v>
      </c>
      <c r="EJ77" s="73" t="n">
        <f aca="false">AE77*BP77</f>
        <v>0.182406642648453</v>
      </c>
      <c r="EK77" s="73" t="n">
        <f aca="false">AF77*BQ77</f>
        <v>0.16607401505666</v>
      </c>
      <c r="EL77" s="73" t="n">
        <f aca="false">AG77*BR77</f>
        <v>0.225541537407466</v>
      </c>
      <c r="EM77" s="73" t="n">
        <f aca="false">AH77*BS77</f>
        <v>0.192929567731403</v>
      </c>
      <c r="EN77" s="72" t="n">
        <f aca="false">AI77*BT77</f>
        <v>0.244981289505893</v>
      </c>
      <c r="EO77" s="73" t="n">
        <f aca="false">AJ77*BU77</f>
        <v>0</v>
      </c>
      <c r="EP77" s="73" t="n">
        <f aca="false">AK77*BV77</f>
        <v>0.37516351955556</v>
      </c>
      <c r="EQ77" s="73" t="n">
        <f aca="false">AL77*BW77</f>
        <v>0.375729751424035</v>
      </c>
      <c r="ER77" s="73" t="n">
        <f aca="false">AM77*BX77</f>
        <v>0</v>
      </c>
      <c r="ES77" s="73" t="n">
        <f aca="false">AN77*BY77</f>
        <v>0.258236454285081</v>
      </c>
      <c r="ET77" s="74" t="n">
        <f aca="false">AO77*BZ77</f>
        <v>0.223057550266057</v>
      </c>
      <c r="EU77" s="45"/>
      <c r="EW77" s="40" t="n">
        <f aca="false">R算出!DI66</f>
        <v>0</v>
      </c>
      <c r="EX77" s="75" t="n">
        <f aca="false">R算出!DJ66</f>
        <v>0</v>
      </c>
      <c r="EY77" s="75" t="n">
        <f aca="false">R算出!DK66</f>
        <v>0</v>
      </c>
      <c r="EZ77" s="75" t="n">
        <f aca="false">R算出!DL66</f>
        <v>0</v>
      </c>
      <c r="FA77" s="75" t="n">
        <f aca="false">R算出!DM66</f>
        <v>0</v>
      </c>
      <c r="FB77" s="75" t="n">
        <f aca="false">R算出!DN66</f>
        <v>0</v>
      </c>
      <c r="FC77" s="75" t="n">
        <f aca="false">R算出!DO66</f>
        <v>0</v>
      </c>
      <c r="FD77" s="75" t="n">
        <f aca="false">R算出!DP66</f>
        <v>0</v>
      </c>
      <c r="FE77" s="75" t="n">
        <f aca="false">R算出!DQ66</f>
        <v>0</v>
      </c>
      <c r="FF77" s="40" t="n">
        <f aca="false">R算出!DR66</f>
        <v>0</v>
      </c>
      <c r="FG77" s="75" t="n">
        <f aca="false">R算出!DS66</f>
        <v>0</v>
      </c>
      <c r="FH77" s="75" t="n">
        <f aca="false">R算出!DT66</f>
        <v>0</v>
      </c>
      <c r="FI77" s="75" t="n">
        <f aca="false">R算出!DU66</f>
        <v>0</v>
      </c>
      <c r="FJ77" s="75" t="n">
        <f aca="false">R算出!DV66</f>
        <v>0</v>
      </c>
      <c r="FK77" s="75" t="n">
        <f aca="false">R算出!DW66</f>
        <v>0</v>
      </c>
      <c r="FL77" s="75" t="n">
        <f aca="false">R算出!DX66</f>
        <v>0</v>
      </c>
      <c r="FM77" s="75" t="n">
        <f aca="false">R算出!DY66</f>
        <v>0</v>
      </c>
      <c r="FN77" s="41" t="n">
        <f aca="false">R算出!DZ66</f>
        <v>0</v>
      </c>
      <c r="FO77" s="75" t="n">
        <f aca="false">R算出!EA66</f>
        <v>0</v>
      </c>
      <c r="FP77" s="75" t="n">
        <f aca="false">R算出!EB66</f>
        <v>0</v>
      </c>
      <c r="FQ77" s="75" t="n">
        <f aca="false">R算出!EC66</f>
        <v>1</v>
      </c>
      <c r="FR77" s="75" t="n">
        <f aca="false">R算出!ED66</f>
        <v>1</v>
      </c>
      <c r="FS77" s="75" t="n">
        <f aca="false">R算出!EE66</f>
        <v>0</v>
      </c>
      <c r="FT77" s="75" t="n">
        <f aca="false">R算出!EF66</f>
        <v>1</v>
      </c>
      <c r="FU77" s="75" t="n">
        <f aca="false">R算出!EG66</f>
        <v>1</v>
      </c>
      <c r="FV77" s="75" t="n">
        <f aca="false">R算出!EH66</f>
        <v>0</v>
      </c>
      <c r="FW77" s="75" t="n">
        <f aca="false">R算出!EI66</f>
        <v>0</v>
      </c>
      <c r="FX77" s="40" t="n">
        <f aca="false">R算出!EJ66</f>
        <v>0</v>
      </c>
      <c r="FY77" s="75" t="n">
        <f aca="false">R算出!EK66</f>
        <v>0</v>
      </c>
      <c r="FZ77" s="75" t="n">
        <f aca="false">R算出!EL66</f>
        <v>1</v>
      </c>
      <c r="GA77" s="75" t="n">
        <f aca="false">R算出!EM66</f>
        <v>1</v>
      </c>
      <c r="GB77" s="75" t="n">
        <f aca="false">R算出!EN66</f>
        <v>0</v>
      </c>
      <c r="GC77" s="75" t="n">
        <f aca="false">R算出!EO66</f>
        <v>1</v>
      </c>
      <c r="GD77" s="41" t="n">
        <f aca="false">R算出!EP66</f>
        <v>0</v>
      </c>
      <c r="GG77" s="71" t="n">
        <f aca="false">ABS(EW77-DM77)</f>
        <v>0.272637800224035</v>
      </c>
      <c r="GH77" s="45" t="n">
        <f aca="false">ABS(EX77-DN77)</f>
        <v>0.204773552011729</v>
      </c>
      <c r="GI77" s="45" t="n">
        <f aca="false">ABS(EY77-DO77)</f>
        <v>0.302216546720622</v>
      </c>
      <c r="GJ77" s="45" t="n">
        <f aca="false">ABS(EZ77-DP77)</f>
        <v>0.256806880852472</v>
      </c>
      <c r="GK77" s="45" t="n">
        <f aca="false">ABS(FA77-DQ77)</f>
        <v>0.192465042367207</v>
      </c>
      <c r="GL77" s="45" t="n">
        <f aca="false">ABS(FB77-DR77)</f>
        <v>0.21658838367982</v>
      </c>
      <c r="GM77" s="45" t="n">
        <f aca="false">ABS(FC77-DS77)</f>
        <v>0.21658838367982</v>
      </c>
      <c r="GN77" s="45" t="n">
        <f aca="false">ABS(FD77-DT77)</f>
        <v>0.367163789778684</v>
      </c>
      <c r="GO77" s="45" t="n">
        <f aca="false">ABS(FE77-DU77)</f>
        <v>0.211871357438529</v>
      </c>
      <c r="GP77" s="71" t="n">
        <f aca="false">ABS(FF77-DV77)</f>
        <v>0.350330752028652</v>
      </c>
      <c r="GQ77" s="45" t="n">
        <f aca="false">ABS(FG77-DW77)</f>
        <v>0</v>
      </c>
      <c r="GR77" s="45" t="n">
        <f aca="false">ABS(FH77-DX77)</f>
        <v>0.228245538293261</v>
      </c>
      <c r="GS77" s="45" t="n">
        <f aca="false">ABS(FI77-DY77)</f>
        <v>0.345040430465484</v>
      </c>
      <c r="GT77" s="45" t="n">
        <f aca="false">ABS(FJ77-DZ77)</f>
        <v>0.207773820751874</v>
      </c>
      <c r="GU77" s="45" t="n">
        <f aca="false">ABS(FK77-EA77)</f>
        <v>0.11181544847383</v>
      </c>
      <c r="GV77" s="45" t="n">
        <f aca="false">ABS(FL77-EB77)</f>
        <v>0.198237344882112</v>
      </c>
      <c r="GW77" s="45" t="n">
        <f aca="false">ABS(FM77-EC77)</f>
        <v>0.367037789010131</v>
      </c>
      <c r="GX77" s="62" t="n">
        <f aca="false">ABS(FN77-ED77)</f>
        <v>0.368678980615072</v>
      </c>
      <c r="GY77" s="45" t="n">
        <f aca="false">ABS(FO77-EE77)</f>
        <v>0.21658838367982</v>
      </c>
      <c r="GZ77" s="45" t="n">
        <f aca="false">ABS(FP77-EF77)</f>
        <v>0.301269840832317</v>
      </c>
      <c r="HA77" s="45" t="n">
        <f aca="false">ABS(FQ77-EG77)</f>
        <v>0.78341161632018</v>
      </c>
      <c r="HB77" s="45" t="n">
        <f aca="false">ABS(FR77-EH77)</f>
        <v>0.901003746775646</v>
      </c>
      <c r="HC77" s="45" t="n">
        <f aca="false">ABS(FS77-EI77)</f>
        <v>0.365166331568069</v>
      </c>
      <c r="HD77" s="45" t="n">
        <f aca="false">ABS(FT77-EJ77)</f>
        <v>0.817593357351547</v>
      </c>
      <c r="HE77" s="45" t="n">
        <f aca="false">ABS(FU77-EK77)</f>
        <v>0.83392598494334</v>
      </c>
      <c r="HF77" s="45" t="n">
        <f aca="false">ABS(FV77-EL77)</f>
        <v>0.225541537407466</v>
      </c>
      <c r="HG77" s="45" t="n">
        <f aca="false">ABS(FW77-EM77)</f>
        <v>0.192929567731403</v>
      </c>
      <c r="HH77" s="71" t="n">
        <f aca="false">ABS(FX77-EN77)</f>
        <v>0.244981289505893</v>
      </c>
      <c r="HI77" s="45" t="n">
        <f aca="false">ABS(FY77-EO77)</f>
        <v>0</v>
      </c>
      <c r="HJ77" s="45" t="n">
        <f aca="false">ABS(FZ77-EP77)</f>
        <v>0.62483648044444</v>
      </c>
      <c r="HK77" s="45" t="n">
        <f aca="false">ABS(GA77-EQ77)</f>
        <v>0.624270248575965</v>
      </c>
      <c r="HL77" s="45" t="n">
        <f aca="false">ABS(GB77-ER77)</f>
        <v>0</v>
      </c>
      <c r="HM77" s="45" t="n">
        <f aca="false">ABS(GC77-ES77)</f>
        <v>0.741763545714919</v>
      </c>
      <c r="HN77" s="62" t="n">
        <f aca="false">ABS(GD77-ET77)</f>
        <v>0.223057550266057</v>
      </c>
    </row>
    <row r="78" customFormat="false" ht="13.5" hidden="false" customHeight="false" outlineLevel="0" collapsed="false">
      <c r="B78" s="58" t="n">
        <v>64</v>
      </c>
      <c r="C78" s="58" t="n">
        <f aca="false">70-B78</f>
        <v>6</v>
      </c>
      <c r="D78" s="59" t="n">
        <f aca="false">C78/(C78+53)</f>
        <v>0.101694915254237</v>
      </c>
      <c r="E78" s="59" t="n">
        <f aca="false">53/(C78+53)</f>
        <v>0.898305084745763</v>
      </c>
      <c r="G78" s="1" t="n">
        <f aca="false">R算出!BX67</f>
        <v>64</v>
      </c>
      <c r="H78" s="13" t="n">
        <f aca="false">R算出!BY67</f>
        <v>2</v>
      </c>
      <c r="I78" s="13" t="n">
        <f aca="false">R算出!BZ67</f>
        <v>2</v>
      </c>
      <c r="J78" s="13" t="n">
        <f aca="false">R算出!CA67</f>
        <v>2</v>
      </c>
      <c r="K78" s="13" t="n">
        <f aca="false">R算出!CB67</f>
        <v>1</v>
      </c>
      <c r="L78" s="13" t="n">
        <f aca="false">R算出!CC67</f>
        <v>3</v>
      </c>
      <c r="M78" s="13" t="n">
        <f aca="false">R算出!CD67</f>
        <v>3</v>
      </c>
      <c r="N78" s="13" t="n">
        <f aca="false">R算出!CE67</f>
        <v>3</v>
      </c>
      <c r="O78" s="13" t="n">
        <f aca="false">R算出!CF67</f>
        <v>1</v>
      </c>
      <c r="P78" s="13" t="n">
        <f aca="false">R算出!CG67</f>
        <v>1</v>
      </c>
      <c r="Q78" s="13" t="n">
        <f aca="false">R算出!CH67</f>
        <v>1</v>
      </c>
      <c r="R78" s="13" t="n">
        <f aca="false">R算出!CI67</f>
        <v>0</v>
      </c>
      <c r="S78" s="13" t="n">
        <f aca="false">R算出!CJ67</f>
        <v>1</v>
      </c>
      <c r="T78" s="13" t="n">
        <f aca="false">R算出!CK67</f>
        <v>1</v>
      </c>
      <c r="U78" s="13" t="n">
        <f aca="false">R算出!CL67</f>
        <v>3</v>
      </c>
      <c r="V78" s="13" t="n">
        <f aca="false">R算出!CM67</f>
        <v>1</v>
      </c>
      <c r="W78" s="13" t="n">
        <f aca="false">R算出!CN67</f>
        <v>3</v>
      </c>
      <c r="X78" s="13" t="n">
        <f aca="false">R算出!CO67</f>
        <v>2</v>
      </c>
      <c r="Y78" s="13" t="n">
        <f aca="false">R算出!CP67</f>
        <v>1</v>
      </c>
      <c r="Z78" s="13" t="n">
        <f aca="false">R算出!CQ67</f>
        <v>3</v>
      </c>
      <c r="AA78" s="13" t="n">
        <f aca="false">R算出!CR67</f>
        <v>2</v>
      </c>
      <c r="AB78" s="13" t="n">
        <f aca="false">R算出!CS67</f>
        <v>3</v>
      </c>
      <c r="AC78" s="13" t="n">
        <f aca="false">R算出!CT67</f>
        <v>4</v>
      </c>
      <c r="AD78" s="13" t="n">
        <f aca="false">R算出!CU67</f>
        <v>2</v>
      </c>
      <c r="AE78" s="13" t="n">
        <f aca="false">R算出!CV67</f>
        <v>3</v>
      </c>
      <c r="AF78" s="13" t="n">
        <f aca="false">R算出!CW67</f>
        <v>3</v>
      </c>
      <c r="AG78" s="13" t="n">
        <f aca="false">R算出!CX67</f>
        <v>3</v>
      </c>
      <c r="AH78" s="13" t="n">
        <f aca="false">R算出!CY67</f>
        <v>1</v>
      </c>
      <c r="AI78" s="13" t="n">
        <f aca="false">R算出!CZ67</f>
        <v>0</v>
      </c>
      <c r="AJ78" s="13" t="n">
        <f aca="false">R算出!DA67</f>
        <v>0</v>
      </c>
      <c r="AK78" s="13" t="n">
        <f aca="false">R算出!DB67</f>
        <v>1</v>
      </c>
      <c r="AL78" s="13" t="n">
        <f aca="false">R算出!DC67</f>
        <v>1</v>
      </c>
      <c r="AM78" s="13" t="n">
        <f aca="false">R算出!DD67</f>
        <v>0</v>
      </c>
      <c r="AN78" s="13" t="n">
        <f aca="false">R算出!DE67</f>
        <v>1</v>
      </c>
      <c r="AO78" s="13" t="n">
        <f aca="false">R算出!DF67</f>
        <v>1</v>
      </c>
      <c r="AQ78" s="58" t="n">
        <f aca="false">C78</f>
        <v>6</v>
      </c>
      <c r="AR78" s="58" t="n">
        <v>64</v>
      </c>
      <c r="AS78" s="71" t="n">
        <f aca="false">(1-H78/($AQ78+$BM$5))*AS77/((1-H78/($AQ78+$BM$5))*AS77+(1-H78/(53+$BM$5))*CC77)</f>
        <v>0.115716745679386</v>
      </c>
      <c r="AT78" s="45" t="n">
        <f aca="false">(1-I78/($AQ78+$BM$5))*AT77/((1-I78/($AQ78+$BM$5))*AT77+(1-I78/(53+$BM$5))*CD77)</f>
        <v>0.0863998414041833</v>
      </c>
      <c r="AU78" s="45" t="n">
        <f aca="false">(1-J78/($AQ78+$BM$5))*AU77/((1-J78/($AQ78+$BM$5))*AU77+(1-J78/(53+$BM$5))*CE77)</f>
        <v>0.128603788577488</v>
      </c>
      <c r="AV78" s="45" t="n">
        <f aca="false">(1-K78/($AQ78+$BM$5))*AV77/((1-K78/($AQ78+$BM$5))*AV77+(1-K78/(53+$BM$5))*CF77)</f>
        <v>0.24043566050401</v>
      </c>
      <c r="AW78" s="45" t="n">
        <f aca="false">(1-L78/($AQ78+$BM$5))*AW77/((1-L78/($AQ78+$BM$5))*AW77+(1-L78/(53+$BM$5))*CG77)</f>
        <v>0.0482110385084933</v>
      </c>
      <c r="AX78" s="45" t="n">
        <f aca="false">(1-M78/($AQ78+$BM$5))*AX77/((1-M78/($AQ78+$BM$5))*AX77+(1-M78/(53+$BM$5))*CH77)</f>
        <v>0.0543698543264467</v>
      </c>
      <c r="AY78" s="45" t="n">
        <f aca="false">(1-N78/($AQ78+$BM$5))*AY77/((1-N78/($AQ78+$BM$5))*AY77+(1-N78/(53+$BM$5))*CI77)</f>
        <v>0.0543698543264467</v>
      </c>
      <c r="AZ78" s="45" t="n">
        <f aca="false">(1-O78/($AQ78+$BM$5))*AZ77/((1-O78/($AQ78+$BM$5))*AZ77+(1-O78/(53+$BM$5))*CJ77)</f>
        <v>0.347042558616357</v>
      </c>
      <c r="BA78" s="62" t="n">
        <f aca="false">(1-P78/($AQ78+$BM$5))*BA77/((1-P78/($AQ78+$BM$5))*BA77+(1-P78/(53+$BM$5))*CK77)</f>
        <v>0.197603087103577</v>
      </c>
      <c r="BB78" s="63" t="n">
        <f aca="false">(1-Q78/($AQ78+$BM$5))*BB77/((1-Q78/($AQ78+$BM$5))*BB77+(1-Q78/(53+$BM$5))*CL77)</f>
        <v>0.330650015379223</v>
      </c>
      <c r="BC78" s="51" t="n">
        <f aca="false">(1-R78/($AQ78+$BM$5))*BC77/((1-R78/($AQ78+$BM$5))*BC77+(1-R78/(53+$BM$5))*CM77)</f>
        <v>0.591267337112649</v>
      </c>
      <c r="BD78" s="51" t="n">
        <f aca="false">(1-S78/($AQ78+$BM$5))*BD77/((1-S78/($AQ78+$BM$5))*BD77+(1-S78/(53+$BM$5))*CN77)</f>
        <v>0.213172823571655</v>
      </c>
      <c r="BE78" s="51" t="n">
        <f aca="false">(1-T78/($AQ78+$BM$5))*BE77/((1-T78/($AQ78+$BM$5))*BE77+(1-T78/(53+$BM$5))*CO77)</f>
        <v>0.325507984533303</v>
      </c>
      <c r="BF78" s="51" t="n">
        <f aca="false">(1-U78/($AQ78+$BM$5))*BF77/((1-U78/($AQ78+$BM$5))*BF77+(1-U78/(53+$BM$5))*CP77)</f>
        <v>0.0521163963543223</v>
      </c>
      <c r="BG78" s="51" t="n">
        <f aca="false">(1-V78/($AQ78+$BM$5))*BG77/((1-V78/($AQ78+$BM$5))*BG77+(1-V78/(53+$BM$5))*CQ77)</f>
        <v>0.103401308320029</v>
      </c>
      <c r="BH78" s="51" t="n">
        <f aca="false">(1-W78/($AQ78+$BM$5))*BH77/((1-W78/($AQ78+$BM$5))*BH77+(1-W78/(53+$BM$5))*CR77)</f>
        <v>0.0496823425293261</v>
      </c>
      <c r="BI78" s="51" t="n">
        <f aca="false">(1-X78/($AQ78+$BM$5))*BI77/((1-X78/($AQ78+$BM$5))*BI77+(1-X78/(53+$BM$5))*CS77)</f>
        <v>0.157080690383929</v>
      </c>
      <c r="BJ78" s="65" t="n">
        <f aca="false">(1-Y78/($AQ78+$BM$5))*BJ77/((1-Y78/($AQ78+$BM$5))*BJ77+(1-Y78/(53+$BM$5))*CT77)</f>
        <v>0.34852044405593</v>
      </c>
      <c r="BK78" s="63" t="n">
        <f aca="false">(1-Z78/($AQ78+$BM$5))*BK77/((1-Z78/($AQ78+$BM$5))*BK77+(1-Z78/(53+$BM$5))*CU77)</f>
        <v>0.0543698543264467</v>
      </c>
      <c r="BL78" s="51" t="n">
        <f aca="false">(1-AA78/($AQ78+$BM$5))*BL77/((1-AA78/($AQ78+$BM$5))*BL77+(1-AA78/(53+$BM$5))*CV77)</f>
        <v>0.128190286301514</v>
      </c>
      <c r="BM78" s="51" t="n">
        <f aca="false">(1-AB78/($AQ78+$BM$5))*BM77/((1-AB78/($AQ78+$BM$5))*BM77+(1-AB78/(53+$BM$5))*CW77)</f>
        <v>0.0543698543264467</v>
      </c>
      <c r="BN78" s="51" t="n">
        <f aca="false">(1-AC78/($AQ78+$BM$5))*BN77/((1-AC78/($AQ78+$BM$5))*BN77+(1-AC78/(53+$BM$5))*CX77)</f>
        <v>0.01611159255398</v>
      </c>
      <c r="BO78" s="51" t="n">
        <f aca="false">(1-AD78/($AQ78+$BM$5))*BO77/((1-AD78/($AQ78+$BM$5))*BO77+(1-AD78/(53+$BM$5))*CY77)</f>
        <v>0.156253967149896</v>
      </c>
      <c r="BP78" s="51" t="n">
        <f aca="false">(1-AE78/($AQ78+$BM$5))*BP77/((1-AE78/($AQ78+$BM$5))*BP77+(1-AE78/(53+$BM$5))*CZ77)</f>
        <v>0.0456508393334791</v>
      </c>
      <c r="BQ78" s="51" t="n">
        <f aca="false">(1-AF78/($AQ78+$BM$5))*BQ77/((1-AF78/($AQ78+$BM$5))*BQ77+(1-AF78/(53+$BM$5))*DA77)</f>
        <v>0.0415033284237865</v>
      </c>
      <c r="BR78" s="51" t="n">
        <f aca="false">(1-AG78/($AQ78+$BM$5))*BR77/((1-AG78/($AQ78+$BM$5))*BR77+(1-AG78/(53+$BM$5))*DB77)</f>
        <v>0.0566623537990259</v>
      </c>
      <c r="BS78" s="65" t="n">
        <f aca="false">(1-AH78/($AQ78+$BM$5))*BS77/((1-AH78/($AQ78+$BM$5))*BS77+(1-AH78/(53+$BM$5))*DC77)</f>
        <v>0.179646149613787</v>
      </c>
      <c r="BT78" s="45" t="n">
        <f aca="false">(1-AI78/($AQ78+$BM$5))*BT77/((1-AI78/($AQ78+$BM$5))*BT77+(1-AI78/(53+$BM$5))*DD77)</f>
        <v>0.244981289505893</v>
      </c>
      <c r="BU78" s="45" t="n">
        <f aca="false">(1-AJ78/($AQ78+$BM$5))*BU77/((1-AJ78/($AQ78+$BM$5))*BU77+(1-AJ78/(53+$BM$5))*DE77)</f>
        <v>0.549318688517905</v>
      </c>
      <c r="BV78" s="45" t="n">
        <f aca="false">(1-AK78/($AQ78+$BM$5))*BV77/((1-AK78/($AQ78+$BM$5))*BV77+(1-AK78/(53+$BM$5))*DF77)</f>
        <v>0.354849712285342</v>
      </c>
      <c r="BW78" s="45" t="n">
        <f aca="false">(1-AL78/($AQ78+$BM$5))*BW77/((1-AL78/($AQ78+$BM$5))*BW77+(1-AL78/(53+$BM$5))*DG77)</f>
        <v>0.355402723569082</v>
      </c>
      <c r="BX78" s="45" t="n">
        <f aca="false">(1-AM78/($AQ78+$BM$5))*BX77/((1-AM78/($AQ78+$BM$5))*BX77+(1-AM78/(53+$BM$5))*DH77)</f>
        <v>0.467620231536461</v>
      </c>
      <c r="BY78" s="45" t="n">
        <f aca="false">(1-AN78/($AQ78+$BM$5))*BY77/((1-AN78/($AQ78+$BM$5))*BY77+(1-AN78/(53+$BM$5))*DI77)</f>
        <v>0.241803751041848</v>
      </c>
      <c r="BZ78" s="62" t="n">
        <f aca="false">(1-AO78/($AQ78+$BM$5))*BZ77/((1-AO78/($AQ78+$BM$5))*BZ77+(1-AO78/(53+$BM$5))*DJ77)</f>
        <v>0.208234995575256</v>
      </c>
      <c r="CB78" s="1" t="n">
        <f aca="false">AQ78</f>
        <v>6</v>
      </c>
      <c r="CC78" s="63" t="n">
        <f aca="false">(1-H78/(53+$BM$5))*CC77/((1-H78/($CB78+$BM$5))*AS77+(1-H78/(53+$BM$5))*CC77)</f>
        <v>0.884283254320614</v>
      </c>
      <c r="CD78" s="51" t="n">
        <f aca="false">(1-I78/(53+$BM$5))*CD77/((1-I78/($CB78+$BM$5))*AT77+(1-I78/(53+$BM$5))*CD77)</f>
        <v>0.913600158595817</v>
      </c>
      <c r="CE78" s="51" t="n">
        <f aca="false">(1-J78/(53+$BM$5))*CE77/((1-J78/($CB78+$BM$5))*AU77+(1-J78/(53+$BM$5))*CE77)</f>
        <v>0.871396211422512</v>
      </c>
      <c r="CF78" s="51" t="n">
        <f aca="false">(1-K78/(53+$BM$5))*CF77/((1-K78/($CB78+$BM$5))*AV77+(1-K78/(53+$BM$5))*CF77)</f>
        <v>0.75956433949599</v>
      </c>
      <c r="CG78" s="51" t="n">
        <f aca="false">(1-L78/(53+$BM$5))*CG77/((1-L78/($CB78+$BM$5))*AW77+(1-L78/(53+$BM$5))*CG77)</f>
        <v>0.951788961491507</v>
      </c>
      <c r="CH78" s="51" t="n">
        <f aca="false">(1-M78/(53+$BM$5))*CH77/((1-M78/($CB78+$BM$5))*AX77+(1-M78/(53+$BM$5))*CH77)</f>
        <v>0.945630145673553</v>
      </c>
      <c r="CI78" s="51" t="n">
        <f aca="false">(1-N78/(53+$BM$5))*CI77/((1-N78/($CB78+$BM$5))*AY77+(1-N78/(53+$BM$5))*CI77)</f>
        <v>0.945630145673553</v>
      </c>
      <c r="CJ78" s="51" t="n">
        <f aca="false">(1-O78/(53+$BM$5))*CJ77/((1-O78/($CB78+$BM$5))*AZ77+(1-O78/(53+$BM$5))*CJ77)</f>
        <v>0.652957441383643</v>
      </c>
      <c r="CK78" s="65" t="n">
        <f aca="false">(1-P78/(53+$BM$5))*CK77/((1-P78/($CB78+$BM$5))*BA77+(1-P78/(53+$BM$5))*CK77)</f>
        <v>0.802396912896423</v>
      </c>
      <c r="CL78" s="63" t="n">
        <f aca="false">(1-Q78/(53+$BM$5))*CL77/((1-Q78/($CB78+$BM$5))*BB77+(1-Q78/(53+$BM$5))*CL77)</f>
        <v>0.669349984620777</v>
      </c>
      <c r="CM78" s="51" t="n">
        <f aca="false">(1-R78/(53+$BM$5))*CM77/((1-R78/($CB78+$BM$5))*BC77+(1-R78/(53+$BM$5))*CM77)</f>
        <v>0.408732662887352</v>
      </c>
      <c r="CN78" s="51" t="n">
        <f aca="false">(1-S78/(53+$BM$5))*CN77/((1-S78/($CB78+$BM$5))*BD77+(1-S78/(53+$BM$5))*CN77)</f>
        <v>0.786827176428345</v>
      </c>
      <c r="CO78" s="51" t="n">
        <f aca="false">(1-T78/(53+$BM$5))*CO77/((1-T78/($CB78+$BM$5))*BE77+(1-T78/(53+$BM$5))*CO77)</f>
        <v>0.674492015466697</v>
      </c>
      <c r="CP78" s="51" t="n">
        <f aca="false">(1-U78/(53+$BM$5))*CP77/((1-U78/($CB78+$BM$5))*BF77+(1-U78/(53+$BM$5))*CP77)</f>
        <v>0.947883603645678</v>
      </c>
      <c r="CQ78" s="51" t="n">
        <f aca="false">(1-V78/(53+$BM$5))*CQ77/((1-V78/($CB78+$BM$5))*BG77+(1-V78/(53+$BM$5))*CQ77)</f>
        <v>0.896598691679971</v>
      </c>
      <c r="CR78" s="51" t="n">
        <f aca="false">(1-W78/(53+$BM$5))*CR77/((1-W78/($CB78+$BM$5))*BH77+(1-W78/(53+$BM$5))*CR77)</f>
        <v>0.950317657470674</v>
      </c>
      <c r="CS78" s="51" t="n">
        <f aca="false">(1-X78/(53+$BM$5))*CS77/((1-X78/($CB78+$BM$5))*BI77+(1-X78/(53+$BM$5))*CS77)</f>
        <v>0.842919309616071</v>
      </c>
      <c r="CT78" s="65" t="n">
        <f aca="false">(1-Y78/(53+$BM$5))*CT77/((1-Y78/($CB78+$BM$5))*BJ77+(1-Y78/(53+$BM$5))*CT77)</f>
        <v>0.65147955594407</v>
      </c>
      <c r="CU78" s="63" t="n">
        <f aca="false">(1-Z78/(53+$BM$5))*CU77/((1-Z78/($CB78+$BM$5))*BK77+(1-Z78/(53+$BM$5))*CU77)</f>
        <v>0.945630145673553</v>
      </c>
      <c r="CV78" s="51" t="n">
        <f aca="false">(1-AA78/(53+$BM$5))*CV77/((1-AA78/($CB78+$BM$5))*BL77+(1-AA78/(53+$BM$5))*CV77)</f>
        <v>0.871809713698486</v>
      </c>
      <c r="CW78" s="51" t="n">
        <f aca="false">(1-AB78/(53+$BM$5))*CW77/((1-AB78/($CB78+$BM$5))*BM77+(1-AB78/(53+$BM$5))*CW77)</f>
        <v>0.945630145673553</v>
      </c>
      <c r="CX78" s="51" t="n">
        <f aca="false">(1-AC78/(53+$BM$5))*CX77/((1-AC78/($CB78+$BM$5))*BN77+(1-AC78/(53+$BM$5))*CX77)</f>
        <v>0.98388840744602</v>
      </c>
      <c r="CY78" s="51" t="n">
        <f aca="false">(1-AD78/(53+$BM$5))*CY77/((1-AD78/($CB78+$BM$5))*BO77+(1-AD78/(53+$BM$5))*CY77)</f>
        <v>0.843746032850104</v>
      </c>
      <c r="CZ78" s="51" t="n">
        <f aca="false">(1-AE78/(53+$BM$5))*CZ77/((1-AE78/($CB78+$BM$5))*BP77+(1-AE78/(53+$BM$5))*CZ77)</f>
        <v>0.954349160666521</v>
      </c>
      <c r="DA78" s="51" t="n">
        <f aca="false">(1-AF78/(53+$BM$5))*DA77/((1-AF78/($CB78+$BM$5))*BQ77+(1-AF78/(53+$BM$5))*DA77)</f>
        <v>0.958496671576213</v>
      </c>
      <c r="DB78" s="51" t="n">
        <f aca="false">(1-AG78/(53+$BM$5))*DB77/((1-AG78/($CB78+$BM$5))*BR77+(1-AG78/(53+$BM$5))*DB77)</f>
        <v>0.943337646200974</v>
      </c>
      <c r="DC78" s="64" t="n">
        <f aca="false">(1-AH78/(53+$BM$5))*DC77/((1-AH78/($CB78+$BM$5))*BS77+(1-AH78/(53+$BM$5))*DC77)</f>
        <v>0.820353850386213</v>
      </c>
      <c r="DD78" s="63" t="n">
        <f aca="false">(1-AI78/(53+$BM$5))*DD77/((1-AI78/($CB78+$BM$5))*BT77+(1-AI78/(53+$BM$5))*DD77)</f>
        <v>0.755018710494107</v>
      </c>
      <c r="DE78" s="51" t="n">
        <f aca="false">(1-AJ78/(53+$BM$5))*DE77/((1-AJ78/($CB78+$BM$5))*BU77+(1-AJ78/(53+$BM$5))*DE77)</f>
        <v>0.450681311482095</v>
      </c>
      <c r="DF78" s="51" t="n">
        <f aca="false">(1-AK78/(53+$BM$5))*DF77/((1-AK78/($CB78+$BM$5))*BV77+(1-AK78/(53+$BM$5))*DF77)</f>
        <v>0.645150287714658</v>
      </c>
      <c r="DG78" s="51" t="n">
        <f aca="false">(1-AL78/(53+$BM$5))*DG77/((1-AL78/($CB78+$BM$5))*BW77+(1-AL78/(53+$BM$5))*DG77)</f>
        <v>0.644597276430918</v>
      </c>
      <c r="DH78" s="51" t="n">
        <f aca="false">(1-AM78/(53+$BM$5))*DH77/((1-AM78/($CB78+$BM$5))*BX77+(1-AM78/(53+$BM$5))*DH77)</f>
        <v>0.532379768463539</v>
      </c>
      <c r="DI78" s="51" t="n">
        <f aca="false">(1-AN78/(53+$BM$5))*DI77/((1-AN78/($CB78+$BM$5))*BY77+(1-AN78/(53+$BM$5))*DI77)</f>
        <v>0.758196248958152</v>
      </c>
      <c r="DJ78" s="65" t="n">
        <f aca="false">(1-AO78/(53+$BM$5))*DJ77/((1-AO78/($CB78+$BM$5))*BZ77+(1-AO78/(53+$BM$5))*DJ77)</f>
        <v>0.791765004424744</v>
      </c>
      <c r="DL78" s="1" t="n">
        <f aca="false">CB78</f>
        <v>6</v>
      </c>
      <c r="DM78" s="72" t="n">
        <f aca="false">H78*AS78</f>
        <v>0.231433491358772</v>
      </c>
      <c r="DN78" s="73" t="n">
        <f aca="false">I78*AT78</f>
        <v>0.172799682808367</v>
      </c>
      <c r="DO78" s="73" t="n">
        <f aca="false">J78*AU78</f>
        <v>0.257207577154976</v>
      </c>
      <c r="DP78" s="73" t="n">
        <f aca="false">K78*AV78</f>
        <v>0.24043566050401</v>
      </c>
      <c r="DQ78" s="73" t="n">
        <f aca="false">L78*AW78</f>
        <v>0.14463311552548</v>
      </c>
      <c r="DR78" s="73" t="n">
        <f aca="false">M78*AX78</f>
        <v>0.16310956297934</v>
      </c>
      <c r="DS78" s="73" t="n">
        <f aca="false">N78*AY78</f>
        <v>0.16310956297934</v>
      </c>
      <c r="DT78" s="73" t="n">
        <f aca="false">O78*AZ78</f>
        <v>0.347042558616357</v>
      </c>
      <c r="DU78" s="73" t="n">
        <f aca="false">P78*BA78</f>
        <v>0.197603087103577</v>
      </c>
      <c r="DV78" s="72" t="n">
        <f aca="false">Q78*BB78</f>
        <v>0.330650015379223</v>
      </c>
      <c r="DW78" s="73" t="n">
        <f aca="false">R78*BC78</f>
        <v>0</v>
      </c>
      <c r="DX78" s="73" t="n">
        <f aca="false">S78*BD78</f>
        <v>0.213172823571655</v>
      </c>
      <c r="DY78" s="73" t="n">
        <f aca="false">T78*BE78</f>
        <v>0.325507984533303</v>
      </c>
      <c r="DZ78" s="73" t="n">
        <f aca="false">U78*BF78</f>
        <v>0.156349189062967</v>
      </c>
      <c r="EA78" s="73" t="n">
        <f aca="false">V78*BG78</f>
        <v>0.103401308320029</v>
      </c>
      <c r="EB78" s="73" t="n">
        <f aca="false">W78*BH78</f>
        <v>0.149047027587978</v>
      </c>
      <c r="EC78" s="73" t="n">
        <f aca="false">X78*BI78</f>
        <v>0.314161380767858</v>
      </c>
      <c r="ED78" s="74" t="n">
        <f aca="false">Y78*BJ78</f>
        <v>0.34852044405593</v>
      </c>
      <c r="EE78" s="73" t="n">
        <f aca="false">Z78*BK78</f>
        <v>0.16310956297934</v>
      </c>
      <c r="EF78" s="73" t="n">
        <f aca="false">AA78*BL78</f>
        <v>0.256380572603028</v>
      </c>
      <c r="EG78" s="73" t="n">
        <f aca="false">AB78*BM78</f>
        <v>0.16310956297934</v>
      </c>
      <c r="EH78" s="73" t="n">
        <f aca="false">AC78*BN78</f>
        <v>0.0644463702159199</v>
      </c>
      <c r="EI78" s="73" t="n">
        <f aca="false">AD78*BO78</f>
        <v>0.312507934299792</v>
      </c>
      <c r="EJ78" s="73" t="n">
        <f aca="false">AE78*BP78</f>
        <v>0.136952518000437</v>
      </c>
      <c r="EK78" s="73" t="n">
        <f aca="false">AF78*BQ78</f>
        <v>0.12450998527136</v>
      </c>
      <c r="EL78" s="73" t="n">
        <f aca="false">AG78*BR78</f>
        <v>0.169987061397078</v>
      </c>
      <c r="EM78" s="73" t="n">
        <f aca="false">AH78*BS78</f>
        <v>0.179646149613787</v>
      </c>
      <c r="EN78" s="72" t="n">
        <f aca="false">AI78*BT78</f>
        <v>0</v>
      </c>
      <c r="EO78" s="73" t="n">
        <f aca="false">AJ78*BU78</f>
        <v>0</v>
      </c>
      <c r="EP78" s="73" t="n">
        <f aca="false">AK78*BV78</f>
        <v>0.354849712285342</v>
      </c>
      <c r="EQ78" s="73" t="n">
        <f aca="false">AL78*BW78</f>
        <v>0.355402723569082</v>
      </c>
      <c r="ER78" s="73" t="n">
        <f aca="false">AM78*BX78</f>
        <v>0</v>
      </c>
      <c r="ES78" s="73" t="n">
        <f aca="false">AN78*BY78</f>
        <v>0.241803751041848</v>
      </c>
      <c r="ET78" s="74" t="n">
        <f aca="false">AO78*BZ78</f>
        <v>0.208234995575256</v>
      </c>
      <c r="EU78" s="45"/>
      <c r="EW78" s="40" t="n">
        <f aca="false">R算出!DI67</f>
        <v>0</v>
      </c>
      <c r="EX78" s="75" t="n">
        <f aca="false">R算出!DJ67</f>
        <v>0</v>
      </c>
      <c r="EY78" s="75" t="n">
        <f aca="false">R算出!DK67</f>
        <v>0</v>
      </c>
      <c r="EZ78" s="75" t="n">
        <f aca="false">R算出!DL67</f>
        <v>0</v>
      </c>
      <c r="FA78" s="75" t="n">
        <f aca="false">R算出!DM67</f>
        <v>0</v>
      </c>
      <c r="FB78" s="75" t="n">
        <f aca="false">R算出!DN67</f>
        <v>0</v>
      </c>
      <c r="FC78" s="75" t="n">
        <f aca="false">R算出!DO67</f>
        <v>0</v>
      </c>
      <c r="FD78" s="75" t="n">
        <f aca="false">R算出!DP67</f>
        <v>0</v>
      </c>
      <c r="FE78" s="75" t="n">
        <f aca="false">R算出!DQ67</f>
        <v>0</v>
      </c>
      <c r="FF78" s="40" t="n">
        <f aca="false">R算出!DR67</f>
        <v>0</v>
      </c>
      <c r="FG78" s="75" t="n">
        <f aca="false">R算出!DS67</f>
        <v>0</v>
      </c>
      <c r="FH78" s="75" t="n">
        <f aca="false">R算出!DT67</f>
        <v>0</v>
      </c>
      <c r="FI78" s="75" t="n">
        <f aca="false">R算出!DU67</f>
        <v>0</v>
      </c>
      <c r="FJ78" s="75" t="n">
        <f aca="false">R算出!DV67</f>
        <v>0</v>
      </c>
      <c r="FK78" s="75" t="n">
        <f aca="false">R算出!DW67</f>
        <v>0</v>
      </c>
      <c r="FL78" s="75" t="n">
        <f aca="false">R算出!DX67</f>
        <v>0</v>
      </c>
      <c r="FM78" s="75" t="n">
        <f aca="false">R算出!DY67</f>
        <v>0</v>
      </c>
      <c r="FN78" s="41" t="n">
        <f aca="false">R算出!DZ67</f>
        <v>0</v>
      </c>
      <c r="FO78" s="75" t="n">
        <f aca="false">R算出!EA67</f>
        <v>0</v>
      </c>
      <c r="FP78" s="75" t="n">
        <f aca="false">R算出!EB67</f>
        <v>0</v>
      </c>
      <c r="FQ78" s="75" t="n">
        <f aca="false">R算出!EC67</f>
        <v>1</v>
      </c>
      <c r="FR78" s="75" t="n">
        <f aca="false">R算出!ED67</f>
        <v>1</v>
      </c>
      <c r="FS78" s="75" t="n">
        <f aca="false">R算出!EE67</f>
        <v>0</v>
      </c>
      <c r="FT78" s="75" t="n">
        <f aca="false">R算出!EF67</f>
        <v>0</v>
      </c>
      <c r="FU78" s="75" t="n">
        <f aca="false">R算出!EG67</f>
        <v>1</v>
      </c>
      <c r="FV78" s="75" t="n">
        <f aca="false">R算出!EH67</f>
        <v>0</v>
      </c>
      <c r="FW78" s="75" t="n">
        <f aca="false">R算出!EI67</f>
        <v>0</v>
      </c>
      <c r="FX78" s="40" t="n">
        <f aca="false">R算出!EJ67</f>
        <v>0</v>
      </c>
      <c r="FY78" s="75" t="n">
        <f aca="false">R算出!EK67</f>
        <v>0</v>
      </c>
      <c r="FZ78" s="75" t="n">
        <f aca="false">R算出!EL67</f>
        <v>1</v>
      </c>
      <c r="GA78" s="75" t="n">
        <f aca="false">R算出!EM67</f>
        <v>1</v>
      </c>
      <c r="GB78" s="75" t="n">
        <f aca="false">R算出!EN67</f>
        <v>0</v>
      </c>
      <c r="GC78" s="75" t="n">
        <f aca="false">R算出!EO67</f>
        <v>1</v>
      </c>
      <c r="GD78" s="41" t="n">
        <f aca="false">R算出!EP67</f>
        <v>0</v>
      </c>
      <c r="GG78" s="71" t="n">
        <f aca="false">ABS(EW78-DM78)</f>
        <v>0.231433491358772</v>
      </c>
      <c r="GH78" s="45" t="n">
        <f aca="false">ABS(EX78-DN78)</f>
        <v>0.172799682808367</v>
      </c>
      <c r="GI78" s="45" t="n">
        <f aca="false">ABS(EY78-DO78)</f>
        <v>0.257207577154976</v>
      </c>
      <c r="GJ78" s="45" t="n">
        <f aca="false">ABS(EZ78-DP78)</f>
        <v>0.24043566050401</v>
      </c>
      <c r="GK78" s="45" t="n">
        <f aca="false">ABS(FA78-DQ78)</f>
        <v>0.14463311552548</v>
      </c>
      <c r="GL78" s="45" t="n">
        <f aca="false">ABS(FB78-DR78)</f>
        <v>0.16310956297934</v>
      </c>
      <c r="GM78" s="45" t="n">
        <f aca="false">ABS(FC78-DS78)</f>
        <v>0.16310956297934</v>
      </c>
      <c r="GN78" s="45" t="n">
        <f aca="false">ABS(FD78-DT78)</f>
        <v>0.347042558616357</v>
      </c>
      <c r="GO78" s="45" t="n">
        <f aca="false">ABS(FE78-DU78)</f>
        <v>0.197603087103577</v>
      </c>
      <c r="GP78" s="71" t="n">
        <f aca="false">ABS(FF78-DV78)</f>
        <v>0.330650015379223</v>
      </c>
      <c r="GQ78" s="45" t="n">
        <f aca="false">ABS(FG78-DW78)</f>
        <v>0</v>
      </c>
      <c r="GR78" s="45" t="n">
        <f aca="false">ABS(FH78-DX78)</f>
        <v>0.213172823571655</v>
      </c>
      <c r="GS78" s="45" t="n">
        <f aca="false">ABS(FI78-DY78)</f>
        <v>0.325507984533303</v>
      </c>
      <c r="GT78" s="45" t="n">
        <f aca="false">ABS(FJ78-DZ78)</f>
        <v>0.156349189062967</v>
      </c>
      <c r="GU78" s="45" t="n">
        <f aca="false">ABS(FK78-EA78)</f>
        <v>0.103401308320029</v>
      </c>
      <c r="GV78" s="45" t="n">
        <f aca="false">ABS(FL78-EB78)</f>
        <v>0.149047027587978</v>
      </c>
      <c r="GW78" s="45" t="n">
        <f aca="false">ABS(FM78-EC78)</f>
        <v>0.314161380767858</v>
      </c>
      <c r="GX78" s="62" t="n">
        <f aca="false">ABS(FN78-ED78)</f>
        <v>0.34852044405593</v>
      </c>
      <c r="GY78" s="45" t="n">
        <f aca="false">ABS(FO78-EE78)</f>
        <v>0.16310956297934</v>
      </c>
      <c r="GZ78" s="45" t="n">
        <f aca="false">ABS(FP78-EF78)</f>
        <v>0.256380572603028</v>
      </c>
      <c r="HA78" s="45" t="n">
        <f aca="false">ABS(FQ78-EG78)</f>
        <v>0.83689043702066</v>
      </c>
      <c r="HB78" s="45" t="n">
        <f aca="false">ABS(FR78-EH78)</f>
        <v>0.93555362978408</v>
      </c>
      <c r="HC78" s="45" t="n">
        <f aca="false">ABS(FS78-EI78)</f>
        <v>0.312507934299792</v>
      </c>
      <c r="HD78" s="45" t="n">
        <f aca="false">ABS(FT78-EJ78)</f>
        <v>0.136952518000437</v>
      </c>
      <c r="HE78" s="45" t="n">
        <f aca="false">ABS(FU78-EK78)</f>
        <v>0.87549001472864</v>
      </c>
      <c r="HF78" s="45" t="n">
        <f aca="false">ABS(FV78-EL78)</f>
        <v>0.169987061397078</v>
      </c>
      <c r="HG78" s="45" t="n">
        <f aca="false">ABS(FW78-EM78)</f>
        <v>0.179646149613787</v>
      </c>
      <c r="HH78" s="71" t="n">
        <f aca="false">ABS(FX78-EN78)</f>
        <v>0</v>
      </c>
      <c r="HI78" s="45" t="n">
        <f aca="false">ABS(FY78-EO78)</f>
        <v>0</v>
      </c>
      <c r="HJ78" s="45" t="n">
        <f aca="false">ABS(FZ78-EP78)</f>
        <v>0.645150287714658</v>
      </c>
      <c r="HK78" s="45" t="n">
        <f aca="false">ABS(GA78-EQ78)</f>
        <v>0.644597276430918</v>
      </c>
      <c r="HL78" s="45" t="n">
        <f aca="false">ABS(GB78-ER78)</f>
        <v>0</v>
      </c>
      <c r="HM78" s="45" t="n">
        <f aca="false">ABS(GC78-ES78)</f>
        <v>0.758196248958152</v>
      </c>
      <c r="HN78" s="62" t="n">
        <f aca="false">ABS(GD78-ET78)</f>
        <v>0.208234995575256</v>
      </c>
    </row>
    <row r="79" customFormat="false" ht="13.5" hidden="false" customHeight="false" outlineLevel="0" collapsed="false">
      <c r="B79" s="58" t="n">
        <v>65</v>
      </c>
      <c r="C79" s="58" t="n">
        <f aca="false">70-B79</f>
        <v>5</v>
      </c>
      <c r="D79" s="59" t="n">
        <f aca="false">C79/(C79+53)</f>
        <v>0.0862068965517241</v>
      </c>
      <c r="E79" s="59" t="n">
        <f aca="false">53/(C79+53)</f>
        <v>0.913793103448276</v>
      </c>
      <c r="G79" s="1" t="n">
        <f aca="false">R算出!BX68</f>
        <v>65</v>
      </c>
      <c r="H79" s="13" t="n">
        <f aca="false">R算出!BY68</f>
        <v>2</v>
      </c>
      <c r="I79" s="13" t="n">
        <f aca="false">R算出!BZ68</f>
        <v>2</v>
      </c>
      <c r="J79" s="13" t="n">
        <f aca="false">R算出!CA68</f>
        <v>2</v>
      </c>
      <c r="K79" s="13" t="n">
        <f aca="false">R算出!CB68</f>
        <v>1</v>
      </c>
      <c r="L79" s="13" t="n">
        <f aca="false">R算出!CC68</f>
        <v>3</v>
      </c>
      <c r="M79" s="13" t="n">
        <f aca="false">R算出!CD68</f>
        <v>3</v>
      </c>
      <c r="N79" s="13" t="n">
        <f aca="false">R算出!CE68</f>
        <v>3</v>
      </c>
      <c r="O79" s="13" t="n">
        <f aca="false">R算出!CF68</f>
        <v>1</v>
      </c>
      <c r="P79" s="13" t="n">
        <f aca="false">R算出!CG68</f>
        <v>1</v>
      </c>
      <c r="Q79" s="13" t="n">
        <f aca="false">R算出!CH68</f>
        <v>1</v>
      </c>
      <c r="R79" s="13" t="n">
        <f aca="false">R算出!CI68</f>
        <v>0</v>
      </c>
      <c r="S79" s="13" t="n">
        <f aca="false">R算出!CJ68</f>
        <v>1</v>
      </c>
      <c r="T79" s="13" t="n">
        <f aca="false">R算出!CK68</f>
        <v>1</v>
      </c>
      <c r="U79" s="13" t="n">
        <f aca="false">R算出!CL68</f>
        <v>3</v>
      </c>
      <c r="V79" s="13" t="n">
        <f aca="false">R算出!CM68</f>
        <v>1</v>
      </c>
      <c r="W79" s="13" t="n">
        <f aca="false">R算出!CN68</f>
        <v>3</v>
      </c>
      <c r="X79" s="13" t="n">
        <f aca="false">R算出!CO68</f>
        <v>2</v>
      </c>
      <c r="Y79" s="13" t="n">
        <f aca="false">R算出!CP68</f>
        <v>1</v>
      </c>
      <c r="Z79" s="13" t="n">
        <f aca="false">R算出!CQ68</f>
        <v>3</v>
      </c>
      <c r="AA79" s="13" t="n">
        <f aca="false">R算出!CR68</f>
        <v>2</v>
      </c>
      <c r="AB79" s="13" t="n">
        <f aca="false">R算出!CS68</f>
        <v>3</v>
      </c>
      <c r="AC79" s="13" t="n">
        <f aca="false">R算出!CT68</f>
        <v>4</v>
      </c>
      <c r="AD79" s="13" t="n">
        <f aca="false">R算出!CU68</f>
        <v>2</v>
      </c>
      <c r="AE79" s="13" t="n">
        <f aca="false">R算出!CV68</f>
        <v>3</v>
      </c>
      <c r="AF79" s="13" t="n">
        <f aca="false">R算出!CW68</f>
        <v>3</v>
      </c>
      <c r="AG79" s="13" t="n">
        <f aca="false">R算出!CX68</f>
        <v>3</v>
      </c>
      <c r="AH79" s="13" t="n">
        <f aca="false">R算出!CY68</f>
        <v>1</v>
      </c>
      <c r="AI79" s="13" t="n">
        <f aca="false">R算出!CZ68</f>
        <v>0</v>
      </c>
      <c r="AJ79" s="13" t="n">
        <f aca="false">R算出!DA68</f>
        <v>0</v>
      </c>
      <c r="AK79" s="13" t="n">
        <f aca="false">R算出!DB68</f>
        <v>1</v>
      </c>
      <c r="AL79" s="13" t="n">
        <f aca="false">R算出!DC68</f>
        <v>0</v>
      </c>
      <c r="AM79" s="13" t="n">
        <f aca="false">R算出!DD68</f>
        <v>0</v>
      </c>
      <c r="AN79" s="13" t="n">
        <f aca="false">R算出!DE68</f>
        <v>1</v>
      </c>
      <c r="AO79" s="13" t="n">
        <f aca="false">R算出!DF68</f>
        <v>1</v>
      </c>
      <c r="AQ79" s="58" t="n">
        <f aca="false">C79</f>
        <v>5</v>
      </c>
      <c r="AR79" s="58" t="n">
        <v>65</v>
      </c>
      <c r="AS79" s="71" t="n">
        <f aca="false">(1-H79/($AQ79+$BM$5))*AS78/((1-H79/($AQ79+$BM$5))*AS78+(1-H79/(53+$BM$5))*CC78)</f>
        <v>0.0954160403202762</v>
      </c>
      <c r="AT79" s="45" t="n">
        <f aca="false">(1-I79/($AQ79+$BM$5))*AT78/((1-I79/($AQ79+$BM$5))*AT78+(1-I79/(53+$BM$5))*CD78)</f>
        <v>0.070830365711557</v>
      </c>
      <c r="AU79" s="45" t="n">
        <f aca="false">(1-J79/($AQ79+$BM$5))*AU78/((1-J79/($AQ79+$BM$5))*AU78+(1-J79/(53+$BM$5))*CE78)</f>
        <v>0.106314063042227</v>
      </c>
      <c r="AV79" s="45" t="n">
        <f aca="false">(1-K79/($AQ79+$BM$5))*AV78/((1-K79/($AQ79+$BM$5))*AV78+(1-K79/(53+$BM$5))*CF78)</f>
        <v>0.222635065116255</v>
      </c>
      <c r="AW79" s="45" t="n">
        <f aca="false">(1-L79/($AQ79+$BM$5))*AW78/((1-L79/($AQ79+$BM$5))*AW78+(1-L79/(53+$BM$5))*CG78)</f>
        <v>0.0344179380727345</v>
      </c>
      <c r="AX79" s="45" t="n">
        <f aca="false">(1-M79/($AQ79+$BM$5))*AX78/((1-M79/($AQ79+$BM$5))*AX78+(1-M79/(53+$BM$5))*CH78)</f>
        <v>0.0388867167858342</v>
      </c>
      <c r="AY79" s="45" t="n">
        <f aca="false">(1-N79/($AQ79+$BM$5))*AY78/((1-N79/($AQ79+$BM$5))*AY78+(1-N79/(53+$BM$5))*CI78)</f>
        <v>0.0388867167858342</v>
      </c>
      <c r="AZ79" s="45" t="n">
        <f aca="false">(1-O79/($AQ79+$BM$5))*AZ78/((1-O79/($AQ79+$BM$5))*AZ78+(1-O79/(53+$BM$5))*CJ78)</f>
        <v>0.324723542464302</v>
      </c>
      <c r="BA79" s="62" t="n">
        <f aca="false">(1-P79/($AQ79+$BM$5))*BA78/((1-P79/($AQ79+$BM$5))*BA78+(1-P79/(53+$BM$5))*CK78)</f>
        <v>0.182212871757454</v>
      </c>
      <c r="BB79" s="63" t="n">
        <f aca="false">(1-Q79/($AQ79+$BM$5))*BB78/((1-Q79/($AQ79+$BM$5))*BB78+(1-Q79/(53+$BM$5))*CL78)</f>
        <v>0.308886521837979</v>
      </c>
      <c r="BC79" s="51" t="n">
        <f aca="false">(1-R79/($AQ79+$BM$5))*BC78/((1-R79/($AQ79+$BM$5))*BC78+(1-R79/(53+$BM$5))*CM78)</f>
        <v>0.591267337112649</v>
      </c>
      <c r="BD79" s="51" t="n">
        <f aca="false">(1-S79/($AQ79+$BM$5))*BD78/((1-S79/($AQ79+$BM$5))*BD78+(1-S79/(53+$BM$5))*CN78)</f>
        <v>0.196867487826685</v>
      </c>
      <c r="BE79" s="51" t="n">
        <f aca="false">(1-T79/($AQ79+$BM$5))*BE78/((1-T79/($AQ79+$BM$5))*BE78+(1-T79/(53+$BM$5))*CO78)</f>
        <v>0.303929262351928</v>
      </c>
      <c r="BF79" s="51" t="n">
        <f aca="false">(1-U79/($AQ79+$BM$5))*BF78/((1-U79/($AQ79+$BM$5))*BF78+(1-U79/(53+$BM$5))*CP78)</f>
        <v>0.0372497072138533</v>
      </c>
      <c r="BG79" s="51" t="n">
        <f aca="false">(1-V79/($AQ79+$BM$5))*BG78/((1-V79/($AQ79+$BM$5))*BG78+(1-V79/(53+$BM$5))*CQ78)</f>
        <v>0.0944840190692736</v>
      </c>
      <c r="BH79" s="51" t="n">
        <f aca="false">(1-W79/($AQ79+$BM$5))*BH78/((1-W79/($AQ79+$BM$5))*BH78+(1-W79/(53+$BM$5))*CR78)</f>
        <v>0.0354839975188717</v>
      </c>
      <c r="BI79" s="51" t="n">
        <f aca="false">(1-X79/($AQ79+$BM$5))*BI78/((1-X79/($AQ79+$BM$5))*BI78+(1-X79/(53+$BM$5))*CS78)</f>
        <v>0.130595020687216</v>
      </c>
      <c r="BJ79" s="65" t="n">
        <f aca="false">(1-Y79/($AQ79+$BM$5))*BJ78/((1-Y79/($AQ79+$BM$5))*BJ78+(1-Y79/(53+$BM$5))*CT78)</f>
        <v>0.326153857699753</v>
      </c>
      <c r="BK79" s="63" t="n">
        <f aca="false">(1-Z79/($AQ79+$BM$5))*BK78/((1-Z79/($AQ79+$BM$5))*BK78+(1-Z79/(53+$BM$5))*CU78)</f>
        <v>0.0388867167858342</v>
      </c>
      <c r="BL79" s="51" t="n">
        <f aca="false">(1-AA79/($AQ79+$BM$5))*BL78/((1-AA79/($AQ79+$BM$5))*BL78+(1-AA79/(53+$BM$5))*CV78)</f>
        <v>0.10596351431331</v>
      </c>
      <c r="BM79" s="51" t="n">
        <f aca="false">(1-AB79/($AQ79+$BM$5))*BM78/((1-AB79/($AQ79+$BM$5))*BM78+(1-AB79/(53+$BM$5))*CW78)</f>
        <v>0.0388867167858342</v>
      </c>
      <c r="BN79" s="51" t="n">
        <f aca="false">(1-AC79/($AQ79+$BM$5))*BN78/((1-AC79/($AQ79+$BM$5))*BN78+(1-AC79/(53+$BM$5))*CX78)</f>
        <v>0.00968925971400281</v>
      </c>
      <c r="BO79" s="51" t="n">
        <f aca="false">(1-AD79/($AQ79+$BM$5))*BO78/((1-AD79/($AQ79+$BM$5))*BO78+(1-AD79/(53+$BM$5))*CY78)</f>
        <v>0.129886213248967</v>
      </c>
      <c r="BP79" s="51" t="n">
        <f aca="false">(1-AE79/($AQ79+$BM$5))*BP78/((1-AE79/($AQ79+$BM$5))*BP78+(1-AE79/(53+$BM$5))*CZ78)</f>
        <v>0.0325651465751665</v>
      </c>
      <c r="BQ79" s="51" t="n">
        <f aca="false">(1-AF79/($AQ79+$BM$5))*BQ78/((1-AF79/($AQ79+$BM$5))*BQ78+(1-AF79/(53+$BM$5))*DA78)</f>
        <v>0.0295696725444411</v>
      </c>
      <c r="BR79" s="51" t="n">
        <f aca="false">(1-AG79/($AQ79+$BM$5))*BR78/((1-AG79/($AQ79+$BM$5))*BR78+(1-AG79/(53+$BM$5))*DB78)</f>
        <v>0.0405543692718411</v>
      </c>
      <c r="BS79" s="65" t="n">
        <f aca="false">(1-AH79/($AQ79+$BM$5))*BS78/((1-AH79/($AQ79+$BM$5))*BS78+(1-AH79/(53+$BM$5))*DC78)</f>
        <v>0.165366270001209</v>
      </c>
      <c r="BT79" s="45" t="n">
        <f aca="false">(1-AI79/($AQ79+$BM$5))*BT78/((1-AI79/($AQ79+$BM$5))*BT78+(1-AI79/(53+$BM$5))*DD78)</f>
        <v>0.244981289505893</v>
      </c>
      <c r="BU79" s="45" t="n">
        <f aca="false">(1-AJ79/($AQ79+$BM$5))*BU78/((1-AJ79/($AQ79+$BM$5))*BU78+(1-AJ79/(53+$BM$5))*DE78)</f>
        <v>0.549318688517905</v>
      </c>
      <c r="BV79" s="45" t="n">
        <f aca="false">(1-AK79/($AQ79+$BM$5))*BV78/((1-AK79/($AQ79+$BM$5))*BV78+(1-AK79/(53+$BM$5))*DF78)</f>
        <v>0.332284113207566</v>
      </c>
      <c r="BW79" s="45" t="n">
        <f aca="false">(1-AL79/($AQ79+$BM$5))*BW78/((1-AL79/($AQ79+$BM$5))*BW78+(1-AL79/(53+$BM$5))*DG78)</f>
        <v>0.355402723569082</v>
      </c>
      <c r="BX79" s="45" t="n">
        <f aca="false">(1-AM79/($AQ79+$BM$5))*BX78/((1-AM79/($AQ79+$BM$5))*BX78+(1-AM79/(53+$BM$5))*DH78)</f>
        <v>0.467620231536461</v>
      </c>
      <c r="BY79" s="45" t="n">
        <f aca="false">(1-AN79/($AQ79+$BM$5))*BY78/((1-AN79/($AQ79+$BM$5))*BY78+(1-AN79/(53+$BM$5))*DI78)</f>
        <v>0.223931730213376</v>
      </c>
      <c r="BZ79" s="62" t="n">
        <f aca="false">(1-AO79/($AQ79+$BM$5))*BZ78/((1-AO79/($AQ79+$BM$5))*BZ78+(1-AO79/(53+$BM$5))*DJ78)</f>
        <v>0.192215082360939</v>
      </c>
      <c r="CB79" s="1" t="n">
        <f aca="false">AQ79</f>
        <v>5</v>
      </c>
      <c r="CC79" s="63" t="n">
        <f aca="false">(1-H79/(53+$BM$5))*CC78/((1-H79/($CB79+$BM$5))*AS78+(1-H79/(53+$BM$5))*CC78)</f>
        <v>0.904583959679724</v>
      </c>
      <c r="CD79" s="51" t="n">
        <f aca="false">(1-I79/(53+$BM$5))*CD78/((1-I79/($CB79+$BM$5))*AT78+(1-I79/(53+$BM$5))*CD78)</f>
        <v>0.929169634288443</v>
      </c>
      <c r="CE79" s="51" t="n">
        <f aca="false">(1-J79/(53+$BM$5))*CE78/((1-J79/($CB79+$BM$5))*AU78+(1-J79/(53+$BM$5))*CE78)</f>
        <v>0.893685936957773</v>
      </c>
      <c r="CF79" s="51" t="n">
        <f aca="false">(1-K79/(53+$BM$5))*CF78/((1-K79/($CB79+$BM$5))*AV78+(1-K79/(53+$BM$5))*CF78)</f>
        <v>0.777364934883745</v>
      </c>
      <c r="CG79" s="51" t="n">
        <f aca="false">(1-L79/(53+$BM$5))*CG78/((1-L79/($CB79+$BM$5))*AW78+(1-L79/(53+$BM$5))*CG78)</f>
        <v>0.965582061927266</v>
      </c>
      <c r="CH79" s="51" t="n">
        <f aca="false">(1-M79/(53+$BM$5))*CH78/((1-M79/($CB79+$BM$5))*AX78+(1-M79/(53+$BM$5))*CH78)</f>
        <v>0.961113283214166</v>
      </c>
      <c r="CI79" s="51" t="n">
        <f aca="false">(1-N79/(53+$BM$5))*CI78/((1-N79/($CB79+$BM$5))*AY78+(1-N79/(53+$BM$5))*CI78)</f>
        <v>0.961113283214166</v>
      </c>
      <c r="CJ79" s="51" t="n">
        <f aca="false">(1-O79/(53+$BM$5))*CJ78/((1-O79/($CB79+$BM$5))*AZ78+(1-O79/(53+$BM$5))*CJ78)</f>
        <v>0.675276457535698</v>
      </c>
      <c r="CK79" s="65" t="n">
        <f aca="false">(1-P79/(53+$BM$5))*CK78/((1-P79/($CB79+$BM$5))*BA78+(1-P79/(53+$BM$5))*CK78)</f>
        <v>0.817787128242546</v>
      </c>
      <c r="CL79" s="63" t="n">
        <f aca="false">(1-Q79/(53+$BM$5))*CL78/((1-Q79/($CB79+$BM$5))*BB78+(1-Q79/(53+$BM$5))*CL78)</f>
        <v>0.691113478162021</v>
      </c>
      <c r="CM79" s="51" t="n">
        <f aca="false">(1-R79/(53+$BM$5))*CM78/((1-R79/($CB79+$BM$5))*BC78+(1-R79/(53+$BM$5))*CM78)</f>
        <v>0.408732662887352</v>
      </c>
      <c r="CN79" s="51" t="n">
        <f aca="false">(1-S79/(53+$BM$5))*CN78/((1-S79/($CB79+$BM$5))*BD78+(1-S79/(53+$BM$5))*CN78)</f>
        <v>0.803132512173315</v>
      </c>
      <c r="CO79" s="51" t="n">
        <f aca="false">(1-T79/(53+$BM$5))*CO78/((1-T79/($CB79+$BM$5))*BE78+(1-T79/(53+$BM$5))*CO78)</f>
        <v>0.696070737648072</v>
      </c>
      <c r="CP79" s="51" t="n">
        <f aca="false">(1-U79/(53+$BM$5))*CP78/((1-U79/($CB79+$BM$5))*BF78+(1-U79/(53+$BM$5))*CP78)</f>
        <v>0.962750292786147</v>
      </c>
      <c r="CQ79" s="51" t="n">
        <f aca="false">(1-V79/(53+$BM$5))*CQ78/((1-V79/($CB79+$BM$5))*BG78+(1-V79/(53+$BM$5))*CQ78)</f>
        <v>0.905515980930726</v>
      </c>
      <c r="CR79" s="51" t="n">
        <f aca="false">(1-W79/(53+$BM$5))*CR78/((1-W79/($CB79+$BM$5))*BH78+(1-W79/(53+$BM$5))*CR78)</f>
        <v>0.964516002481128</v>
      </c>
      <c r="CS79" s="51" t="n">
        <f aca="false">(1-X79/(53+$BM$5))*CS78/((1-X79/($CB79+$BM$5))*BI78+(1-X79/(53+$BM$5))*CS78)</f>
        <v>0.869404979312784</v>
      </c>
      <c r="CT79" s="65" t="n">
        <f aca="false">(1-Y79/(53+$BM$5))*CT78/((1-Y79/($CB79+$BM$5))*BJ78+(1-Y79/(53+$BM$5))*CT78)</f>
        <v>0.673846142300247</v>
      </c>
      <c r="CU79" s="63" t="n">
        <f aca="false">(1-Z79/(53+$BM$5))*CU78/((1-Z79/($CB79+$BM$5))*BK78+(1-Z79/(53+$BM$5))*CU78)</f>
        <v>0.961113283214166</v>
      </c>
      <c r="CV79" s="51" t="n">
        <f aca="false">(1-AA79/(53+$BM$5))*CV78/((1-AA79/($CB79+$BM$5))*BL78+(1-AA79/(53+$BM$5))*CV78)</f>
        <v>0.89403648568669</v>
      </c>
      <c r="CW79" s="51" t="n">
        <f aca="false">(1-AB79/(53+$BM$5))*CW78/((1-AB79/($CB79+$BM$5))*BM78+(1-AB79/(53+$BM$5))*CW78)</f>
        <v>0.961113283214166</v>
      </c>
      <c r="CX79" s="51" t="n">
        <f aca="false">(1-AC79/(53+$BM$5))*CX78/((1-AC79/($CB79+$BM$5))*BN78+(1-AC79/(53+$BM$5))*CX78)</f>
        <v>0.990310740285997</v>
      </c>
      <c r="CY79" s="51" t="n">
        <f aca="false">(1-AD79/(53+$BM$5))*CY78/((1-AD79/($CB79+$BM$5))*BO78+(1-AD79/(53+$BM$5))*CY78)</f>
        <v>0.870113786751034</v>
      </c>
      <c r="CZ79" s="51" t="n">
        <f aca="false">(1-AE79/(53+$BM$5))*CZ78/((1-AE79/($CB79+$BM$5))*BP78+(1-AE79/(53+$BM$5))*CZ78)</f>
        <v>0.967434853424833</v>
      </c>
      <c r="DA79" s="51" t="n">
        <f aca="false">(1-AF79/(53+$BM$5))*DA78/((1-AF79/($CB79+$BM$5))*BQ78+(1-AF79/(53+$BM$5))*DA78)</f>
        <v>0.970430327455559</v>
      </c>
      <c r="DB79" s="51" t="n">
        <f aca="false">(1-AG79/(53+$BM$5))*DB78/((1-AG79/($CB79+$BM$5))*BR78+(1-AG79/(53+$BM$5))*DB78)</f>
        <v>0.959445630728159</v>
      </c>
      <c r="DC79" s="64" t="n">
        <f aca="false">(1-AH79/(53+$BM$5))*DC78/((1-AH79/($CB79+$BM$5))*BS78+(1-AH79/(53+$BM$5))*DC78)</f>
        <v>0.834633729998791</v>
      </c>
      <c r="DD79" s="63" t="n">
        <f aca="false">(1-AI79/(53+$BM$5))*DD78/((1-AI79/($CB79+$BM$5))*BT78+(1-AI79/(53+$BM$5))*DD78)</f>
        <v>0.755018710494107</v>
      </c>
      <c r="DE79" s="51" t="n">
        <f aca="false">(1-AJ79/(53+$BM$5))*DE78/((1-AJ79/($CB79+$BM$5))*BU78+(1-AJ79/(53+$BM$5))*DE78)</f>
        <v>0.450681311482095</v>
      </c>
      <c r="DF79" s="51" t="n">
        <f aca="false">(1-AK79/(53+$BM$5))*DF78/((1-AK79/($CB79+$BM$5))*BV78+(1-AK79/(53+$BM$5))*DF78)</f>
        <v>0.667715886792433</v>
      </c>
      <c r="DG79" s="51" t="n">
        <f aca="false">(1-AL79/(53+$BM$5))*DG78/((1-AL79/($CB79+$BM$5))*BW78+(1-AL79/(53+$BM$5))*DG78)</f>
        <v>0.644597276430918</v>
      </c>
      <c r="DH79" s="51" t="n">
        <f aca="false">(1-AM79/(53+$BM$5))*DH78/((1-AM79/($CB79+$BM$5))*BX78+(1-AM79/(53+$BM$5))*DH78)</f>
        <v>0.532379768463539</v>
      </c>
      <c r="DI79" s="51" t="n">
        <f aca="false">(1-AN79/(53+$BM$5))*DI78/((1-AN79/($CB79+$BM$5))*BY78+(1-AN79/(53+$BM$5))*DI78)</f>
        <v>0.776068269786624</v>
      </c>
      <c r="DJ79" s="65" t="n">
        <f aca="false">(1-AO79/(53+$BM$5))*DJ78/((1-AO79/($CB79+$BM$5))*BZ78+(1-AO79/(53+$BM$5))*DJ78)</f>
        <v>0.807784917639061</v>
      </c>
      <c r="DL79" s="1" t="n">
        <f aca="false">CB79</f>
        <v>5</v>
      </c>
      <c r="DM79" s="72" t="n">
        <f aca="false">H79*AS79</f>
        <v>0.190832080640552</v>
      </c>
      <c r="DN79" s="73" t="n">
        <f aca="false">I79*AT79</f>
        <v>0.141660731423114</v>
      </c>
      <c r="DO79" s="73" t="n">
        <f aca="false">J79*AU79</f>
        <v>0.212628126084453</v>
      </c>
      <c r="DP79" s="73" t="n">
        <f aca="false">K79*AV79</f>
        <v>0.222635065116255</v>
      </c>
      <c r="DQ79" s="73" t="n">
        <f aca="false">L79*AW79</f>
        <v>0.103253814218204</v>
      </c>
      <c r="DR79" s="73" t="n">
        <f aca="false">M79*AX79</f>
        <v>0.116660150357502</v>
      </c>
      <c r="DS79" s="73" t="n">
        <f aca="false">N79*AY79</f>
        <v>0.116660150357502</v>
      </c>
      <c r="DT79" s="73" t="n">
        <f aca="false">O79*AZ79</f>
        <v>0.324723542464302</v>
      </c>
      <c r="DU79" s="73" t="n">
        <f aca="false">P79*BA79</f>
        <v>0.182212871757454</v>
      </c>
      <c r="DV79" s="72" t="n">
        <f aca="false">Q79*BB79</f>
        <v>0.308886521837979</v>
      </c>
      <c r="DW79" s="73" t="n">
        <f aca="false">R79*BC79</f>
        <v>0</v>
      </c>
      <c r="DX79" s="73" t="n">
        <f aca="false">S79*BD79</f>
        <v>0.196867487826685</v>
      </c>
      <c r="DY79" s="73" t="n">
        <f aca="false">T79*BE79</f>
        <v>0.303929262351928</v>
      </c>
      <c r="DZ79" s="73" t="n">
        <f aca="false">U79*BF79</f>
        <v>0.11174912164156</v>
      </c>
      <c r="EA79" s="73" t="n">
        <f aca="false">V79*BG79</f>
        <v>0.0944840190692735</v>
      </c>
      <c r="EB79" s="73" t="n">
        <f aca="false">W79*BH79</f>
        <v>0.106451992556615</v>
      </c>
      <c r="EC79" s="73" t="n">
        <f aca="false">X79*BI79</f>
        <v>0.261190041374431</v>
      </c>
      <c r="ED79" s="74" t="n">
        <f aca="false">Y79*BJ79</f>
        <v>0.326153857699753</v>
      </c>
      <c r="EE79" s="73" t="n">
        <f aca="false">Z79*BK79</f>
        <v>0.116660150357502</v>
      </c>
      <c r="EF79" s="73" t="n">
        <f aca="false">AA79*BL79</f>
        <v>0.21192702862662</v>
      </c>
      <c r="EG79" s="73" t="n">
        <f aca="false">AB79*BM79</f>
        <v>0.116660150357502</v>
      </c>
      <c r="EH79" s="73" t="n">
        <f aca="false">AC79*BN79</f>
        <v>0.0387570388560113</v>
      </c>
      <c r="EI79" s="73" t="n">
        <f aca="false">AD79*BO79</f>
        <v>0.259772426497933</v>
      </c>
      <c r="EJ79" s="73" t="n">
        <f aca="false">AE79*BP79</f>
        <v>0.0976954397254996</v>
      </c>
      <c r="EK79" s="73" t="n">
        <f aca="false">AF79*BQ79</f>
        <v>0.0887090176333235</v>
      </c>
      <c r="EL79" s="73" t="n">
        <f aca="false">AG79*BR79</f>
        <v>0.121663107815523</v>
      </c>
      <c r="EM79" s="73" t="n">
        <f aca="false">AH79*BS79</f>
        <v>0.165366270001209</v>
      </c>
      <c r="EN79" s="72" t="n">
        <f aca="false">AI79*BT79</f>
        <v>0</v>
      </c>
      <c r="EO79" s="73" t="n">
        <f aca="false">AJ79*BU79</f>
        <v>0</v>
      </c>
      <c r="EP79" s="73" t="n">
        <f aca="false">AK79*BV79</f>
        <v>0.332284113207567</v>
      </c>
      <c r="EQ79" s="73" t="n">
        <f aca="false">AL79*BW79</f>
        <v>0</v>
      </c>
      <c r="ER79" s="73" t="n">
        <f aca="false">AM79*BX79</f>
        <v>0</v>
      </c>
      <c r="ES79" s="73" t="n">
        <f aca="false">AN79*BY79</f>
        <v>0.223931730213376</v>
      </c>
      <c r="ET79" s="74" t="n">
        <f aca="false">AO79*BZ79</f>
        <v>0.192215082360939</v>
      </c>
      <c r="EU79" s="45"/>
      <c r="EW79" s="40" t="n">
        <f aca="false">R算出!DI68</f>
        <v>0</v>
      </c>
      <c r="EX79" s="75" t="n">
        <f aca="false">R算出!DJ68</f>
        <v>0</v>
      </c>
      <c r="EY79" s="75" t="n">
        <f aca="false">R算出!DK68</f>
        <v>0</v>
      </c>
      <c r="EZ79" s="75" t="n">
        <f aca="false">R算出!DL68</f>
        <v>0</v>
      </c>
      <c r="FA79" s="75" t="n">
        <f aca="false">R算出!DM68</f>
        <v>0</v>
      </c>
      <c r="FB79" s="75" t="n">
        <f aca="false">R算出!DN68</f>
        <v>0</v>
      </c>
      <c r="FC79" s="75" t="n">
        <f aca="false">R算出!DO68</f>
        <v>0</v>
      </c>
      <c r="FD79" s="75" t="n">
        <f aca="false">R算出!DP68</f>
        <v>0</v>
      </c>
      <c r="FE79" s="75" t="n">
        <f aca="false">R算出!DQ68</f>
        <v>0</v>
      </c>
      <c r="FF79" s="40" t="n">
        <f aca="false">R算出!DR68</f>
        <v>0</v>
      </c>
      <c r="FG79" s="75" t="n">
        <f aca="false">R算出!DS68</f>
        <v>0</v>
      </c>
      <c r="FH79" s="75" t="n">
        <f aca="false">R算出!DT68</f>
        <v>0</v>
      </c>
      <c r="FI79" s="75" t="n">
        <f aca="false">R算出!DU68</f>
        <v>0</v>
      </c>
      <c r="FJ79" s="75" t="n">
        <f aca="false">R算出!DV68</f>
        <v>0</v>
      </c>
      <c r="FK79" s="75" t="n">
        <f aca="false">R算出!DW68</f>
        <v>0</v>
      </c>
      <c r="FL79" s="75" t="n">
        <f aca="false">R算出!DX68</f>
        <v>0</v>
      </c>
      <c r="FM79" s="75" t="n">
        <f aca="false">R算出!DY68</f>
        <v>0</v>
      </c>
      <c r="FN79" s="41" t="n">
        <f aca="false">R算出!DZ68</f>
        <v>0</v>
      </c>
      <c r="FO79" s="75" t="n">
        <f aca="false">R算出!EA68</f>
        <v>0</v>
      </c>
      <c r="FP79" s="75" t="n">
        <f aca="false">R算出!EB68</f>
        <v>0</v>
      </c>
      <c r="FQ79" s="75" t="n">
        <f aca="false">R算出!EC68</f>
        <v>1</v>
      </c>
      <c r="FR79" s="75" t="n">
        <f aca="false">R算出!ED68</f>
        <v>1</v>
      </c>
      <c r="FS79" s="75" t="n">
        <f aca="false">R算出!EE68</f>
        <v>0</v>
      </c>
      <c r="FT79" s="75" t="n">
        <f aca="false">R算出!EF68</f>
        <v>0</v>
      </c>
      <c r="FU79" s="75" t="n">
        <f aca="false">R算出!EG68</f>
        <v>1</v>
      </c>
      <c r="FV79" s="75" t="n">
        <f aca="false">R算出!EH68</f>
        <v>0</v>
      </c>
      <c r="FW79" s="75" t="n">
        <f aca="false">R算出!EI68</f>
        <v>0</v>
      </c>
      <c r="FX79" s="40" t="n">
        <f aca="false">R算出!EJ68</f>
        <v>0</v>
      </c>
      <c r="FY79" s="75" t="n">
        <f aca="false">R算出!EK68</f>
        <v>0</v>
      </c>
      <c r="FZ79" s="75" t="n">
        <f aca="false">R算出!EL68</f>
        <v>1</v>
      </c>
      <c r="GA79" s="75" t="n">
        <f aca="false">R算出!EM68</f>
        <v>0</v>
      </c>
      <c r="GB79" s="75" t="n">
        <f aca="false">R算出!EN68</f>
        <v>0</v>
      </c>
      <c r="GC79" s="75" t="n">
        <f aca="false">R算出!EO68</f>
        <v>1</v>
      </c>
      <c r="GD79" s="41" t="n">
        <f aca="false">R算出!EP68</f>
        <v>0</v>
      </c>
      <c r="GG79" s="71" t="n">
        <f aca="false">ABS(EW79-DM79)</f>
        <v>0.190832080640552</v>
      </c>
      <c r="GH79" s="45" t="n">
        <f aca="false">ABS(EX79-DN79)</f>
        <v>0.141660731423114</v>
      </c>
      <c r="GI79" s="45" t="n">
        <f aca="false">ABS(EY79-DO79)</f>
        <v>0.212628126084453</v>
      </c>
      <c r="GJ79" s="45" t="n">
        <f aca="false">ABS(EZ79-DP79)</f>
        <v>0.222635065116255</v>
      </c>
      <c r="GK79" s="45" t="n">
        <f aca="false">ABS(FA79-DQ79)</f>
        <v>0.103253814218204</v>
      </c>
      <c r="GL79" s="45" t="n">
        <f aca="false">ABS(FB79-DR79)</f>
        <v>0.116660150357502</v>
      </c>
      <c r="GM79" s="45" t="n">
        <f aca="false">ABS(FC79-DS79)</f>
        <v>0.116660150357502</v>
      </c>
      <c r="GN79" s="45" t="n">
        <f aca="false">ABS(FD79-DT79)</f>
        <v>0.324723542464302</v>
      </c>
      <c r="GO79" s="45" t="n">
        <f aca="false">ABS(FE79-DU79)</f>
        <v>0.182212871757454</v>
      </c>
      <c r="GP79" s="71" t="n">
        <f aca="false">ABS(FF79-DV79)</f>
        <v>0.308886521837979</v>
      </c>
      <c r="GQ79" s="45" t="n">
        <f aca="false">ABS(FG79-DW79)</f>
        <v>0</v>
      </c>
      <c r="GR79" s="45" t="n">
        <f aca="false">ABS(FH79-DX79)</f>
        <v>0.196867487826685</v>
      </c>
      <c r="GS79" s="45" t="n">
        <f aca="false">ABS(FI79-DY79)</f>
        <v>0.303929262351928</v>
      </c>
      <c r="GT79" s="45" t="n">
        <f aca="false">ABS(FJ79-DZ79)</f>
        <v>0.11174912164156</v>
      </c>
      <c r="GU79" s="45" t="n">
        <f aca="false">ABS(FK79-EA79)</f>
        <v>0.0944840190692735</v>
      </c>
      <c r="GV79" s="45" t="n">
        <f aca="false">ABS(FL79-EB79)</f>
        <v>0.106451992556615</v>
      </c>
      <c r="GW79" s="45" t="n">
        <f aca="false">ABS(FM79-EC79)</f>
        <v>0.261190041374431</v>
      </c>
      <c r="GX79" s="62" t="n">
        <f aca="false">ABS(FN79-ED79)</f>
        <v>0.326153857699753</v>
      </c>
      <c r="GY79" s="45" t="n">
        <f aca="false">ABS(FO79-EE79)</f>
        <v>0.116660150357502</v>
      </c>
      <c r="GZ79" s="45" t="n">
        <f aca="false">ABS(FP79-EF79)</f>
        <v>0.21192702862662</v>
      </c>
      <c r="HA79" s="45" t="n">
        <f aca="false">ABS(FQ79-EG79)</f>
        <v>0.883339849642498</v>
      </c>
      <c r="HB79" s="45" t="n">
        <f aca="false">ABS(FR79-EH79)</f>
        <v>0.961242961143989</v>
      </c>
      <c r="HC79" s="45" t="n">
        <f aca="false">ABS(FS79-EI79)</f>
        <v>0.259772426497933</v>
      </c>
      <c r="HD79" s="45" t="n">
        <f aca="false">ABS(FT79-EJ79)</f>
        <v>0.0976954397254996</v>
      </c>
      <c r="HE79" s="45" t="n">
        <f aca="false">ABS(FU79-EK79)</f>
        <v>0.911290982366676</v>
      </c>
      <c r="HF79" s="45" t="n">
        <f aca="false">ABS(FV79-EL79)</f>
        <v>0.121663107815523</v>
      </c>
      <c r="HG79" s="45" t="n">
        <f aca="false">ABS(FW79-EM79)</f>
        <v>0.165366270001209</v>
      </c>
      <c r="HH79" s="71" t="n">
        <f aca="false">ABS(FX79-EN79)</f>
        <v>0</v>
      </c>
      <c r="HI79" s="45" t="n">
        <f aca="false">ABS(FY79-EO79)</f>
        <v>0</v>
      </c>
      <c r="HJ79" s="45" t="n">
        <f aca="false">ABS(FZ79-EP79)</f>
        <v>0.667715886792434</v>
      </c>
      <c r="HK79" s="45" t="n">
        <f aca="false">ABS(GA79-EQ79)</f>
        <v>0</v>
      </c>
      <c r="HL79" s="45" t="n">
        <f aca="false">ABS(GB79-ER79)</f>
        <v>0</v>
      </c>
      <c r="HM79" s="45" t="n">
        <f aca="false">ABS(GC79-ES79)</f>
        <v>0.776068269786624</v>
      </c>
      <c r="HN79" s="62" t="n">
        <f aca="false">ABS(GD79-ET79)</f>
        <v>0.192215082360939</v>
      </c>
    </row>
    <row r="80" customFormat="false" ht="13.5" hidden="false" customHeight="false" outlineLevel="0" collapsed="false">
      <c r="B80" s="58" t="n">
        <v>66</v>
      </c>
      <c r="C80" s="58" t="n">
        <f aca="false">70-B80</f>
        <v>4</v>
      </c>
      <c r="D80" s="59" t="n">
        <f aca="false">C80/(C80+53)</f>
        <v>0.0701754385964912</v>
      </c>
      <c r="E80" s="59" t="n">
        <f aca="false">53/(C80+53)</f>
        <v>0.929824561403509</v>
      </c>
      <c r="G80" s="1" t="n">
        <f aca="false">R算出!BX69</f>
        <v>66</v>
      </c>
      <c r="H80" s="13" t="n">
        <f aca="false">R算出!BY69</f>
        <v>2</v>
      </c>
      <c r="I80" s="13" t="n">
        <f aca="false">R算出!BZ69</f>
        <v>2</v>
      </c>
      <c r="J80" s="13" t="n">
        <f aca="false">R算出!CA69</f>
        <v>2</v>
      </c>
      <c r="K80" s="13" t="n">
        <f aca="false">R算出!CB69</f>
        <v>1</v>
      </c>
      <c r="L80" s="13" t="n">
        <f aca="false">R算出!CC69</f>
        <v>3</v>
      </c>
      <c r="M80" s="13" t="n">
        <f aca="false">R算出!CD69</f>
        <v>3</v>
      </c>
      <c r="N80" s="13" t="n">
        <f aca="false">R算出!CE69</f>
        <v>3</v>
      </c>
      <c r="O80" s="13" t="n">
        <f aca="false">R算出!CF69</f>
        <v>1</v>
      </c>
      <c r="P80" s="13" t="n">
        <f aca="false">R算出!CG69</f>
        <v>1</v>
      </c>
      <c r="Q80" s="13" t="n">
        <f aca="false">R算出!CH69</f>
        <v>1</v>
      </c>
      <c r="R80" s="13" t="n">
        <f aca="false">R算出!CI69</f>
        <v>0</v>
      </c>
      <c r="S80" s="13" t="n">
        <f aca="false">R算出!CJ69</f>
        <v>1</v>
      </c>
      <c r="T80" s="13" t="n">
        <f aca="false">R算出!CK69</f>
        <v>1</v>
      </c>
      <c r="U80" s="13" t="n">
        <f aca="false">R算出!CL69</f>
        <v>3</v>
      </c>
      <c r="V80" s="13" t="n">
        <f aca="false">R算出!CM69</f>
        <v>1</v>
      </c>
      <c r="W80" s="13" t="n">
        <f aca="false">R算出!CN69</f>
        <v>3</v>
      </c>
      <c r="X80" s="13" t="n">
        <f aca="false">R算出!CO69</f>
        <v>2</v>
      </c>
      <c r="Y80" s="13" t="n">
        <f aca="false">R算出!CP69</f>
        <v>1</v>
      </c>
      <c r="Z80" s="13" t="n">
        <f aca="false">R算出!CQ69</f>
        <v>3</v>
      </c>
      <c r="AA80" s="13" t="n">
        <f aca="false">R算出!CR69</f>
        <v>2</v>
      </c>
      <c r="AB80" s="13" t="n">
        <f aca="false">R算出!CS69</f>
        <v>3</v>
      </c>
      <c r="AC80" s="13" t="n">
        <f aca="false">R算出!CT69</f>
        <v>4</v>
      </c>
      <c r="AD80" s="13" t="n">
        <f aca="false">R算出!CU69</f>
        <v>2</v>
      </c>
      <c r="AE80" s="13" t="n">
        <f aca="false">R算出!CV69</f>
        <v>3</v>
      </c>
      <c r="AF80" s="13" t="n">
        <f aca="false">R算出!CW69</f>
        <v>3</v>
      </c>
      <c r="AG80" s="13" t="n">
        <f aca="false">R算出!CX69</f>
        <v>3</v>
      </c>
      <c r="AH80" s="13" t="n">
        <f aca="false">R算出!CY69</f>
        <v>1</v>
      </c>
      <c r="AI80" s="13" t="n">
        <f aca="false">R算出!CZ69</f>
        <v>0</v>
      </c>
      <c r="AJ80" s="13" t="n">
        <f aca="false">R算出!DA69</f>
        <v>0</v>
      </c>
      <c r="AK80" s="13" t="n">
        <f aca="false">R算出!DB69</f>
        <v>0</v>
      </c>
      <c r="AL80" s="13" t="n">
        <f aca="false">R算出!DC69</f>
        <v>0</v>
      </c>
      <c r="AM80" s="13" t="n">
        <f aca="false">R算出!DD69</f>
        <v>0</v>
      </c>
      <c r="AN80" s="13" t="n">
        <f aca="false">R算出!DE69</f>
        <v>1</v>
      </c>
      <c r="AO80" s="13" t="n">
        <f aca="false">R算出!DF69</f>
        <v>1</v>
      </c>
      <c r="AQ80" s="58" t="n">
        <f aca="false">C80</f>
        <v>4</v>
      </c>
      <c r="AR80" s="58" t="n">
        <v>66</v>
      </c>
      <c r="AS80" s="71" t="n">
        <f aca="false">(1-H80/($AQ80+$BM$5))*AS79/((1-H80/($AQ80+$BM$5))*AS79+(1-H80/(53+$BM$5))*CC79)</f>
        <v>0.0757746297082664</v>
      </c>
      <c r="AT80" s="45" t="n">
        <f aca="false">(1-I80/($AQ80+$BM$5))*AT79/((1-I80/($AQ80+$BM$5))*AT79+(1-I80/(53+$BM$5))*CD79)</f>
        <v>0.0559369649324606</v>
      </c>
      <c r="AU80" s="45" t="n">
        <f aca="false">(1-J80/($AQ80+$BM$5))*AU79/((1-J80/($AQ80+$BM$5))*AU79+(1-J80/(53+$BM$5))*CE79)</f>
        <v>0.0846391967652604</v>
      </c>
      <c r="AV80" s="45" t="n">
        <f aca="false">(1-K80/($AQ80+$BM$5))*AV79/((1-K80/($AQ80+$BM$5))*AV79+(1-K80/(53+$BM$5))*CF79)</f>
        <v>0.20323322832468</v>
      </c>
      <c r="AW80" s="45" t="n">
        <f aca="false">(1-L80/($AQ80+$BM$5))*AW79/((1-L80/($AQ80+$BM$5))*AW79+(1-L80/(53+$BM$5))*CG79)</f>
        <v>0.022975358160934</v>
      </c>
      <c r="AX80" s="45" t="n">
        <f aca="false">(1-M80/($AQ80+$BM$5))*AX79/((1-M80/($AQ80+$BM$5))*AX79+(1-M80/(53+$BM$5))*CH79)</f>
        <v>0.0259984501294438</v>
      </c>
      <c r="AY80" s="45" t="n">
        <f aca="false">(1-N80/($AQ80+$BM$5))*AY79/((1-N80/($AQ80+$BM$5))*AY79+(1-N80/(53+$BM$5))*CI79)</f>
        <v>0.0259984501294438</v>
      </c>
      <c r="AZ80" s="45" t="n">
        <f aca="false">(1-O80/($AQ80+$BM$5))*AZ79/((1-O80/($AQ80+$BM$5))*AZ79+(1-O80/(53+$BM$5))*CJ79)</f>
        <v>0.299856810639785</v>
      </c>
      <c r="BA80" s="62" t="n">
        <f aca="false">(1-P80/($AQ80+$BM$5))*BA79/((1-P80/($AQ80+$BM$5))*BA79+(1-P80/(53+$BM$5))*CK79)</f>
        <v>0.165583337472296</v>
      </c>
      <c r="BB80" s="63" t="n">
        <f aca="false">(1-Q80/($AQ80+$BM$5))*BB79/((1-Q80/($AQ80+$BM$5))*BB79+(1-Q80/(53+$BM$5))*CL79)</f>
        <v>0.284721211851904</v>
      </c>
      <c r="BC80" s="51" t="n">
        <f aca="false">(1-R80/($AQ80+$BM$5))*BC79/((1-R80/($AQ80+$BM$5))*BC79+(1-R80/(53+$BM$5))*CM79)</f>
        <v>0.591267337112649</v>
      </c>
      <c r="BD80" s="51" t="n">
        <f aca="false">(1-S80/($AQ80+$BM$5))*BD79/((1-S80/($AQ80+$BM$5))*BD79+(1-S80/(53+$BM$5))*CN79)</f>
        <v>0.17919357066822</v>
      </c>
      <c r="BE80" s="51" t="n">
        <f aca="false">(1-T80/($AQ80+$BM$5))*BE79/((1-T80/($AQ80+$BM$5))*BE79+(1-T80/(53+$BM$5))*CO79)</f>
        <v>0.27999465527082</v>
      </c>
      <c r="BF80" s="51" t="n">
        <f aca="false">(1-U80/($AQ80+$BM$5))*BF79/((1-U80/($AQ80+$BM$5))*BF79+(1-U80/(53+$BM$5))*CP79)</f>
        <v>0.0248899458464455</v>
      </c>
      <c r="BG80" s="51" t="n">
        <f aca="false">(1-V80/($AQ80+$BM$5))*BG79/((1-V80/($AQ80+$BM$5))*BG79+(1-V80/(53+$BM$5))*CQ79)</f>
        <v>0.0850285304373044</v>
      </c>
      <c r="BH80" s="51" t="n">
        <f aca="false">(1-W80/($AQ80+$BM$5))*BH79/((1-W80/($AQ80+$BM$5))*BH79+(1-W80/(53+$BM$5))*CR79)</f>
        <v>0.0236956933512002</v>
      </c>
      <c r="BI80" s="51" t="n">
        <f aca="false">(1-X80/($AQ80+$BM$5))*BI79/((1-X80/($AQ80+$BM$5))*BI79+(1-X80/(53+$BM$5))*CS79)</f>
        <v>0.104548971440129</v>
      </c>
      <c r="BJ80" s="65" t="n">
        <f aca="false">(1-Y80/($AQ80+$BM$5))*BJ79/((1-Y80/($AQ80+$BM$5))*BJ79+(1-Y80/(53+$BM$5))*CT79)</f>
        <v>0.301226454372331</v>
      </c>
      <c r="BK80" s="63" t="n">
        <f aca="false">(1-Z80/($AQ80+$BM$5))*BK79/((1-Z80/($AQ80+$BM$5))*BK79+(1-Z80/(53+$BM$5))*CU79)</f>
        <v>0.0259984501294438</v>
      </c>
      <c r="BL80" s="51" t="n">
        <f aca="false">(1-AA80/($AQ80+$BM$5))*BL79/((1-AA80/($AQ80+$BM$5))*BL79+(1-AA80/(53+$BM$5))*CV79)</f>
        <v>0.0843533706727652</v>
      </c>
      <c r="BM80" s="51" t="n">
        <f aca="false">(1-AB80/($AQ80+$BM$5))*BM79/((1-AB80/($AQ80+$BM$5))*BM79+(1-AB80/(53+$BM$5))*CW79)</f>
        <v>0.0259984501294438</v>
      </c>
      <c r="BN80" s="51" t="n">
        <f aca="false">(1-AC80/($AQ80+$BM$5))*BN79/((1-AC80/($AQ80+$BM$5))*BN79+(1-AC80/(53+$BM$5))*CX79)</f>
        <v>0.00523370404593167</v>
      </c>
      <c r="BO80" s="51" t="n">
        <f aca="false">(1-AD80/($AQ80+$BM$5))*BO79/((1-AD80/($AQ80+$BM$5))*BO79+(1-AD80/(53+$BM$5))*CY79)</f>
        <v>0.103964624844479</v>
      </c>
      <c r="BP80" s="51" t="n">
        <f aca="false">(1-AE80/($AQ80+$BM$5))*BP79/((1-AE80/($AQ80+$BM$5))*BP79+(1-AE80/(53+$BM$5))*CZ79)</f>
        <v>0.0217246863669229</v>
      </c>
      <c r="BQ80" s="51" t="n">
        <f aca="false">(1-AF80/($AQ80+$BM$5))*BQ79/((1-AF80/($AQ80+$BM$5))*BQ79+(1-AF80/(53+$BM$5))*DA79)</f>
        <v>0.0197060504388496</v>
      </c>
      <c r="BR80" s="51" t="n">
        <f aca="false">(1-AG80/($AQ80+$BM$5))*BR79/((1-AG80/($AQ80+$BM$5))*BR79+(1-AG80/(53+$BM$5))*DB79)</f>
        <v>0.027128991941149</v>
      </c>
      <c r="BS80" s="65" t="n">
        <f aca="false">(1-AH80/($AQ80+$BM$5))*BS79/((1-AH80/($AQ80+$BM$5))*BS79+(1-AH80/(53+$BM$5))*DC79)</f>
        <v>0.149992234126173</v>
      </c>
      <c r="BT80" s="45" t="n">
        <f aca="false">(1-AI80/($AQ80+$BM$5))*BT79/((1-AI80/($AQ80+$BM$5))*BT79+(1-AI80/(53+$BM$5))*DD79)</f>
        <v>0.244981289505893</v>
      </c>
      <c r="BU80" s="45" t="n">
        <f aca="false">(1-AJ80/($AQ80+$BM$5))*BU79/((1-AJ80/($AQ80+$BM$5))*BU79+(1-AJ80/(53+$BM$5))*DE79)</f>
        <v>0.549318688517905</v>
      </c>
      <c r="BV80" s="45" t="n">
        <f aca="false">(1-AK80/($AQ80+$BM$5))*BV79/((1-AK80/($AQ80+$BM$5))*BV79+(1-AK80/(53+$BM$5))*DF79)</f>
        <v>0.332284113207567</v>
      </c>
      <c r="BW80" s="45" t="n">
        <f aca="false">(1-AL80/($AQ80+$BM$5))*BW79/((1-AL80/($AQ80+$BM$5))*BW79+(1-AL80/(53+$BM$5))*DG79)</f>
        <v>0.355402723569082</v>
      </c>
      <c r="BX80" s="45" t="n">
        <f aca="false">(1-AM80/($AQ80+$BM$5))*BX79/((1-AM80/($AQ80+$BM$5))*BX79+(1-AM80/(53+$BM$5))*DH79)</f>
        <v>0.467620231536461</v>
      </c>
      <c r="BY80" s="45" t="n">
        <f aca="false">(1-AN80/($AQ80+$BM$5))*BY79/((1-AN80/($AQ80+$BM$5))*BY79+(1-AN80/(53+$BM$5))*DI79)</f>
        <v>0.204446612626154</v>
      </c>
      <c r="BZ80" s="62" t="n">
        <f aca="false">(1-AO80/($AQ80+$BM$5))*BZ79/((1-AO80/($AQ80+$BM$5))*BZ79+(1-AO80/(53+$BM$5))*DJ79)</f>
        <v>0.174867897273604</v>
      </c>
      <c r="CB80" s="1" t="n">
        <f aca="false">AQ80</f>
        <v>4</v>
      </c>
      <c r="CC80" s="63" t="n">
        <f aca="false">(1-H80/(53+$BM$5))*CC79/((1-H80/($CB80+$BM$5))*AS79+(1-H80/(53+$BM$5))*CC79)</f>
        <v>0.924225370291734</v>
      </c>
      <c r="CD80" s="51" t="n">
        <f aca="false">(1-I80/(53+$BM$5))*CD79/((1-I80/($CB80+$BM$5))*AT79+(1-I80/(53+$BM$5))*CD79)</f>
        <v>0.944063035067539</v>
      </c>
      <c r="CE80" s="51" t="n">
        <f aca="false">(1-J80/(53+$BM$5))*CE79/((1-J80/($CB80+$BM$5))*AU79+(1-J80/(53+$BM$5))*CE79)</f>
        <v>0.91536080323474</v>
      </c>
      <c r="CF80" s="51" t="n">
        <f aca="false">(1-K80/(53+$BM$5))*CF79/((1-K80/($CB80+$BM$5))*AV79+(1-K80/(53+$BM$5))*CF79)</f>
        <v>0.79676677167532</v>
      </c>
      <c r="CG80" s="51" t="n">
        <f aca="false">(1-L80/(53+$BM$5))*CG79/((1-L80/($CB80+$BM$5))*AW79+(1-L80/(53+$BM$5))*CG79)</f>
        <v>0.977024641839066</v>
      </c>
      <c r="CH80" s="51" t="n">
        <f aca="false">(1-M80/(53+$BM$5))*CH79/((1-M80/($CB80+$BM$5))*AX79+(1-M80/(53+$BM$5))*CH79)</f>
        <v>0.974001549870556</v>
      </c>
      <c r="CI80" s="51" t="n">
        <f aca="false">(1-N80/(53+$BM$5))*CI79/((1-N80/($CB80+$BM$5))*AY79+(1-N80/(53+$BM$5))*CI79)</f>
        <v>0.974001549870556</v>
      </c>
      <c r="CJ80" s="51" t="n">
        <f aca="false">(1-O80/(53+$BM$5))*CJ79/((1-O80/($CB80+$BM$5))*AZ79+(1-O80/(53+$BM$5))*CJ79)</f>
        <v>0.700143189360215</v>
      </c>
      <c r="CK80" s="65" t="n">
        <f aca="false">(1-P80/(53+$BM$5))*CK79/((1-P80/($CB80+$BM$5))*BA79+(1-P80/(53+$BM$5))*CK79)</f>
        <v>0.834416662527704</v>
      </c>
      <c r="CL80" s="63" t="n">
        <f aca="false">(1-Q80/(53+$BM$5))*CL79/((1-Q80/($CB80+$BM$5))*BB79+(1-Q80/(53+$BM$5))*CL79)</f>
        <v>0.715278788148097</v>
      </c>
      <c r="CM80" s="51" t="n">
        <f aca="false">(1-R80/(53+$BM$5))*CM79/((1-R80/($CB80+$BM$5))*BC79+(1-R80/(53+$BM$5))*CM79)</f>
        <v>0.408732662887351</v>
      </c>
      <c r="CN80" s="51" t="n">
        <f aca="false">(1-S80/(53+$BM$5))*CN79/((1-S80/($CB80+$BM$5))*BD79+(1-S80/(53+$BM$5))*CN79)</f>
        <v>0.82080642933178</v>
      </c>
      <c r="CO80" s="51" t="n">
        <f aca="false">(1-T80/(53+$BM$5))*CO79/((1-T80/($CB80+$BM$5))*BE79+(1-T80/(53+$BM$5))*CO79)</f>
        <v>0.72000534472918</v>
      </c>
      <c r="CP80" s="51" t="n">
        <f aca="false">(1-U80/(53+$BM$5))*CP79/((1-U80/($CB80+$BM$5))*BF79+(1-U80/(53+$BM$5))*CP79)</f>
        <v>0.975110054153554</v>
      </c>
      <c r="CQ80" s="51" t="n">
        <f aca="false">(1-V80/(53+$BM$5))*CQ79/((1-V80/($CB80+$BM$5))*BG79+(1-V80/(53+$BM$5))*CQ79)</f>
        <v>0.914971469562696</v>
      </c>
      <c r="CR80" s="51" t="n">
        <f aca="false">(1-W80/(53+$BM$5))*CR79/((1-W80/($CB80+$BM$5))*BH79+(1-W80/(53+$BM$5))*CR79)</f>
        <v>0.9763043066488</v>
      </c>
      <c r="CS80" s="51" t="n">
        <f aca="false">(1-X80/(53+$BM$5))*CS79/((1-X80/($CB80+$BM$5))*BI79+(1-X80/(53+$BM$5))*CS79)</f>
        <v>0.895451028559871</v>
      </c>
      <c r="CT80" s="65" t="n">
        <f aca="false">(1-Y80/(53+$BM$5))*CT79/((1-Y80/($CB80+$BM$5))*BJ79+(1-Y80/(53+$BM$5))*CT79)</f>
        <v>0.698773545627669</v>
      </c>
      <c r="CU80" s="63" t="n">
        <f aca="false">(1-Z80/(53+$BM$5))*CU79/((1-Z80/($CB80+$BM$5))*BK79+(1-Z80/(53+$BM$5))*CU79)</f>
        <v>0.974001549870556</v>
      </c>
      <c r="CV80" s="51" t="n">
        <f aca="false">(1-AA80/(53+$BM$5))*CV79/((1-AA80/($CB80+$BM$5))*BL79+(1-AA80/(53+$BM$5))*CV79)</f>
        <v>0.915646629327235</v>
      </c>
      <c r="CW80" s="51" t="n">
        <f aca="false">(1-AB80/(53+$BM$5))*CW79/((1-AB80/($CB80+$BM$5))*BM79+(1-AB80/(53+$BM$5))*CW79)</f>
        <v>0.974001549870556</v>
      </c>
      <c r="CX80" s="51" t="n">
        <f aca="false">(1-AC80/(53+$BM$5))*CX79/((1-AC80/($CB80+$BM$5))*BN79+(1-AC80/(53+$BM$5))*CX79)</f>
        <v>0.994766295954068</v>
      </c>
      <c r="CY80" s="51" t="n">
        <f aca="false">(1-AD80/(53+$BM$5))*CY79/((1-AD80/($CB80+$BM$5))*BO79+(1-AD80/(53+$BM$5))*CY79)</f>
        <v>0.896035375155521</v>
      </c>
      <c r="CZ80" s="51" t="n">
        <f aca="false">(1-AE80/(53+$BM$5))*CZ79/((1-AE80/($CB80+$BM$5))*BP79+(1-AE80/(53+$BM$5))*CZ79)</f>
        <v>0.978275313633077</v>
      </c>
      <c r="DA80" s="51" t="n">
        <f aca="false">(1-AF80/(53+$BM$5))*DA79/((1-AF80/($CB80+$BM$5))*BQ79+(1-AF80/(53+$BM$5))*DA79)</f>
        <v>0.98029394956115</v>
      </c>
      <c r="DB80" s="51" t="n">
        <f aca="false">(1-AG80/(53+$BM$5))*DB79/((1-AG80/($CB80+$BM$5))*BR79+(1-AG80/(53+$BM$5))*DB79)</f>
        <v>0.972871008058851</v>
      </c>
      <c r="DC80" s="64" t="n">
        <f aca="false">(1-AH80/(53+$BM$5))*DC79/((1-AH80/($CB80+$BM$5))*BS79+(1-AH80/(53+$BM$5))*DC79)</f>
        <v>0.850007765873827</v>
      </c>
      <c r="DD80" s="63" t="n">
        <f aca="false">(1-AI80/(53+$BM$5))*DD79/((1-AI80/($CB80+$BM$5))*BT79+(1-AI80/(53+$BM$5))*DD79)</f>
        <v>0.755018710494107</v>
      </c>
      <c r="DE80" s="51" t="n">
        <f aca="false">(1-AJ80/(53+$BM$5))*DE79/((1-AJ80/($CB80+$BM$5))*BU79+(1-AJ80/(53+$BM$5))*DE79)</f>
        <v>0.450681311482095</v>
      </c>
      <c r="DF80" s="51" t="n">
        <f aca="false">(1-AK80/(53+$BM$5))*DF79/((1-AK80/($CB80+$BM$5))*BV79+(1-AK80/(53+$BM$5))*DF79)</f>
        <v>0.667715886792433</v>
      </c>
      <c r="DG80" s="51" t="n">
        <f aca="false">(1-AL80/(53+$BM$5))*DG79/((1-AL80/($CB80+$BM$5))*BW79+(1-AL80/(53+$BM$5))*DG79)</f>
        <v>0.644597276430918</v>
      </c>
      <c r="DH80" s="51" t="n">
        <f aca="false">(1-AM80/(53+$BM$5))*DH79/((1-AM80/($CB80+$BM$5))*BX79+(1-AM80/(53+$BM$5))*DH79)</f>
        <v>0.532379768463539</v>
      </c>
      <c r="DI80" s="51" t="n">
        <f aca="false">(1-AN80/(53+$BM$5))*DI79/((1-AN80/($CB80+$BM$5))*BY79+(1-AN80/(53+$BM$5))*DI79)</f>
        <v>0.795553387373846</v>
      </c>
      <c r="DJ80" s="65" t="n">
        <f aca="false">(1-AO80/(53+$BM$5))*DJ79/((1-AO80/($CB80+$BM$5))*BZ79+(1-AO80/(53+$BM$5))*DJ79)</f>
        <v>0.825132102726396</v>
      </c>
      <c r="DL80" s="1" t="n">
        <f aca="false">CB80</f>
        <v>4</v>
      </c>
      <c r="DM80" s="72" t="n">
        <f aca="false">H80*AS80</f>
        <v>0.151549259416533</v>
      </c>
      <c r="DN80" s="73" t="n">
        <f aca="false">I80*AT80</f>
        <v>0.111873929864921</v>
      </c>
      <c r="DO80" s="73" t="n">
        <f aca="false">J80*AU80</f>
        <v>0.169278393530521</v>
      </c>
      <c r="DP80" s="73" t="n">
        <f aca="false">K80*AV80</f>
        <v>0.20323322832468</v>
      </c>
      <c r="DQ80" s="73" t="n">
        <f aca="false">L80*AW80</f>
        <v>0.068926074482802</v>
      </c>
      <c r="DR80" s="73" t="n">
        <f aca="false">M80*AX80</f>
        <v>0.0779953503883314</v>
      </c>
      <c r="DS80" s="73" t="n">
        <f aca="false">N80*AY80</f>
        <v>0.0779953503883314</v>
      </c>
      <c r="DT80" s="73" t="n">
        <f aca="false">O80*AZ80</f>
        <v>0.299856810639785</v>
      </c>
      <c r="DU80" s="73" t="n">
        <f aca="false">P80*BA80</f>
        <v>0.165583337472296</v>
      </c>
      <c r="DV80" s="72" t="n">
        <f aca="false">Q80*BB80</f>
        <v>0.284721211851904</v>
      </c>
      <c r="DW80" s="73" t="n">
        <f aca="false">R80*BC80</f>
        <v>0</v>
      </c>
      <c r="DX80" s="73" t="n">
        <f aca="false">S80*BD80</f>
        <v>0.17919357066822</v>
      </c>
      <c r="DY80" s="73" t="n">
        <f aca="false">T80*BE80</f>
        <v>0.27999465527082</v>
      </c>
      <c r="DZ80" s="73" t="n">
        <f aca="false">U80*BF80</f>
        <v>0.0746698375393366</v>
      </c>
      <c r="EA80" s="73" t="n">
        <f aca="false">V80*BG80</f>
        <v>0.0850285304373044</v>
      </c>
      <c r="EB80" s="73" t="n">
        <f aca="false">W80*BH80</f>
        <v>0.0710870800536006</v>
      </c>
      <c r="EC80" s="73" t="n">
        <f aca="false">X80*BI80</f>
        <v>0.209097942880258</v>
      </c>
      <c r="ED80" s="74" t="n">
        <f aca="false">Y80*BJ80</f>
        <v>0.301226454372331</v>
      </c>
      <c r="EE80" s="73" t="n">
        <f aca="false">Z80*BK80</f>
        <v>0.0779953503883314</v>
      </c>
      <c r="EF80" s="73" t="n">
        <f aca="false">AA80*BL80</f>
        <v>0.16870674134553</v>
      </c>
      <c r="EG80" s="73" t="n">
        <f aca="false">AB80*BM80</f>
        <v>0.0779953503883314</v>
      </c>
      <c r="EH80" s="73" t="n">
        <f aca="false">AC80*BN80</f>
        <v>0.0209348161837267</v>
      </c>
      <c r="EI80" s="73" t="n">
        <f aca="false">AD80*BO80</f>
        <v>0.207929249688957</v>
      </c>
      <c r="EJ80" s="73" t="n">
        <f aca="false">AE80*BP80</f>
        <v>0.0651740591007687</v>
      </c>
      <c r="EK80" s="73" t="n">
        <f aca="false">AF80*BQ80</f>
        <v>0.0591181513165487</v>
      </c>
      <c r="EL80" s="73" t="n">
        <f aca="false">AG80*BR80</f>
        <v>0.0813869758234471</v>
      </c>
      <c r="EM80" s="73" t="n">
        <f aca="false">AH80*BS80</f>
        <v>0.149992234126173</v>
      </c>
      <c r="EN80" s="72" t="n">
        <f aca="false">AI80*BT80</f>
        <v>0</v>
      </c>
      <c r="EO80" s="73" t="n">
        <f aca="false">AJ80*BU80</f>
        <v>0</v>
      </c>
      <c r="EP80" s="73" t="n">
        <f aca="false">AK80*BV80</f>
        <v>0</v>
      </c>
      <c r="EQ80" s="73" t="n">
        <f aca="false">AL80*BW80</f>
        <v>0</v>
      </c>
      <c r="ER80" s="73" t="n">
        <f aca="false">AM80*BX80</f>
        <v>0</v>
      </c>
      <c r="ES80" s="73" t="n">
        <f aca="false">AN80*BY80</f>
        <v>0.204446612626154</v>
      </c>
      <c r="ET80" s="74" t="n">
        <f aca="false">AO80*BZ80</f>
        <v>0.174867897273604</v>
      </c>
      <c r="EU80" s="45"/>
      <c r="EW80" s="40" t="n">
        <f aca="false">R算出!DI69</f>
        <v>0</v>
      </c>
      <c r="EX80" s="75" t="n">
        <f aca="false">R算出!DJ69</f>
        <v>0</v>
      </c>
      <c r="EY80" s="75" t="n">
        <f aca="false">R算出!DK69</f>
        <v>0</v>
      </c>
      <c r="EZ80" s="75" t="n">
        <f aca="false">R算出!DL69</f>
        <v>0</v>
      </c>
      <c r="FA80" s="75" t="n">
        <f aca="false">R算出!DM69</f>
        <v>0</v>
      </c>
      <c r="FB80" s="75" t="n">
        <f aca="false">R算出!DN69</f>
        <v>0</v>
      </c>
      <c r="FC80" s="75" t="n">
        <f aca="false">R算出!DO69</f>
        <v>0</v>
      </c>
      <c r="FD80" s="75" t="n">
        <f aca="false">R算出!DP69</f>
        <v>0</v>
      </c>
      <c r="FE80" s="75" t="n">
        <f aca="false">R算出!DQ69</f>
        <v>0</v>
      </c>
      <c r="FF80" s="40" t="n">
        <f aca="false">R算出!DR69</f>
        <v>0</v>
      </c>
      <c r="FG80" s="75" t="n">
        <f aca="false">R算出!DS69</f>
        <v>0</v>
      </c>
      <c r="FH80" s="75" t="n">
        <f aca="false">R算出!DT69</f>
        <v>0</v>
      </c>
      <c r="FI80" s="75" t="n">
        <f aca="false">R算出!DU69</f>
        <v>0</v>
      </c>
      <c r="FJ80" s="75" t="n">
        <f aca="false">R算出!DV69</f>
        <v>0</v>
      </c>
      <c r="FK80" s="75" t="n">
        <f aca="false">R算出!DW69</f>
        <v>0</v>
      </c>
      <c r="FL80" s="75" t="n">
        <f aca="false">R算出!DX69</f>
        <v>0</v>
      </c>
      <c r="FM80" s="75" t="n">
        <f aca="false">R算出!DY69</f>
        <v>0</v>
      </c>
      <c r="FN80" s="41" t="n">
        <f aca="false">R算出!DZ69</f>
        <v>0</v>
      </c>
      <c r="FO80" s="75" t="n">
        <f aca="false">R算出!EA69</f>
        <v>0</v>
      </c>
      <c r="FP80" s="75" t="n">
        <f aca="false">R算出!EB69</f>
        <v>0</v>
      </c>
      <c r="FQ80" s="75" t="n">
        <f aca="false">R算出!EC69</f>
        <v>1</v>
      </c>
      <c r="FR80" s="75" t="n">
        <f aca="false">R算出!ED69</f>
        <v>1</v>
      </c>
      <c r="FS80" s="75" t="n">
        <f aca="false">R算出!EE69</f>
        <v>0</v>
      </c>
      <c r="FT80" s="75" t="n">
        <f aca="false">R算出!EF69</f>
        <v>0</v>
      </c>
      <c r="FU80" s="75" t="n">
        <f aca="false">R算出!EG69</f>
        <v>1</v>
      </c>
      <c r="FV80" s="75" t="n">
        <f aca="false">R算出!EH69</f>
        <v>0</v>
      </c>
      <c r="FW80" s="75" t="n">
        <f aca="false">R算出!EI69</f>
        <v>0</v>
      </c>
      <c r="FX80" s="40" t="n">
        <f aca="false">R算出!EJ69</f>
        <v>0</v>
      </c>
      <c r="FY80" s="75" t="n">
        <f aca="false">R算出!EK69</f>
        <v>0</v>
      </c>
      <c r="FZ80" s="75" t="n">
        <f aca="false">R算出!EL69</f>
        <v>0</v>
      </c>
      <c r="GA80" s="75" t="n">
        <f aca="false">R算出!EM69</f>
        <v>0</v>
      </c>
      <c r="GB80" s="75" t="n">
        <f aca="false">R算出!EN69</f>
        <v>0</v>
      </c>
      <c r="GC80" s="75" t="n">
        <f aca="false">R算出!EO69</f>
        <v>1</v>
      </c>
      <c r="GD80" s="41" t="n">
        <f aca="false">R算出!EP69</f>
        <v>0</v>
      </c>
      <c r="GG80" s="71" t="n">
        <f aca="false">ABS(EW80-DM80)</f>
        <v>0.151549259416533</v>
      </c>
      <c r="GH80" s="45" t="n">
        <f aca="false">ABS(EX80-DN80)</f>
        <v>0.111873929864921</v>
      </c>
      <c r="GI80" s="45" t="n">
        <f aca="false">ABS(EY80-DO80)</f>
        <v>0.169278393530521</v>
      </c>
      <c r="GJ80" s="45" t="n">
        <f aca="false">ABS(EZ80-DP80)</f>
        <v>0.20323322832468</v>
      </c>
      <c r="GK80" s="45" t="n">
        <f aca="false">ABS(FA80-DQ80)</f>
        <v>0.068926074482802</v>
      </c>
      <c r="GL80" s="45" t="n">
        <f aca="false">ABS(FB80-DR80)</f>
        <v>0.0779953503883314</v>
      </c>
      <c r="GM80" s="45" t="n">
        <f aca="false">ABS(FC80-DS80)</f>
        <v>0.0779953503883314</v>
      </c>
      <c r="GN80" s="45" t="n">
        <f aca="false">ABS(FD80-DT80)</f>
        <v>0.299856810639785</v>
      </c>
      <c r="GO80" s="45" t="n">
        <f aca="false">ABS(FE80-DU80)</f>
        <v>0.165583337472296</v>
      </c>
      <c r="GP80" s="71" t="n">
        <f aca="false">ABS(FF80-DV80)</f>
        <v>0.284721211851904</v>
      </c>
      <c r="GQ80" s="45" t="n">
        <f aca="false">ABS(FG80-DW80)</f>
        <v>0</v>
      </c>
      <c r="GR80" s="45" t="n">
        <f aca="false">ABS(FH80-DX80)</f>
        <v>0.17919357066822</v>
      </c>
      <c r="GS80" s="45" t="n">
        <f aca="false">ABS(FI80-DY80)</f>
        <v>0.27999465527082</v>
      </c>
      <c r="GT80" s="45" t="n">
        <f aca="false">ABS(FJ80-DZ80)</f>
        <v>0.0746698375393366</v>
      </c>
      <c r="GU80" s="45" t="n">
        <f aca="false">ABS(FK80-EA80)</f>
        <v>0.0850285304373044</v>
      </c>
      <c r="GV80" s="45" t="n">
        <f aca="false">ABS(FL80-EB80)</f>
        <v>0.0710870800536006</v>
      </c>
      <c r="GW80" s="45" t="n">
        <f aca="false">ABS(FM80-EC80)</f>
        <v>0.209097942880258</v>
      </c>
      <c r="GX80" s="62" t="n">
        <f aca="false">ABS(FN80-ED80)</f>
        <v>0.301226454372331</v>
      </c>
      <c r="GY80" s="45" t="n">
        <f aca="false">ABS(FO80-EE80)</f>
        <v>0.0779953503883314</v>
      </c>
      <c r="GZ80" s="45" t="n">
        <f aca="false">ABS(FP80-EF80)</f>
        <v>0.16870674134553</v>
      </c>
      <c r="HA80" s="45" t="n">
        <f aca="false">ABS(FQ80-EG80)</f>
        <v>0.922004649611669</v>
      </c>
      <c r="HB80" s="45" t="n">
        <f aca="false">ABS(FR80-EH80)</f>
        <v>0.979065183816273</v>
      </c>
      <c r="HC80" s="45" t="n">
        <f aca="false">ABS(FS80-EI80)</f>
        <v>0.207929249688957</v>
      </c>
      <c r="HD80" s="45" t="n">
        <f aca="false">ABS(FT80-EJ80)</f>
        <v>0.0651740591007687</v>
      </c>
      <c r="HE80" s="45" t="n">
        <f aca="false">ABS(FU80-EK80)</f>
        <v>0.940881848683451</v>
      </c>
      <c r="HF80" s="45" t="n">
        <f aca="false">ABS(FV80-EL80)</f>
        <v>0.0813869758234471</v>
      </c>
      <c r="HG80" s="45" t="n">
        <f aca="false">ABS(FW80-EM80)</f>
        <v>0.149992234126173</v>
      </c>
      <c r="HH80" s="71" t="n">
        <f aca="false">ABS(FX80-EN80)</f>
        <v>0</v>
      </c>
      <c r="HI80" s="45" t="n">
        <f aca="false">ABS(FY80-EO80)</f>
        <v>0</v>
      </c>
      <c r="HJ80" s="45" t="n">
        <f aca="false">ABS(FZ80-EP80)</f>
        <v>0</v>
      </c>
      <c r="HK80" s="45" t="n">
        <f aca="false">ABS(GA80-EQ80)</f>
        <v>0</v>
      </c>
      <c r="HL80" s="45" t="n">
        <f aca="false">ABS(GB80-ER80)</f>
        <v>0</v>
      </c>
      <c r="HM80" s="45" t="n">
        <f aca="false">ABS(GC80-ES80)</f>
        <v>0.795553387373846</v>
      </c>
      <c r="HN80" s="62" t="n">
        <f aca="false">ABS(GD80-ET80)</f>
        <v>0.174867897273604</v>
      </c>
    </row>
    <row r="81" customFormat="false" ht="13.5" hidden="false" customHeight="false" outlineLevel="0" collapsed="false">
      <c r="B81" s="58" t="n">
        <v>67</v>
      </c>
      <c r="C81" s="58" t="n">
        <f aca="false">70-B81</f>
        <v>3</v>
      </c>
      <c r="D81" s="59" t="n">
        <f aca="false">C81/(C81+53)</f>
        <v>0.0535714285714286</v>
      </c>
      <c r="E81" s="59" t="n">
        <f aca="false">53/(C81+53)</f>
        <v>0.946428571428571</v>
      </c>
      <c r="G81" s="1" t="n">
        <f aca="false">R算出!BX70</f>
        <v>67</v>
      </c>
      <c r="H81" s="13" t="n">
        <f aca="false">R算出!BY70</f>
        <v>1</v>
      </c>
      <c r="I81" s="13" t="n">
        <f aca="false">R算出!BZ70</f>
        <v>2</v>
      </c>
      <c r="J81" s="13" t="n">
        <f aca="false">R算出!CA70</f>
        <v>2</v>
      </c>
      <c r="K81" s="13" t="n">
        <f aca="false">R算出!CB70</f>
        <v>1</v>
      </c>
      <c r="L81" s="13" t="n">
        <f aca="false">R算出!CC70</f>
        <v>3</v>
      </c>
      <c r="M81" s="13" t="n">
        <f aca="false">R算出!CD70</f>
        <v>3</v>
      </c>
      <c r="N81" s="13" t="n">
        <f aca="false">R算出!CE70</f>
        <v>3</v>
      </c>
      <c r="O81" s="13" t="n">
        <f aca="false">R算出!CF70</f>
        <v>1</v>
      </c>
      <c r="P81" s="13" t="n">
        <f aca="false">R算出!CG70</f>
        <v>1</v>
      </c>
      <c r="Q81" s="13" t="n">
        <f aca="false">R算出!CH70</f>
        <v>1</v>
      </c>
      <c r="R81" s="13" t="n">
        <f aca="false">R算出!CI70</f>
        <v>0</v>
      </c>
      <c r="S81" s="13" t="n">
        <f aca="false">R算出!CJ70</f>
        <v>1</v>
      </c>
      <c r="T81" s="13" t="n">
        <f aca="false">R算出!CK70</f>
        <v>1</v>
      </c>
      <c r="U81" s="13" t="n">
        <f aca="false">R算出!CL70</f>
        <v>3</v>
      </c>
      <c r="V81" s="13" t="n">
        <f aca="false">R算出!CM70</f>
        <v>1</v>
      </c>
      <c r="W81" s="13" t="n">
        <f aca="false">R算出!CN70</f>
        <v>3</v>
      </c>
      <c r="X81" s="13" t="n">
        <f aca="false">R算出!CO70</f>
        <v>2</v>
      </c>
      <c r="Y81" s="13" t="n">
        <f aca="false">R算出!CP70</f>
        <v>1</v>
      </c>
      <c r="Z81" s="13" t="n">
        <f aca="false">R算出!CQ70</f>
        <v>3</v>
      </c>
      <c r="AA81" s="13" t="n">
        <f aca="false">R算出!CR70</f>
        <v>2</v>
      </c>
      <c r="AB81" s="13" t="n">
        <f aca="false">R算出!CS70</f>
        <v>3</v>
      </c>
      <c r="AC81" s="13" t="n">
        <f aca="false">R算出!CT70</f>
        <v>4</v>
      </c>
      <c r="AD81" s="13" t="n">
        <f aca="false">R算出!CU70</f>
        <v>2</v>
      </c>
      <c r="AE81" s="13" t="n">
        <f aca="false">R算出!CV70</f>
        <v>3</v>
      </c>
      <c r="AF81" s="13" t="n">
        <f aca="false">R算出!CW70</f>
        <v>3</v>
      </c>
      <c r="AG81" s="13" t="n">
        <f aca="false">R算出!CX70</f>
        <v>3</v>
      </c>
      <c r="AH81" s="13" t="n">
        <f aca="false">R算出!CY70</f>
        <v>1</v>
      </c>
      <c r="AI81" s="13" t="n">
        <f aca="false">R算出!CZ70</f>
        <v>0</v>
      </c>
      <c r="AJ81" s="13" t="n">
        <f aca="false">R算出!DA70</f>
        <v>0</v>
      </c>
      <c r="AK81" s="13" t="n">
        <f aca="false">R算出!DB70</f>
        <v>0</v>
      </c>
      <c r="AL81" s="13" t="n">
        <f aca="false">R算出!DC70</f>
        <v>0</v>
      </c>
      <c r="AM81" s="13" t="n">
        <f aca="false">R算出!DD70</f>
        <v>0</v>
      </c>
      <c r="AN81" s="13" t="n">
        <f aca="false">R算出!DE70</f>
        <v>1</v>
      </c>
      <c r="AO81" s="13" t="n">
        <f aca="false">R算出!DF70</f>
        <v>1</v>
      </c>
      <c r="AQ81" s="58" t="n">
        <f aca="false">C81</f>
        <v>3</v>
      </c>
      <c r="AR81" s="58" t="n">
        <v>67</v>
      </c>
      <c r="AS81" s="71" t="n">
        <f aca="false">(1-H81/($AQ81+$BM$5))*AS80/((1-H81/($AQ81+$BM$5))*AS80+(1-H81/(53+$BM$5))*CC80)</f>
        <v>0.0667546912262115</v>
      </c>
      <c r="AT81" s="45" t="n">
        <f aca="false">(1-I81/($AQ81+$BM$5))*AT80/((1-I81/($AQ81+$BM$5))*AT80+(1-I81/(53+$BM$5))*CD80)</f>
        <v>0.0420183714883047</v>
      </c>
      <c r="AU81" s="45" t="n">
        <f aca="false">(1-J81/($AQ81+$BM$5))*AU80/((1-J81/($AQ81+$BM$5))*AU80+(1-J81/(53+$BM$5))*CE80)</f>
        <v>0.0640633722467615</v>
      </c>
      <c r="AV81" s="45" t="n">
        <f aca="false">(1-K81/($AQ81+$BM$5))*AV80/((1-K81/($AQ81+$BM$5))*AV80+(1-K81/(53+$BM$5))*CF80)</f>
        <v>0.182029296337389</v>
      </c>
      <c r="AW81" s="45" t="n">
        <f aca="false">(1-L81/($AQ81+$BM$5))*AW80/((1-L81/($AQ81+$BM$5))*AW80+(1-L81/(53+$BM$5))*CG80)</f>
        <v>0.013985662704113</v>
      </c>
      <c r="AX81" s="45" t="n">
        <f aca="false">(1-M81/($AQ81+$BM$5))*AX80/((1-M81/($AQ81+$BM$5))*AX80+(1-M81/(53+$BM$5))*CH80)</f>
        <v>0.0158450760380665</v>
      </c>
      <c r="AY81" s="45" t="n">
        <f aca="false">(1-N81/($AQ81+$BM$5))*AY80/((1-N81/($AQ81+$BM$5))*AY80+(1-N81/(53+$BM$5))*CI80)</f>
        <v>0.0158450760380665</v>
      </c>
      <c r="AZ81" s="45" t="n">
        <f aca="false">(1-O81/($AQ81+$BM$5))*AZ80/((1-O81/($AQ81+$BM$5))*AZ80+(1-O81/(53+$BM$5))*CJ80)</f>
        <v>0.272013479488068</v>
      </c>
      <c r="BA81" s="62" t="n">
        <f aca="false">(1-P81/($AQ81+$BM$5))*BA80/((1-P81/($AQ81+$BM$5))*BA80+(1-P81/(53+$BM$5))*CK80)</f>
        <v>0.147579950127111</v>
      </c>
      <c r="BB81" s="63" t="n">
        <f aca="false">(1-Q81/($AQ81+$BM$5))*BB80/((1-Q81/($AQ81+$BM$5))*BB80+(1-Q81/(53+$BM$5))*CL80)</f>
        <v>0.257765880475786</v>
      </c>
      <c r="BC81" s="51" t="n">
        <f aca="false">(1-R81/($AQ81+$BM$5))*BC80/((1-R81/($AQ81+$BM$5))*BC80+(1-R81/(53+$BM$5))*CM80)</f>
        <v>0.591267337112649</v>
      </c>
      <c r="BD81" s="51" t="n">
        <f aca="false">(1-S81/($AQ81+$BM$5))*BD80/((1-S81/($AQ81+$BM$5))*BD80+(1-S81/(53+$BM$5))*CN80)</f>
        <v>0.159994125250014</v>
      </c>
      <c r="BE81" s="51" t="n">
        <f aca="false">(1-T81/($AQ81+$BM$5))*BE80/((1-T81/($AQ81+$BM$5))*BE80+(1-T81/(53+$BM$5))*CO80)</f>
        <v>0.253328318529253</v>
      </c>
      <c r="BF81" s="51" t="n">
        <f aca="false">(1-U81/($AQ81+$BM$5))*BF80/((1-U81/($AQ81+$BM$5))*BF80+(1-U81/(53+$BM$5))*CP80)</f>
        <v>0.0151627450755601</v>
      </c>
      <c r="BG81" s="51" t="n">
        <f aca="false">(1-V81/($AQ81+$BM$5))*BG80/((1-V81/($AQ81+$BM$5))*BG80+(1-V81/(53+$BM$5))*CQ80)</f>
        <v>0.0749964265470029</v>
      </c>
      <c r="BH81" s="51" t="n">
        <f aca="false">(1-W81/($AQ81+$BM$5))*BH80/((1-W81/($AQ81+$BM$5))*BH80+(1-W81/(53+$BM$5))*CR80)</f>
        <v>0.0144283106021543</v>
      </c>
      <c r="BI81" s="51" t="n">
        <f aca="false">(1-X81/($AQ81+$BM$5))*BI80/((1-X81/($AQ81+$BM$5))*BI80+(1-X81/(53+$BM$5))*CS80)</f>
        <v>0.0795537216565704</v>
      </c>
      <c r="BJ81" s="65" t="n">
        <f aca="false">(1-Y81/($AQ81+$BM$5))*BJ80/((1-Y81/($AQ81+$BM$5))*BJ80+(1-Y81/(53+$BM$5))*CT80)</f>
        <v>0.273305589488323</v>
      </c>
      <c r="BK81" s="63" t="n">
        <f aca="false">(1-Z81/($AQ81+$BM$5))*BK80/((1-Z81/($AQ81+$BM$5))*BK80+(1-Z81/(53+$BM$5))*CU80)</f>
        <v>0.0158450760380665</v>
      </c>
      <c r="BL81" s="51" t="n">
        <f aca="false">(1-AA81/($AQ81+$BM$5))*BL80/((1-AA81/($AQ81+$BM$5))*BL80+(1-AA81/(53+$BM$5))*CV80)</f>
        <v>0.0638421843794545</v>
      </c>
      <c r="BM81" s="51" t="n">
        <f aca="false">(1-AB81/($AQ81+$BM$5))*BM80/((1-AB81/($AQ81+$BM$5))*BM80+(1-AB81/(53+$BM$5))*CW80)</f>
        <v>0.0158450760380665</v>
      </c>
      <c r="BN81" s="51" t="n">
        <f aca="false">(1-AC81/($AQ81+$BM$5))*BN80/((1-AC81/($AQ81+$BM$5))*BN80+(1-AC81/(53+$BM$5))*CX80)</f>
        <v>0.00241912557767929</v>
      </c>
      <c r="BO81" s="51" t="n">
        <f aca="false">(1-AD81/($AQ81+$BM$5))*BO80/((1-AD81/($AQ81+$BM$5))*BO80+(1-AD81/(53+$BM$5))*CY80)</f>
        <v>0.0790967385871157</v>
      </c>
      <c r="BP81" s="51" t="n">
        <f aca="false">(1-AE81/($AQ81+$BM$5))*BP80/((1-AE81/($AQ81+$BM$5))*BP80+(1-AE81/(53+$BM$5))*CZ80)</f>
        <v>0.0132177278851232</v>
      </c>
      <c r="BQ81" s="51" t="n">
        <f aca="false">(1-AF81/($AQ81+$BM$5))*BQ80/((1-AF81/($AQ81+$BM$5))*BQ80+(1-AF81/(53+$BM$5))*DA80)</f>
        <v>0.0119798700758</v>
      </c>
      <c r="BR81" s="51" t="n">
        <f aca="false">(1-AG81/($AQ81+$BM$5))*BR80/((1-AG81/($AQ81+$BM$5))*BR80+(1-AG81/(53+$BM$5))*DB80)</f>
        <v>0.0165415970650869</v>
      </c>
      <c r="BS81" s="65" t="n">
        <f aca="false">(1-AH81/($AQ81+$BM$5))*BS80/((1-AH81/($AQ81+$BM$5))*BS80+(1-AH81/(53+$BM$5))*DC80)</f>
        <v>0.133412983791238</v>
      </c>
      <c r="BT81" s="45" t="n">
        <f aca="false">(1-AI81/($AQ81+$BM$5))*BT80/((1-AI81/($AQ81+$BM$5))*BT80+(1-AI81/(53+$BM$5))*DD80)</f>
        <v>0.244981289505893</v>
      </c>
      <c r="BU81" s="45" t="n">
        <f aca="false">(1-AJ81/($AQ81+$BM$5))*BU80/((1-AJ81/($AQ81+$BM$5))*BU80+(1-AJ81/(53+$BM$5))*DE80)</f>
        <v>0.549318688517905</v>
      </c>
      <c r="BV81" s="45" t="n">
        <f aca="false">(1-AK81/($AQ81+$BM$5))*BV80/((1-AK81/($AQ81+$BM$5))*BV80+(1-AK81/(53+$BM$5))*DF80)</f>
        <v>0.332284113207567</v>
      </c>
      <c r="BW81" s="45" t="n">
        <f aca="false">(1-AL81/($AQ81+$BM$5))*BW80/((1-AL81/($AQ81+$BM$5))*BW80+(1-AL81/(53+$BM$5))*DG80)</f>
        <v>0.355402723569082</v>
      </c>
      <c r="BX81" s="45" t="n">
        <f aca="false">(1-AM81/($AQ81+$BM$5))*BX80/((1-AM81/($AQ81+$BM$5))*BX80+(1-AM81/(53+$BM$5))*DH80)</f>
        <v>0.467620231536461</v>
      </c>
      <c r="BY81" s="45" t="n">
        <f aca="false">(1-AN81/($AQ81+$BM$5))*BY80/((1-AN81/($AQ81+$BM$5))*BY80+(1-AN81/(53+$BM$5))*DI80)</f>
        <v>0.183145184038044</v>
      </c>
      <c r="BZ81" s="62" t="n">
        <f aca="false">(1-AO81/($AQ81+$BM$5))*BZ80/((1-AO81/($AQ81+$BM$5))*BZ80+(1-AO81/(53+$BM$5))*DJ80)</f>
        <v>0.156043809985481</v>
      </c>
      <c r="CB81" s="1" t="n">
        <f aca="false">AQ81</f>
        <v>3</v>
      </c>
      <c r="CC81" s="63" t="n">
        <f aca="false">(1-H81/(53+$BM$5))*CC80/((1-H81/($CB81+$BM$5))*AS80+(1-H81/(53+$BM$5))*CC80)</f>
        <v>0.933245308773788</v>
      </c>
      <c r="CD81" s="51" t="n">
        <f aca="false">(1-I81/(53+$BM$5))*CD80/((1-I81/($CB81+$BM$5))*AT80+(1-I81/(53+$BM$5))*CD80)</f>
        <v>0.957981628511695</v>
      </c>
      <c r="CE81" s="51" t="n">
        <f aca="false">(1-J81/(53+$BM$5))*CE80/((1-J81/($CB81+$BM$5))*AU80+(1-J81/(53+$BM$5))*CE80)</f>
        <v>0.935936627753238</v>
      </c>
      <c r="CF81" s="51" t="n">
        <f aca="false">(1-K81/(53+$BM$5))*CF80/((1-K81/($CB81+$BM$5))*AV80+(1-K81/(53+$BM$5))*CF80)</f>
        <v>0.817970703662611</v>
      </c>
      <c r="CG81" s="51" t="n">
        <f aca="false">(1-L81/(53+$BM$5))*CG80/((1-L81/($CB81+$BM$5))*AW80+(1-L81/(53+$BM$5))*CG80)</f>
        <v>0.986014337295887</v>
      </c>
      <c r="CH81" s="51" t="n">
        <f aca="false">(1-M81/(53+$BM$5))*CH80/((1-M81/($CB81+$BM$5))*AX80+(1-M81/(53+$BM$5))*CH80)</f>
        <v>0.984154923961933</v>
      </c>
      <c r="CI81" s="51" t="n">
        <f aca="false">(1-N81/(53+$BM$5))*CI80/((1-N81/($CB81+$BM$5))*AY80+(1-N81/(53+$BM$5))*CI80)</f>
        <v>0.984154923961933</v>
      </c>
      <c r="CJ81" s="51" t="n">
        <f aca="false">(1-O81/(53+$BM$5))*CJ80/((1-O81/($CB81+$BM$5))*AZ80+(1-O81/(53+$BM$5))*CJ80)</f>
        <v>0.727986520511932</v>
      </c>
      <c r="CK81" s="65" t="n">
        <f aca="false">(1-P81/(53+$BM$5))*CK80/((1-P81/($CB81+$BM$5))*BA80+(1-P81/(53+$BM$5))*CK80)</f>
        <v>0.852420049872889</v>
      </c>
      <c r="CL81" s="63" t="n">
        <f aca="false">(1-Q81/(53+$BM$5))*CL80/((1-Q81/($CB81+$BM$5))*BB80+(1-Q81/(53+$BM$5))*CL80)</f>
        <v>0.742234119524214</v>
      </c>
      <c r="CM81" s="51" t="n">
        <f aca="false">(1-R81/(53+$BM$5))*CM80/((1-R81/($CB81+$BM$5))*BC80+(1-R81/(53+$BM$5))*CM80)</f>
        <v>0.408732662887351</v>
      </c>
      <c r="CN81" s="51" t="n">
        <f aca="false">(1-S81/(53+$BM$5))*CN80/((1-S81/($CB81+$BM$5))*BD80+(1-S81/(53+$BM$5))*CN80)</f>
        <v>0.840005874749986</v>
      </c>
      <c r="CO81" s="51" t="n">
        <f aca="false">(1-T81/(53+$BM$5))*CO80/((1-T81/($CB81+$BM$5))*BE80+(1-T81/(53+$BM$5))*CO80)</f>
        <v>0.746671681470747</v>
      </c>
      <c r="CP81" s="51" t="n">
        <f aca="false">(1-U81/(53+$BM$5))*CP80/((1-U81/($CB81+$BM$5))*BF80+(1-U81/(53+$BM$5))*CP80)</f>
        <v>0.98483725492444</v>
      </c>
      <c r="CQ81" s="51" t="n">
        <f aca="false">(1-V81/(53+$BM$5))*CQ80/((1-V81/($CB81+$BM$5))*BG80+(1-V81/(53+$BM$5))*CQ80)</f>
        <v>0.925003573452997</v>
      </c>
      <c r="CR81" s="51" t="n">
        <f aca="false">(1-W81/(53+$BM$5))*CR80/((1-W81/($CB81+$BM$5))*BH80+(1-W81/(53+$BM$5))*CR80)</f>
        <v>0.985571689397846</v>
      </c>
      <c r="CS81" s="51" t="n">
        <f aca="false">(1-X81/(53+$BM$5))*CS80/((1-X81/($CB81+$BM$5))*BI80+(1-X81/(53+$BM$5))*CS80)</f>
        <v>0.92044627834343</v>
      </c>
      <c r="CT81" s="65" t="n">
        <f aca="false">(1-Y81/(53+$BM$5))*CT80/((1-Y81/($CB81+$BM$5))*BJ80+(1-Y81/(53+$BM$5))*CT80)</f>
        <v>0.726694410511677</v>
      </c>
      <c r="CU81" s="63" t="n">
        <f aca="false">(1-Z81/(53+$BM$5))*CU80/((1-Z81/($CB81+$BM$5))*BK80+(1-Z81/(53+$BM$5))*CU80)</f>
        <v>0.984154923961933</v>
      </c>
      <c r="CV81" s="51" t="n">
        <f aca="false">(1-AA81/(53+$BM$5))*CV80/((1-AA81/($CB81+$BM$5))*BL80+(1-AA81/(53+$BM$5))*CV80)</f>
        <v>0.936157815620545</v>
      </c>
      <c r="CW81" s="51" t="n">
        <f aca="false">(1-AB81/(53+$BM$5))*CW80/((1-AB81/($CB81+$BM$5))*BM80+(1-AB81/(53+$BM$5))*CW80)</f>
        <v>0.984154923961933</v>
      </c>
      <c r="CX81" s="51" t="n">
        <f aca="false">(1-AC81/(53+$BM$5))*CX80/((1-AC81/($CB81+$BM$5))*BN80+(1-AC81/(53+$BM$5))*CX80)</f>
        <v>0.997580874422321</v>
      </c>
      <c r="CY81" s="51" t="n">
        <f aca="false">(1-AD81/(53+$BM$5))*CY80/((1-AD81/($CB81+$BM$5))*BO80+(1-AD81/(53+$BM$5))*CY80)</f>
        <v>0.920903261412884</v>
      </c>
      <c r="CZ81" s="51" t="n">
        <f aca="false">(1-AE81/(53+$BM$5))*CZ80/((1-AE81/($CB81+$BM$5))*BP80+(1-AE81/(53+$BM$5))*CZ80)</f>
        <v>0.986782272114877</v>
      </c>
      <c r="DA81" s="51" t="n">
        <f aca="false">(1-AF81/(53+$BM$5))*DA80/((1-AF81/($CB81+$BM$5))*BQ80+(1-AF81/(53+$BM$5))*DA80)</f>
        <v>0.9880201299242</v>
      </c>
      <c r="DB81" s="51" t="n">
        <f aca="false">(1-AG81/(53+$BM$5))*DB80/((1-AG81/($CB81+$BM$5))*BR80+(1-AG81/(53+$BM$5))*DB80)</f>
        <v>0.983458402934913</v>
      </c>
      <c r="DC81" s="64" t="n">
        <f aca="false">(1-AH81/(53+$BM$5))*DC80/((1-AH81/($CB81+$BM$5))*BS80+(1-AH81/(53+$BM$5))*DC80)</f>
        <v>0.866587016208762</v>
      </c>
      <c r="DD81" s="63" t="n">
        <f aca="false">(1-AI81/(53+$BM$5))*DD80/((1-AI81/($CB81+$BM$5))*BT80+(1-AI81/(53+$BM$5))*DD80)</f>
        <v>0.755018710494107</v>
      </c>
      <c r="DE81" s="51" t="n">
        <f aca="false">(1-AJ81/(53+$BM$5))*DE80/((1-AJ81/($CB81+$BM$5))*BU80+(1-AJ81/(53+$BM$5))*DE80)</f>
        <v>0.450681311482095</v>
      </c>
      <c r="DF81" s="51" t="n">
        <f aca="false">(1-AK81/(53+$BM$5))*DF80/((1-AK81/($CB81+$BM$5))*BV80+(1-AK81/(53+$BM$5))*DF80)</f>
        <v>0.667715886792433</v>
      </c>
      <c r="DG81" s="51" t="n">
        <f aca="false">(1-AL81/(53+$BM$5))*DG80/((1-AL81/($CB81+$BM$5))*BW80+(1-AL81/(53+$BM$5))*DG80)</f>
        <v>0.644597276430918</v>
      </c>
      <c r="DH81" s="51" t="n">
        <f aca="false">(1-AM81/(53+$BM$5))*DH80/((1-AM81/($CB81+$BM$5))*BX80+(1-AM81/(53+$BM$5))*DH80)</f>
        <v>0.532379768463539</v>
      </c>
      <c r="DI81" s="51" t="n">
        <f aca="false">(1-AN81/(53+$BM$5))*DI80/((1-AN81/($CB81+$BM$5))*BY80+(1-AN81/(53+$BM$5))*DI80)</f>
        <v>0.816854815961956</v>
      </c>
      <c r="DJ81" s="65" t="n">
        <f aca="false">(1-AO81/(53+$BM$5))*DJ80/((1-AO81/($CB81+$BM$5))*BZ80+(1-AO81/(53+$BM$5))*DJ80)</f>
        <v>0.843956190014519</v>
      </c>
      <c r="DL81" s="1" t="n">
        <f aca="false">CB81</f>
        <v>3</v>
      </c>
      <c r="DM81" s="72" t="n">
        <f aca="false">H81*AS81</f>
        <v>0.0667546912262115</v>
      </c>
      <c r="DN81" s="73" t="n">
        <f aca="false">I81*AT81</f>
        <v>0.0840367429766093</v>
      </c>
      <c r="DO81" s="73" t="n">
        <f aca="false">J81*AU81</f>
        <v>0.128126744493523</v>
      </c>
      <c r="DP81" s="73" t="n">
        <f aca="false">K81*AV81</f>
        <v>0.182029296337389</v>
      </c>
      <c r="DQ81" s="73" t="n">
        <f aca="false">L81*AW81</f>
        <v>0.0419569881123389</v>
      </c>
      <c r="DR81" s="73" t="n">
        <f aca="false">M81*AX81</f>
        <v>0.0475352281141994</v>
      </c>
      <c r="DS81" s="73" t="n">
        <f aca="false">N81*AY81</f>
        <v>0.0475352281141994</v>
      </c>
      <c r="DT81" s="73" t="n">
        <f aca="false">O81*AZ81</f>
        <v>0.272013479488068</v>
      </c>
      <c r="DU81" s="73" t="n">
        <f aca="false">P81*BA81</f>
        <v>0.147579950127111</v>
      </c>
      <c r="DV81" s="72" t="n">
        <f aca="false">Q81*BB81</f>
        <v>0.257765880475786</v>
      </c>
      <c r="DW81" s="73" t="n">
        <f aca="false">R81*BC81</f>
        <v>0</v>
      </c>
      <c r="DX81" s="73" t="n">
        <f aca="false">S81*BD81</f>
        <v>0.159994125250014</v>
      </c>
      <c r="DY81" s="73" t="n">
        <f aca="false">T81*BE81</f>
        <v>0.253328318529253</v>
      </c>
      <c r="DZ81" s="73" t="n">
        <f aca="false">U81*BF81</f>
        <v>0.0454882352266802</v>
      </c>
      <c r="EA81" s="73" t="n">
        <f aca="false">V81*BG81</f>
        <v>0.0749964265470029</v>
      </c>
      <c r="EB81" s="73" t="n">
        <f aca="false">W81*BH81</f>
        <v>0.0432849318064629</v>
      </c>
      <c r="EC81" s="73" t="n">
        <f aca="false">X81*BI81</f>
        <v>0.159107443313141</v>
      </c>
      <c r="ED81" s="74" t="n">
        <f aca="false">Y81*BJ81</f>
        <v>0.273305589488323</v>
      </c>
      <c r="EE81" s="73" t="n">
        <f aca="false">Z81*BK81</f>
        <v>0.0475352281141994</v>
      </c>
      <c r="EF81" s="73" t="n">
        <f aca="false">AA81*BL81</f>
        <v>0.127684368758909</v>
      </c>
      <c r="EG81" s="73" t="n">
        <f aca="false">AB81*BM81</f>
        <v>0.0475352281141994</v>
      </c>
      <c r="EH81" s="73" t="n">
        <f aca="false">AC81*BN81</f>
        <v>0.00967650231071718</v>
      </c>
      <c r="EI81" s="73" t="n">
        <f aca="false">AD81*BO81</f>
        <v>0.158193477174231</v>
      </c>
      <c r="EJ81" s="73" t="n">
        <f aca="false">AE81*BP81</f>
        <v>0.0396531836553696</v>
      </c>
      <c r="EK81" s="73" t="n">
        <f aca="false">AF81*BQ81</f>
        <v>0.0359396102273999</v>
      </c>
      <c r="EL81" s="73" t="n">
        <f aca="false">AG81*BR81</f>
        <v>0.0496247911952607</v>
      </c>
      <c r="EM81" s="73" t="n">
        <f aca="false">AH81*BS81</f>
        <v>0.133412983791238</v>
      </c>
      <c r="EN81" s="72" t="n">
        <f aca="false">AI81*BT81</f>
        <v>0</v>
      </c>
      <c r="EO81" s="73" t="n">
        <f aca="false">AJ81*BU81</f>
        <v>0</v>
      </c>
      <c r="EP81" s="73" t="n">
        <f aca="false">AK81*BV81</f>
        <v>0</v>
      </c>
      <c r="EQ81" s="73" t="n">
        <f aca="false">AL81*BW81</f>
        <v>0</v>
      </c>
      <c r="ER81" s="73" t="n">
        <f aca="false">AM81*BX81</f>
        <v>0</v>
      </c>
      <c r="ES81" s="73" t="n">
        <f aca="false">AN81*BY81</f>
        <v>0.183145184038044</v>
      </c>
      <c r="ET81" s="74" t="n">
        <f aca="false">AO81*BZ81</f>
        <v>0.156043809985481</v>
      </c>
      <c r="EU81" s="45"/>
      <c r="EW81" s="40" t="n">
        <f aca="false">R算出!DI70</f>
        <v>0</v>
      </c>
      <c r="EX81" s="75" t="n">
        <f aca="false">R算出!DJ70</f>
        <v>0</v>
      </c>
      <c r="EY81" s="75" t="n">
        <f aca="false">R算出!DK70</f>
        <v>0</v>
      </c>
      <c r="EZ81" s="75" t="n">
        <f aca="false">R算出!DL70</f>
        <v>0</v>
      </c>
      <c r="FA81" s="75" t="n">
        <f aca="false">R算出!DM70</f>
        <v>0</v>
      </c>
      <c r="FB81" s="75" t="n">
        <f aca="false">R算出!DN70</f>
        <v>0</v>
      </c>
      <c r="FC81" s="75" t="n">
        <f aca="false">R算出!DO70</f>
        <v>0</v>
      </c>
      <c r="FD81" s="75" t="n">
        <f aca="false">R算出!DP70</f>
        <v>0</v>
      </c>
      <c r="FE81" s="75" t="n">
        <f aca="false">R算出!DQ70</f>
        <v>0</v>
      </c>
      <c r="FF81" s="40" t="n">
        <f aca="false">R算出!DR70</f>
        <v>0</v>
      </c>
      <c r="FG81" s="75" t="n">
        <f aca="false">R算出!DS70</f>
        <v>0</v>
      </c>
      <c r="FH81" s="75" t="n">
        <f aca="false">R算出!DT70</f>
        <v>0</v>
      </c>
      <c r="FI81" s="75" t="n">
        <f aca="false">R算出!DU70</f>
        <v>0</v>
      </c>
      <c r="FJ81" s="75" t="n">
        <f aca="false">R算出!DV70</f>
        <v>0</v>
      </c>
      <c r="FK81" s="75" t="n">
        <f aca="false">R算出!DW70</f>
        <v>0</v>
      </c>
      <c r="FL81" s="75" t="n">
        <f aca="false">R算出!DX70</f>
        <v>0</v>
      </c>
      <c r="FM81" s="75" t="n">
        <f aca="false">R算出!DY70</f>
        <v>0</v>
      </c>
      <c r="FN81" s="41" t="n">
        <f aca="false">R算出!DZ70</f>
        <v>0</v>
      </c>
      <c r="FO81" s="75" t="n">
        <f aca="false">R算出!EA70</f>
        <v>0</v>
      </c>
      <c r="FP81" s="75" t="n">
        <f aca="false">R算出!EB70</f>
        <v>0</v>
      </c>
      <c r="FQ81" s="75" t="n">
        <f aca="false">R算出!EC70</f>
        <v>1</v>
      </c>
      <c r="FR81" s="75" t="n">
        <f aca="false">R算出!ED70</f>
        <v>0</v>
      </c>
      <c r="FS81" s="75" t="n">
        <f aca="false">R算出!EE70</f>
        <v>0</v>
      </c>
      <c r="FT81" s="75" t="n">
        <f aca="false">R算出!EF70</f>
        <v>0</v>
      </c>
      <c r="FU81" s="75" t="n">
        <f aca="false">R算出!EG70</f>
        <v>1</v>
      </c>
      <c r="FV81" s="75" t="n">
        <f aca="false">R算出!EH70</f>
        <v>0</v>
      </c>
      <c r="FW81" s="75" t="n">
        <f aca="false">R算出!EI70</f>
        <v>0</v>
      </c>
      <c r="FX81" s="40" t="n">
        <f aca="false">R算出!EJ70</f>
        <v>0</v>
      </c>
      <c r="FY81" s="75" t="n">
        <f aca="false">R算出!EK70</f>
        <v>0</v>
      </c>
      <c r="FZ81" s="75" t="n">
        <f aca="false">R算出!EL70</f>
        <v>0</v>
      </c>
      <c r="GA81" s="75" t="n">
        <f aca="false">R算出!EM70</f>
        <v>0</v>
      </c>
      <c r="GB81" s="75" t="n">
        <f aca="false">R算出!EN70</f>
        <v>0</v>
      </c>
      <c r="GC81" s="75" t="n">
        <f aca="false">R算出!EO70</f>
        <v>1</v>
      </c>
      <c r="GD81" s="41" t="n">
        <f aca="false">R算出!EP70</f>
        <v>0</v>
      </c>
      <c r="GG81" s="71" t="n">
        <f aca="false">ABS(EW81-DM81)</f>
        <v>0.0667546912262115</v>
      </c>
      <c r="GH81" s="45" t="n">
        <f aca="false">ABS(EX81-DN81)</f>
        <v>0.0840367429766093</v>
      </c>
      <c r="GI81" s="45" t="n">
        <f aca="false">ABS(EY81-DO81)</f>
        <v>0.128126744493523</v>
      </c>
      <c r="GJ81" s="45" t="n">
        <f aca="false">ABS(EZ81-DP81)</f>
        <v>0.182029296337389</v>
      </c>
      <c r="GK81" s="45" t="n">
        <f aca="false">ABS(FA81-DQ81)</f>
        <v>0.0419569881123389</v>
      </c>
      <c r="GL81" s="45" t="n">
        <f aca="false">ABS(FB81-DR81)</f>
        <v>0.0475352281141994</v>
      </c>
      <c r="GM81" s="45" t="n">
        <f aca="false">ABS(FC81-DS81)</f>
        <v>0.0475352281141994</v>
      </c>
      <c r="GN81" s="45" t="n">
        <f aca="false">ABS(FD81-DT81)</f>
        <v>0.272013479488068</v>
      </c>
      <c r="GO81" s="45" t="n">
        <f aca="false">ABS(FE81-DU81)</f>
        <v>0.147579950127111</v>
      </c>
      <c r="GP81" s="71" t="n">
        <f aca="false">ABS(FF81-DV81)</f>
        <v>0.257765880475786</v>
      </c>
      <c r="GQ81" s="45" t="n">
        <f aca="false">ABS(FG81-DW81)</f>
        <v>0</v>
      </c>
      <c r="GR81" s="45" t="n">
        <f aca="false">ABS(FH81-DX81)</f>
        <v>0.159994125250014</v>
      </c>
      <c r="GS81" s="45" t="n">
        <f aca="false">ABS(FI81-DY81)</f>
        <v>0.253328318529253</v>
      </c>
      <c r="GT81" s="45" t="n">
        <f aca="false">ABS(FJ81-DZ81)</f>
        <v>0.0454882352266802</v>
      </c>
      <c r="GU81" s="45" t="n">
        <f aca="false">ABS(FK81-EA81)</f>
        <v>0.0749964265470029</v>
      </c>
      <c r="GV81" s="45" t="n">
        <f aca="false">ABS(FL81-EB81)</f>
        <v>0.0432849318064629</v>
      </c>
      <c r="GW81" s="45" t="n">
        <f aca="false">ABS(FM81-EC81)</f>
        <v>0.159107443313141</v>
      </c>
      <c r="GX81" s="62" t="n">
        <f aca="false">ABS(FN81-ED81)</f>
        <v>0.273305589488323</v>
      </c>
      <c r="GY81" s="45" t="n">
        <f aca="false">ABS(FO81-EE81)</f>
        <v>0.0475352281141994</v>
      </c>
      <c r="GZ81" s="45" t="n">
        <f aca="false">ABS(FP81-EF81)</f>
        <v>0.127684368758909</v>
      </c>
      <c r="HA81" s="45" t="n">
        <f aca="false">ABS(FQ81-EG81)</f>
        <v>0.952464771885801</v>
      </c>
      <c r="HB81" s="45" t="n">
        <f aca="false">ABS(FR81-EH81)</f>
        <v>0.00967650231071718</v>
      </c>
      <c r="HC81" s="45" t="n">
        <f aca="false">ABS(FS81-EI81)</f>
        <v>0.158193477174231</v>
      </c>
      <c r="HD81" s="45" t="n">
        <f aca="false">ABS(FT81-EJ81)</f>
        <v>0.0396531836553696</v>
      </c>
      <c r="HE81" s="45" t="n">
        <f aca="false">ABS(FU81-EK81)</f>
        <v>0.9640603897726</v>
      </c>
      <c r="HF81" s="45" t="n">
        <f aca="false">ABS(FV81-EL81)</f>
        <v>0.0496247911952607</v>
      </c>
      <c r="HG81" s="45" t="n">
        <f aca="false">ABS(FW81-EM81)</f>
        <v>0.133412983791238</v>
      </c>
      <c r="HH81" s="71" t="n">
        <f aca="false">ABS(FX81-EN81)</f>
        <v>0</v>
      </c>
      <c r="HI81" s="45" t="n">
        <f aca="false">ABS(FY81-EO81)</f>
        <v>0</v>
      </c>
      <c r="HJ81" s="45" t="n">
        <f aca="false">ABS(FZ81-EP81)</f>
        <v>0</v>
      </c>
      <c r="HK81" s="45" t="n">
        <f aca="false">ABS(GA81-EQ81)</f>
        <v>0</v>
      </c>
      <c r="HL81" s="45" t="n">
        <f aca="false">ABS(GB81-ER81)</f>
        <v>0</v>
      </c>
      <c r="HM81" s="45" t="n">
        <f aca="false">ABS(GC81-ES81)</f>
        <v>0.816854815961956</v>
      </c>
      <c r="HN81" s="62" t="n">
        <f aca="false">ABS(GD81-ET81)</f>
        <v>0.156043809985481</v>
      </c>
    </row>
    <row r="82" customFormat="false" ht="13.5" hidden="false" customHeight="false" outlineLevel="0" collapsed="false">
      <c r="B82" s="58" t="n">
        <v>68</v>
      </c>
      <c r="C82" s="58" t="n">
        <f aca="false">70-B82</f>
        <v>2</v>
      </c>
      <c r="D82" s="59" t="n">
        <f aca="false">C82/(C82+53)</f>
        <v>0.0363636363636364</v>
      </c>
      <c r="E82" s="59" t="n">
        <f aca="false">53/(C82+53)</f>
        <v>0.963636363636364</v>
      </c>
      <c r="G82" s="1" t="n">
        <f aca="false">R算出!BX71</f>
        <v>68</v>
      </c>
      <c r="H82" s="13" t="n">
        <f aca="false">R算出!BY71</f>
        <v>1</v>
      </c>
      <c r="I82" s="13" t="n">
        <f aca="false">R算出!BZ71</f>
        <v>2</v>
      </c>
      <c r="J82" s="13" t="n">
        <f aca="false">R算出!CA71</f>
        <v>2</v>
      </c>
      <c r="K82" s="13" t="n">
        <f aca="false">R算出!CB71</f>
        <v>1</v>
      </c>
      <c r="L82" s="13" t="n">
        <f aca="false">R算出!CC71</f>
        <v>3</v>
      </c>
      <c r="M82" s="13" t="n">
        <f aca="false">R算出!CD71</f>
        <v>3</v>
      </c>
      <c r="N82" s="13" t="n">
        <f aca="false">R算出!CE71</f>
        <v>3</v>
      </c>
      <c r="O82" s="13" t="n">
        <f aca="false">R算出!CF71</f>
        <v>1</v>
      </c>
      <c r="P82" s="13" t="n">
        <f aca="false">R算出!CG71</f>
        <v>1</v>
      </c>
      <c r="Q82" s="13" t="n">
        <f aca="false">R算出!CH71</f>
        <v>1</v>
      </c>
      <c r="R82" s="13" t="n">
        <f aca="false">R算出!CI71</f>
        <v>0</v>
      </c>
      <c r="S82" s="13" t="n">
        <f aca="false">R算出!CJ71</f>
        <v>1</v>
      </c>
      <c r="T82" s="13" t="n">
        <f aca="false">R算出!CK71</f>
        <v>1</v>
      </c>
      <c r="U82" s="13" t="n">
        <f aca="false">R算出!CL71</f>
        <v>3</v>
      </c>
      <c r="V82" s="13" t="n">
        <f aca="false">R算出!CM71</f>
        <v>1</v>
      </c>
      <c r="W82" s="13" t="n">
        <f aca="false">R算出!CN71</f>
        <v>2</v>
      </c>
      <c r="X82" s="13" t="n">
        <f aca="false">R算出!CO71</f>
        <v>2</v>
      </c>
      <c r="Y82" s="13" t="n">
        <f aca="false">R算出!CP71</f>
        <v>1</v>
      </c>
      <c r="Z82" s="13" t="n">
        <f aca="false">R算出!CQ71</f>
        <v>3</v>
      </c>
      <c r="AA82" s="13" t="n">
        <f aca="false">R算出!CR71</f>
        <v>2</v>
      </c>
      <c r="AB82" s="13" t="n">
        <f aca="false">R算出!CS71</f>
        <v>3</v>
      </c>
      <c r="AC82" s="13" t="n">
        <f aca="false">R算出!CT71</f>
        <v>4</v>
      </c>
      <c r="AD82" s="13" t="n">
        <f aca="false">R算出!CU71</f>
        <v>2</v>
      </c>
      <c r="AE82" s="13" t="n">
        <f aca="false">R算出!CV71</f>
        <v>3</v>
      </c>
      <c r="AF82" s="13" t="n">
        <f aca="false">R算出!CW71</f>
        <v>3</v>
      </c>
      <c r="AG82" s="13" t="n">
        <f aca="false">R算出!CX71</f>
        <v>3</v>
      </c>
      <c r="AH82" s="13" t="n">
        <f aca="false">R算出!CY71</f>
        <v>1</v>
      </c>
      <c r="AI82" s="13" t="n">
        <f aca="false">R算出!CZ71</f>
        <v>0</v>
      </c>
      <c r="AJ82" s="13" t="n">
        <f aca="false">R算出!DA71</f>
        <v>0</v>
      </c>
      <c r="AK82" s="13" t="n">
        <f aca="false">R算出!DB71</f>
        <v>0</v>
      </c>
      <c r="AL82" s="13" t="n">
        <f aca="false">R算出!DC71</f>
        <v>0</v>
      </c>
      <c r="AM82" s="13" t="n">
        <f aca="false">R算出!DD71</f>
        <v>0</v>
      </c>
      <c r="AN82" s="13" t="n">
        <f aca="false">R算出!DE71</f>
        <v>1</v>
      </c>
      <c r="AO82" s="13" t="n">
        <f aca="false">R算出!DF71</f>
        <v>1</v>
      </c>
      <c r="AQ82" s="58" t="n">
        <f aca="false">C82</f>
        <v>2</v>
      </c>
      <c r="AR82" s="58" t="n">
        <v>68</v>
      </c>
      <c r="AS82" s="71" t="n">
        <f aca="false">(1-H82/($AQ82+$BM$5))*AS81/((1-H82/($AQ82+$BM$5))*AS81+(1-H82/(53+$BM$5))*CC81)</f>
        <v>0.0572018755055172</v>
      </c>
      <c r="AT82" s="45" t="n">
        <f aca="false">(1-I82/($AQ82+$BM$5))*AT81/((1-I82/($AQ82+$BM$5))*AT81+(1-I82/(53+$BM$5))*CD81)</f>
        <v>0.029412874454672</v>
      </c>
      <c r="AU82" s="45" t="n">
        <f aca="false">(1-J82/($AQ82+$BM$5))*AU81/((1-J82/($AQ82+$BM$5))*AU81+(1-J82/(53+$BM$5))*CE81)</f>
        <v>0.0451561209626656</v>
      </c>
      <c r="AV82" s="45" t="n">
        <f aca="false">(1-K82/($AQ82+$BM$5))*AV81/((1-K82/($AQ82+$BM$5))*AV81+(1-K82/(53+$BM$5))*CF81)</f>
        <v>0.158787047857727</v>
      </c>
      <c r="AW82" s="45" t="n">
        <f aca="false">(1-L82/($AQ82+$BM$5))*AW81/((1-L82/($AQ82+$BM$5))*AW81+(1-L82/(53+$BM$5))*CG81)</f>
        <v>0.00743039484195701</v>
      </c>
      <c r="AX82" s="45" t="n">
        <f aca="false">(1-M82/($AQ82+$BM$5))*AX81/((1-M82/($AQ82+$BM$5))*AX81+(1-M82/(53+$BM$5))*CH81)</f>
        <v>0.00842572362944992</v>
      </c>
      <c r="AY82" s="45" t="n">
        <f aca="false">(1-N82/($AQ82+$BM$5))*AY81/((1-N82/($AQ82+$BM$5))*AY81+(1-N82/(53+$BM$5))*CI81)</f>
        <v>0.00842572362944992</v>
      </c>
      <c r="AZ82" s="45" t="n">
        <f aca="false">(1-O82/($AQ82+$BM$5))*AZ81/((1-O82/($AQ82+$BM$5))*AZ81+(1-O82/(53+$BM$5))*CJ81)</f>
        <v>0.240662119089957</v>
      </c>
      <c r="BA82" s="62" t="n">
        <f aca="false">(1-P82/($AQ82+$BM$5))*BA81/((1-P82/($AQ82+$BM$5))*BA81+(1-P82/(53+$BM$5))*CK81)</f>
        <v>0.128047759421553</v>
      </c>
      <c r="BB82" s="63" t="n">
        <f aca="false">(1-Q82/($AQ82+$BM$5))*BB81/((1-Q82/($AQ82+$BM$5))*BB81+(1-Q82/(53+$BM$5))*CL81)</f>
        <v>0.227543377397888</v>
      </c>
      <c r="BC82" s="51" t="n">
        <f aca="false">(1-R82/($AQ82+$BM$5))*BC81/((1-R82/($AQ82+$BM$5))*BC81+(1-R82/(53+$BM$5))*CM81)</f>
        <v>0.591267337112649</v>
      </c>
      <c r="BD82" s="51" t="n">
        <f aca="false">(1-S82/($AQ82+$BM$5))*BD81/((1-S82/($AQ82+$BM$5))*BD81+(1-S82/(53+$BM$5))*CN81)</f>
        <v>0.139087005929976</v>
      </c>
      <c r="BE82" s="51" t="n">
        <f aca="false">(1-T82/($AQ82+$BM$5))*BE81/((1-T82/($AQ82+$BM$5))*BE81+(1-T82/(53+$BM$5))*CO81)</f>
        <v>0.223469461518519</v>
      </c>
      <c r="BF82" s="51" t="n">
        <f aca="false">(1-U82/($AQ82+$BM$5))*BF81/((1-U82/($AQ82+$BM$5))*BF81+(1-U82/(53+$BM$5))*CP81)</f>
        <v>0.00806027294785424</v>
      </c>
      <c r="BG82" s="51" t="n">
        <f aca="false">(1-V82/($AQ82+$BM$5))*BG81/((1-V82/($AQ82+$BM$5))*BG81+(1-V82/(53+$BM$5))*CQ81)</f>
        <v>0.0643455101653568</v>
      </c>
      <c r="BH82" s="51" t="n">
        <f aca="false">(1-W82/($AQ82+$BM$5))*BH81/((1-W82/($AQ82+$BM$5))*BH81+(1-W82/(53+$BM$5))*CR81)</f>
        <v>0.0100133069021495</v>
      </c>
      <c r="BI82" s="51" t="n">
        <f aca="false">(1-X82/($AQ82+$BM$5))*BI81/((1-X82/($AQ82+$BM$5))*BI81+(1-X82/(53+$BM$5))*CS81)</f>
        <v>0.0563499983337664</v>
      </c>
      <c r="BJ82" s="65" t="n">
        <f aca="false">(1-Y82/($AQ82+$BM$5))*BJ81/((1-Y82/($AQ82+$BM$5))*BJ81+(1-Y82/(53+$BM$5))*CT81)</f>
        <v>0.241854781081514</v>
      </c>
      <c r="BK82" s="63" t="n">
        <f aca="false">(1-Z82/($AQ82+$BM$5))*BK81/((1-Z82/($AQ82+$BM$5))*BK81+(1-Z82/(53+$BM$5))*CU81)</f>
        <v>0.00842572362944992</v>
      </c>
      <c r="BL82" s="51" t="n">
        <f aca="false">(1-AA82/($AQ82+$BM$5))*BL81/((1-AA82/($AQ82+$BM$5))*BL81+(1-AA82/(53+$BM$5))*CV81)</f>
        <v>0.0449970745904073</v>
      </c>
      <c r="BM82" s="51" t="n">
        <f aca="false">(1-AB82/($AQ82+$BM$5))*BM81/((1-AB82/($AQ82+$BM$5))*BM81+(1-AB82/(53+$BM$5))*CW81)</f>
        <v>0.00842572362944992</v>
      </c>
      <c r="BN82" s="51" t="n">
        <f aca="false">(1-AC82/($AQ82+$BM$5))*BN81/((1-AC82/($AQ82+$BM$5))*BN81+(1-AC82/(53+$BM$5))*CX81)</f>
        <v>0.000868581642456679</v>
      </c>
      <c r="BO82" s="51" t="n">
        <f aca="false">(1-AD82/($AQ82+$BM$5))*BO81/((1-AD82/($AQ82+$BM$5))*BO81+(1-AD82/(53+$BM$5))*CY81)</f>
        <v>0.0560181931782439</v>
      </c>
      <c r="BP82" s="51" t="n">
        <f aca="false">(1-AE82/($AQ82+$BM$5))*BP81/((1-AE82/($AQ82+$BM$5))*BP81+(1-AE82/(53+$BM$5))*CZ81)</f>
        <v>0.00701983881233504</v>
      </c>
      <c r="BQ82" s="51" t="n">
        <f aca="false">(1-AF82/($AQ82+$BM$5))*BQ81/((1-AF82/($AQ82+$BM$5))*BQ81+(1-AF82/(53+$BM$5))*DA81)</f>
        <v>0.00635868128964323</v>
      </c>
      <c r="BR82" s="51" t="n">
        <f aca="false">(1-AG82/($AQ82+$BM$5))*BR81/((1-AG82/($AQ82+$BM$5))*BR81+(1-AG82/(53+$BM$5))*DB81)</f>
        <v>0.00879901920418871</v>
      </c>
      <c r="BS82" s="65" t="n">
        <f aca="false">(1-AH82/($AQ82+$BM$5))*BS81/((1-AH82/($AQ82+$BM$5))*BS81+(1-AH82/(53+$BM$5))*DC81)</f>
        <v>0.11550173015964</v>
      </c>
      <c r="BT82" s="45" t="n">
        <f aca="false">(1-AI82/($AQ82+$BM$5))*BT81/((1-AI82/($AQ82+$BM$5))*BT81+(1-AI82/(53+$BM$5))*DD81)</f>
        <v>0.244981289505893</v>
      </c>
      <c r="BU82" s="45" t="n">
        <f aca="false">(1-AJ82/($AQ82+$BM$5))*BU81/((1-AJ82/($AQ82+$BM$5))*BU81+(1-AJ82/(53+$BM$5))*DE81)</f>
        <v>0.549318688517905</v>
      </c>
      <c r="BV82" s="45" t="n">
        <f aca="false">(1-AK82/($AQ82+$BM$5))*BV81/((1-AK82/($AQ82+$BM$5))*BV81+(1-AK82/(53+$BM$5))*DF81)</f>
        <v>0.332284113207567</v>
      </c>
      <c r="BW82" s="45" t="n">
        <f aca="false">(1-AL82/($AQ82+$BM$5))*BW81/((1-AL82/($AQ82+$BM$5))*BW81+(1-AL82/(53+$BM$5))*DG81)</f>
        <v>0.355402723569082</v>
      </c>
      <c r="BX82" s="45" t="n">
        <f aca="false">(1-AM82/($AQ82+$BM$5))*BX81/((1-AM82/($AQ82+$BM$5))*BX81+(1-AM82/(53+$BM$5))*DH81)</f>
        <v>0.467620231536461</v>
      </c>
      <c r="BY82" s="45" t="n">
        <f aca="false">(1-AN82/($AQ82+$BM$5))*BY81/((1-AN82/($AQ82+$BM$5))*BY81+(1-AN82/(53+$BM$5))*DI81)</f>
        <v>0.159788287721116</v>
      </c>
      <c r="BZ82" s="62" t="n">
        <f aca="false">(1-AO82/($AQ82+$BM$5))*BZ81/((1-AO82/($AQ82+$BM$5))*BZ81+(1-AO82/(53+$BM$5))*DJ81)</f>
        <v>0.135569584416237</v>
      </c>
      <c r="CB82" s="1" t="n">
        <f aca="false">AQ82</f>
        <v>2</v>
      </c>
      <c r="CC82" s="63" t="n">
        <f aca="false">(1-H82/(53+$BM$5))*CC81/((1-H82/($CB82+$BM$5))*AS81+(1-H82/(53+$BM$5))*CC81)</f>
        <v>0.942798124494483</v>
      </c>
      <c r="CD82" s="51" t="n">
        <f aca="false">(1-I82/(53+$BM$5))*CD81/((1-I82/($CB82+$BM$5))*AT81+(1-I82/(53+$BM$5))*CD81)</f>
        <v>0.970587125545328</v>
      </c>
      <c r="CE82" s="51" t="n">
        <f aca="false">(1-J82/(53+$BM$5))*CE81/((1-J82/($CB82+$BM$5))*AU81+(1-J82/(53+$BM$5))*CE81)</f>
        <v>0.954843879037334</v>
      </c>
      <c r="CF82" s="51" t="n">
        <f aca="false">(1-K82/(53+$BM$5))*CF81/((1-K82/($CB82+$BM$5))*AV81+(1-K82/(53+$BM$5))*CF81)</f>
        <v>0.841212952142273</v>
      </c>
      <c r="CG82" s="51" t="n">
        <f aca="false">(1-L82/(53+$BM$5))*CG81/((1-L82/($CB82+$BM$5))*AW81+(1-L82/(53+$BM$5))*CG81)</f>
        <v>0.992569605158043</v>
      </c>
      <c r="CH82" s="51" t="n">
        <f aca="false">(1-M82/(53+$BM$5))*CH81/((1-M82/($CB82+$BM$5))*AX81+(1-M82/(53+$BM$5))*CH81)</f>
        <v>0.99157427637055</v>
      </c>
      <c r="CI82" s="51" t="n">
        <f aca="false">(1-N82/(53+$BM$5))*CI81/((1-N82/($CB82+$BM$5))*AY81+(1-N82/(53+$BM$5))*CI81)</f>
        <v>0.99157427637055</v>
      </c>
      <c r="CJ82" s="51" t="n">
        <f aca="false">(1-O82/(53+$BM$5))*CJ81/((1-O82/($CB82+$BM$5))*AZ81+(1-O82/(53+$BM$5))*CJ81)</f>
        <v>0.759337880910043</v>
      </c>
      <c r="CK82" s="65" t="n">
        <f aca="false">(1-P82/(53+$BM$5))*CK81/((1-P82/($CB82+$BM$5))*BA81+(1-P82/(53+$BM$5))*CK81)</f>
        <v>0.871952240578447</v>
      </c>
      <c r="CL82" s="63" t="n">
        <f aca="false">(1-Q82/(53+$BM$5))*CL81/((1-Q82/($CB82+$BM$5))*BB81+(1-Q82/(53+$BM$5))*CL81)</f>
        <v>0.772456622602112</v>
      </c>
      <c r="CM82" s="51" t="n">
        <f aca="false">(1-R82/(53+$BM$5))*CM81/((1-R82/($CB82+$BM$5))*BC81+(1-R82/(53+$BM$5))*CM81)</f>
        <v>0.408732662887351</v>
      </c>
      <c r="CN82" s="51" t="n">
        <f aca="false">(1-S82/(53+$BM$5))*CN81/((1-S82/($CB82+$BM$5))*BD81+(1-S82/(53+$BM$5))*CN81)</f>
        <v>0.860912994070024</v>
      </c>
      <c r="CO82" s="51" t="n">
        <f aca="false">(1-T82/(53+$BM$5))*CO81/((1-T82/($CB82+$BM$5))*BE81+(1-T82/(53+$BM$5))*CO81)</f>
        <v>0.776530538481481</v>
      </c>
      <c r="CP82" s="51" t="n">
        <f aca="false">(1-U82/(53+$BM$5))*CP81/((1-U82/($CB82+$BM$5))*BF81+(1-U82/(53+$BM$5))*CP81)</f>
        <v>0.991939727052146</v>
      </c>
      <c r="CQ82" s="51" t="n">
        <f aca="false">(1-V82/(53+$BM$5))*CQ81/((1-V82/($CB82+$BM$5))*BG81+(1-V82/(53+$BM$5))*CQ81)</f>
        <v>0.935654489834643</v>
      </c>
      <c r="CR82" s="51" t="n">
        <f aca="false">(1-W82/(53+$BM$5))*CR81/((1-W82/($CB82+$BM$5))*BH81+(1-W82/(53+$BM$5))*CR81)</f>
        <v>0.98998669309785</v>
      </c>
      <c r="CS82" s="51" t="n">
        <f aca="false">(1-X82/(53+$BM$5))*CS81/((1-X82/($CB82+$BM$5))*BI81+(1-X82/(53+$BM$5))*CS81)</f>
        <v>0.943650001666234</v>
      </c>
      <c r="CT82" s="65" t="n">
        <f aca="false">(1-Y82/(53+$BM$5))*CT81/((1-Y82/($CB82+$BM$5))*BJ81+(1-Y82/(53+$BM$5))*CT81)</f>
        <v>0.758145218918486</v>
      </c>
      <c r="CU82" s="63" t="n">
        <f aca="false">(1-Z82/(53+$BM$5))*CU81/((1-Z82/($CB82+$BM$5))*BK81+(1-Z82/(53+$BM$5))*CU81)</f>
        <v>0.99157427637055</v>
      </c>
      <c r="CV82" s="51" t="n">
        <f aca="false">(1-AA82/(53+$BM$5))*CV81/((1-AA82/($CB82+$BM$5))*BL81+(1-AA82/(53+$BM$5))*CV81)</f>
        <v>0.955002925409593</v>
      </c>
      <c r="CW82" s="51" t="n">
        <f aca="false">(1-AB82/(53+$BM$5))*CW81/((1-AB82/($CB82+$BM$5))*BM81+(1-AB82/(53+$BM$5))*CW81)</f>
        <v>0.99157427637055</v>
      </c>
      <c r="CX82" s="51" t="n">
        <f aca="false">(1-AC82/(53+$BM$5))*CX81/((1-AC82/($CB82+$BM$5))*BN81+(1-AC82/(53+$BM$5))*CX81)</f>
        <v>0.999131418357543</v>
      </c>
      <c r="CY82" s="51" t="n">
        <f aca="false">(1-AD82/(53+$BM$5))*CY81/((1-AD82/($CB82+$BM$5))*BO81+(1-AD82/(53+$BM$5))*CY81)</f>
        <v>0.943981806821756</v>
      </c>
      <c r="CZ82" s="51" t="n">
        <f aca="false">(1-AE82/(53+$BM$5))*CZ81/((1-AE82/($CB82+$BM$5))*BP81+(1-AE82/(53+$BM$5))*CZ81)</f>
        <v>0.992980161187665</v>
      </c>
      <c r="DA82" s="51" t="n">
        <f aca="false">(1-AF82/(53+$BM$5))*DA81/((1-AF82/($CB82+$BM$5))*BQ81+(1-AF82/(53+$BM$5))*DA81)</f>
        <v>0.993641318710357</v>
      </c>
      <c r="DB82" s="51" t="n">
        <f aca="false">(1-AG82/(53+$BM$5))*DB81/((1-AG82/($CB82+$BM$5))*BR81+(1-AG82/(53+$BM$5))*DB81)</f>
        <v>0.991200980795811</v>
      </c>
      <c r="DC82" s="64" t="n">
        <f aca="false">(1-AH82/(53+$BM$5))*DC81/((1-AH82/($CB82+$BM$5))*BS81+(1-AH82/(53+$BM$5))*DC81)</f>
        <v>0.88449826984036</v>
      </c>
      <c r="DD82" s="63" t="n">
        <f aca="false">(1-AI82/(53+$BM$5))*DD81/((1-AI82/($CB82+$BM$5))*BT81+(1-AI82/(53+$BM$5))*DD81)</f>
        <v>0.755018710494107</v>
      </c>
      <c r="DE82" s="51" t="n">
        <f aca="false">(1-AJ82/(53+$BM$5))*DE81/((1-AJ82/($CB82+$BM$5))*BU81+(1-AJ82/(53+$BM$5))*DE81)</f>
        <v>0.450681311482095</v>
      </c>
      <c r="DF82" s="51" t="n">
        <f aca="false">(1-AK82/(53+$BM$5))*DF81/((1-AK82/($CB82+$BM$5))*BV81+(1-AK82/(53+$BM$5))*DF81)</f>
        <v>0.667715886792433</v>
      </c>
      <c r="DG82" s="51" t="n">
        <f aca="false">(1-AL82/(53+$BM$5))*DG81/((1-AL82/($CB82+$BM$5))*BW81+(1-AL82/(53+$BM$5))*DG81)</f>
        <v>0.644597276430918</v>
      </c>
      <c r="DH82" s="51" t="n">
        <f aca="false">(1-AM82/(53+$BM$5))*DH81/((1-AM82/($CB82+$BM$5))*BX81+(1-AM82/(53+$BM$5))*DH81)</f>
        <v>0.532379768463539</v>
      </c>
      <c r="DI82" s="51" t="n">
        <f aca="false">(1-AN82/(53+$BM$5))*DI81/((1-AN82/($CB82+$BM$5))*BY81+(1-AN82/(53+$BM$5))*DI81)</f>
        <v>0.840211712278884</v>
      </c>
      <c r="DJ82" s="65" t="n">
        <f aca="false">(1-AO82/(53+$BM$5))*DJ81/((1-AO82/($CB82+$BM$5))*BZ81+(1-AO82/(53+$BM$5))*DJ81)</f>
        <v>0.864430415583763</v>
      </c>
      <c r="DL82" s="1" t="n">
        <f aca="false">CB82</f>
        <v>2</v>
      </c>
      <c r="DM82" s="72" t="n">
        <f aca="false">H82*AS82</f>
        <v>0.0572018755055172</v>
      </c>
      <c r="DN82" s="73" t="n">
        <f aca="false">I82*AT82</f>
        <v>0.0588257489093439</v>
      </c>
      <c r="DO82" s="73" t="n">
        <f aca="false">J82*AU82</f>
        <v>0.0903122419253311</v>
      </c>
      <c r="DP82" s="73" t="n">
        <f aca="false">K82*AV82</f>
        <v>0.158787047857727</v>
      </c>
      <c r="DQ82" s="73" t="n">
        <f aca="false">L82*AW82</f>
        <v>0.022291184525871</v>
      </c>
      <c r="DR82" s="73" t="n">
        <f aca="false">M82*AX82</f>
        <v>0.0252771708883497</v>
      </c>
      <c r="DS82" s="73" t="n">
        <f aca="false">N82*AY82</f>
        <v>0.0252771708883497</v>
      </c>
      <c r="DT82" s="73" t="n">
        <f aca="false">O82*AZ82</f>
        <v>0.240662119089957</v>
      </c>
      <c r="DU82" s="73" t="n">
        <f aca="false">P82*BA82</f>
        <v>0.128047759421553</v>
      </c>
      <c r="DV82" s="72" t="n">
        <f aca="false">Q82*BB82</f>
        <v>0.227543377397888</v>
      </c>
      <c r="DW82" s="73" t="n">
        <f aca="false">R82*BC82</f>
        <v>0</v>
      </c>
      <c r="DX82" s="73" t="n">
        <f aca="false">S82*BD82</f>
        <v>0.139087005929976</v>
      </c>
      <c r="DY82" s="73" t="n">
        <f aca="false">T82*BE82</f>
        <v>0.223469461518519</v>
      </c>
      <c r="DZ82" s="73" t="n">
        <f aca="false">U82*BF82</f>
        <v>0.0241808188435627</v>
      </c>
      <c r="EA82" s="73" t="n">
        <f aca="false">V82*BG82</f>
        <v>0.0643455101653568</v>
      </c>
      <c r="EB82" s="73" t="n">
        <f aca="false">W82*BH82</f>
        <v>0.0200266138042991</v>
      </c>
      <c r="EC82" s="73" t="n">
        <f aca="false">X82*BI82</f>
        <v>0.112699996667533</v>
      </c>
      <c r="ED82" s="74" t="n">
        <f aca="false">Y82*BJ82</f>
        <v>0.241854781081514</v>
      </c>
      <c r="EE82" s="73" t="n">
        <f aca="false">Z82*BK82</f>
        <v>0.0252771708883497</v>
      </c>
      <c r="EF82" s="73" t="n">
        <f aca="false">AA82*BL82</f>
        <v>0.0899941491808145</v>
      </c>
      <c r="EG82" s="73" t="n">
        <f aca="false">AB82*BM82</f>
        <v>0.0252771708883497</v>
      </c>
      <c r="EH82" s="73" t="n">
        <f aca="false">AC82*BN82</f>
        <v>0.00347432656982672</v>
      </c>
      <c r="EI82" s="73" t="n">
        <f aca="false">AD82*BO82</f>
        <v>0.112036386356488</v>
      </c>
      <c r="EJ82" s="73" t="n">
        <f aca="false">AE82*BP82</f>
        <v>0.0210595164370051</v>
      </c>
      <c r="EK82" s="73" t="n">
        <f aca="false">AF82*BQ82</f>
        <v>0.0190760438689297</v>
      </c>
      <c r="EL82" s="73" t="n">
        <f aca="false">AG82*BR82</f>
        <v>0.0263970576125661</v>
      </c>
      <c r="EM82" s="73" t="n">
        <f aca="false">AH82*BS82</f>
        <v>0.11550173015964</v>
      </c>
      <c r="EN82" s="72" t="n">
        <f aca="false">AI82*BT82</f>
        <v>0</v>
      </c>
      <c r="EO82" s="73" t="n">
        <f aca="false">AJ82*BU82</f>
        <v>0</v>
      </c>
      <c r="EP82" s="73" t="n">
        <f aca="false">AK82*BV82</f>
        <v>0</v>
      </c>
      <c r="EQ82" s="73" t="n">
        <f aca="false">AL82*BW82</f>
        <v>0</v>
      </c>
      <c r="ER82" s="73" t="n">
        <f aca="false">AM82*BX82</f>
        <v>0</v>
      </c>
      <c r="ES82" s="73" t="n">
        <f aca="false">AN82*BY82</f>
        <v>0.159788287721116</v>
      </c>
      <c r="ET82" s="74" t="n">
        <f aca="false">AO82*BZ82</f>
        <v>0.135569584416237</v>
      </c>
      <c r="EU82" s="45"/>
      <c r="EW82" s="40" t="n">
        <f aca="false">R算出!DI71</f>
        <v>0</v>
      </c>
      <c r="EX82" s="75" t="n">
        <f aca="false">R算出!DJ71</f>
        <v>0</v>
      </c>
      <c r="EY82" s="75" t="n">
        <f aca="false">R算出!DK71</f>
        <v>0</v>
      </c>
      <c r="EZ82" s="75" t="n">
        <f aca="false">R算出!DL71</f>
        <v>0</v>
      </c>
      <c r="FA82" s="75" t="n">
        <f aca="false">R算出!DM71</f>
        <v>0</v>
      </c>
      <c r="FB82" s="75" t="n">
        <f aca="false">R算出!DN71</f>
        <v>0</v>
      </c>
      <c r="FC82" s="75" t="n">
        <f aca="false">R算出!DO71</f>
        <v>0</v>
      </c>
      <c r="FD82" s="75" t="n">
        <f aca="false">R算出!DP71</f>
        <v>0</v>
      </c>
      <c r="FE82" s="75" t="n">
        <f aca="false">R算出!DQ71</f>
        <v>0</v>
      </c>
      <c r="FF82" s="40" t="n">
        <f aca="false">R算出!DR71</f>
        <v>0</v>
      </c>
      <c r="FG82" s="75" t="n">
        <f aca="false">R算出!DS71</f>
        <v>0</v>
      </c>
      <c r="FH82" s="75" t="n">
        <f aca="false">R算出!DT71</f>
        <v>0</v>
      </c>
      <c r="FI82" s="75" t="n">
        <f aca="false">R算出!DU71</f>
        <v>0</v>
      </c>
      <c r="FJ82" s="75" t="n">
        <f aca="false">R算出!DV71</f>
        <v>0</v>
      </c>
      <c r="FK82" s="75" t="n">
        <f aca="false">R算出!DW71</f>
        <v>0</v>
      </c>
      <c r="FL82" s="75" t="n">
        <f aca="false">R算出!DX71</f>
        <v>0</v>
      </c>
      <c r="FM82" s="75" t="n">
        <f aca="false">R算出!DY71</f>
        <v>0</v>
      </c>
      <c r="FN82" s="41" t="n">
        <f aca="false">R算出!DZ71</f>
        <v>0</v>
      </c>
      <c r="FO82" s="75" t="n">
        <f aca="false">R算出!EA71</f>
        <v>0</v>
      </c>
      <c r="FP82" s="75" t="n">
        <f aca="false">R算出!EB71</f>
        <v>0</v>
      </c>
      <c r="FQ82" s="75" t="n">
        <f aca="false">R算出!EC71</f>
        <v>0</v>
      </c>
      <c r="FR82" s="75" t="n">
        <f aca="false">R算出!ED71</f>
        <v>0</v>
      </c>
      <c r="FS82" s="75" t="n">
        <f aca="false">R算出!EE71</f>
        <v>0</v>
      </c>
      <c r="FT82" s="75" t="n">
        <f aca="false">R算出!EF71</f>
        <v>0</v>
      </c>
      <c r="FU82" s="75" t="n">
        <f aca="false">R算出!EG71</f>
        <v>1</v>
      </c>
      <c r="FV82" s="75" t="n">
        <f aca="false">R算出!EH71</f>
        <v>0</v>
      </c>
      <c r="FW82" s="75" t="n">
        <f aca="false">R算出!EI71</f>
        <v>0</v>
      </c>
      <c r="FX82" s="40" t="n">
        <f aca="false">R算出!EJ71</f>
        <v>0</v>
      </c>
      <c r="FY82" s="75" t="n">
        <f aca="false">R算出!EK71</f>
        <v>0</v>
      </c>
      <c r="FZ82" s="75" t="n">
        <f aca="false">R算出!EL71</f>
        <v>0</v>
      </c>
      <c r="GA82" s="75" t="n">
        <f aca="false">R算出!EM71</f>
        <v>0</v>
      </c>
      <c r="GB82" s="75" t="n">
        <f aca="false">R算出!EN71</f>
        <v>0</v>
      </c>
      <c r="GC82" s="75" t="n">
        <f aca="false">R算出!EO71</f>
        <v>1</v>
      </c>
      <c r="GD82" s="41" t="n">
        <f aca="false">R算出!EP71</f>
        <v>0</v>
      </c>
      <c r="GG82" s="71" t="n">
        <f aca="false">ABS(EW82-DM82)</f>
        <v>0.0572018755055172</v>
      </c>
      <c r="GH82" s="45" t="n">
        <f aca="false">ABS(EX82-DN82)</f>
        <v>0.0588257489093439</v>
      </c>
      <c r="GI82" s="45" t="n">
        <f aca="false">ABS(EY82-DO82)</f>
        <v>0.0903122419253311</v>
      </c>
      <c r="GJ82" s="45" t="n">
        <f aca="false">ABS(EZ82-DP82)</f>
        <v>0.158787047857727</v>
      </c>
      <c r="GK82" s="45" t="n">
        <f aca="false">ABS(FA82-DQ82)</f>
        <v>0.022291184525871</v>
      </c>
      <c r="GL82" s="45" t="n">
        <f aca="false">ABS(FB82-DR82)</f>
        <v>0.0252771708883497</v>
      </c>
      <c r="GM82" s="45" t="n">
        <f aca="false">ABS(FC82-DS82)</f>
        <v>0.0252771708883497</v>
      </c>
      <c r="GN82" s="45" t="n">
        <f aca="false">ABS(FD82-DT82)</f>
        <v>0.240662119089957</v>
      </c>
      <c r="GO82" s="45" t="n">
        <f aca="false">ABS(FE82-DU82)</f>
        <v>0.128047759421553</v>
      </c>
      <c r="GP82" s="71" t="n">
        <f aca="false">ABS(FF82-DV82)</f>
        <v>0.227543377397888</v>
      </c>
      <c r="GQ82" s="45" t="n">
        <f aca="false">ABS(FG82-DW82)</f>
        <v>0</v>
      </c>
      <c r="GR82" s="45" t="n">
        <f aca="false">ABS(FH82-DX82)</f>
        <v>0.139087005929976</v>
      </c>
      <c r="GS82" s="45" t="n">
        <f aca="false">ABS(FI82-DY82)</f>
        <v>0.223469461518519</v>
      </c>
      <c r="GT82" s="45" t="n">
        <f aca="false">ABS(FJ82-DZ82)</f>
        <v>0.0241808188435627</v>
      </c>
      <c r="GU82" s="45" t="n">
        <f aca="false">ABS(FK82-EA82)</f>
        <v>0.0643455101653568</v>
      </c>
      <c r="GV82" s="45" t="n">
        <f aca="false">ABS(FL82-EB82)</f>
        <v>0.0200266138042991</v>
      </c>
      <c r="GW82" s="45" t="n">
        <f aca="false">ABS(FM82-EC82)</f>
        <v>0.112699996667533</v>
      </c>
      <c r="GX82" s="62" t="n">
        <f aca="false">ABS(FN82-ED82)</f>
        <v>0.241854781081514</v>
      </c>
      <c r="GY82" s="45" t="n">
        <f aca="false">ABS(FO82-EE82)</f>
        <v>0.0252771708883497</v>
      </c>
      <c r="GZ82" s="45" t="n">
        <f aca="false">ABS(FP82-EF82)</f>
        <v>0.0899941491808145</v>
      </c>
      <c r="HA82" s="45" t="n">
        <f aca="false">ABS(FQ82-EG82)</f>
        <v>0.0252771708883497</v>
      </c>
      <c r="HB82" s="45" t="n">
        <f aca="false">ABS(FR82-EH82)</f>
        <v>0.00347432656982672</v>
      </c>
      <c r="HC82" s="45" t="n">
        <f aca="false">ABS(FS82-EI82)</f>
        <v>0.112036386356488</v>
      </c>
      <c r="HD82" s="45" t="n">
        <f aca="false">ABS(FT82-EJ82)</f>
        <v>0.0210595164370051</v>
      </c>
      <c r="HE82" s="45" t="n">
        <f aca="false">ABS(FU82-EK82)</f>
        <v>0.98092395613107</v>
      </c>
      <c r="HF82" s="45" t="n">
        <f aca="false">ABS(FV82-EL82)</f>
        <v>0.0263970576125661</v>
      </c>
      <c r="HG82" s="45" t="n">
        <f aca="false">ABS(FW82-EM82)</f>
        <v>0.11550173015964</v>
      </c>
      <c r="HH82" s="71" t="n">
        <f aca="false">ABS(FX82-EN82)</f>
        <v>0</v>
      </c>
      <c r="HI82" s="45" t="n">
        <f aca="false">ABS(FY82-EO82)</f>
        <v>0</v>
      </c>
      <c r="HJ82" s="45" t="n">
        <f aca="false">ABS(FZ82-EP82)</f>
        <v>0</v>
      </c>
      <c r="HK82" s="45" t="n">
        <f aca="false">ABS(GA82-EQ82)</f>
        <v>0</v>
      </c>
      <c r="HL82" s="45" t="n">
        <f aca="false">ABS(GB82-ER82)</f>
        <v>0</v>
      </c>
      <c r="HM82" s="45" t="n">
        <f aca="false">ABS(GC82-ES82)</f>
        <v>0.840211712278884</v>
      </c>
      <c r="HN82" s="62" t="n">
        <f aca="false">ABS(GD82-ET82)</f>
        <v>0.135569584416237</v>
      </c>
    </row>
    <row r="83" customFormat="false" ht="13.5" hidden="false" customHeight="false" outlineLevel="0" collapsed="false">
      <c r="B83" s="58" t="n">
        <v>69</v>
      </c>
      <c r="C83" s="58" t="n">
        <f aca="false">70-B83</f>
        <v>1</v>
      </c>
      <c r="D83" s="59" t="n">
        <f aca="false">C83/(C83+53)</f>
        <v>0.0185185185185185</v>
      </c>
      <c r="E83" s="59" t="n">
        <f aca="false">53/(C83+53)</f>
        <v>0.981481481481482</v>
      </c>
      <c r="G83" s="1" t="n">
        <f aca="false">R算出!BX72</f>
        <v>69</v>
      </c>
      <c r="H83" s="13" t="n">
        <f aca="false">R算出!BY72</f>
        <v>1</v>
      </c>
      <c r="I83" s="13" t="n">
        <f aca="false">R算出!BZ72</f>
        <v>2</v>
      </c>
      <c r="J83" s="13" t="n">
        <f aca="false">R算出!CA72</f>
        <v>2</v>
      </c>
      <c r="K83" s="13" t="n">
        <f aca="false">R算出!CB72</f>
        <v>1</v>
      </c>
      <c r="L83" s="13" t="n">
        <f aca="false">R算出!CC72</f>
        <v>3</v>
      </c>
      <c r="M83" s="13" t="n">
        <f aca="false">R算出!CD72</f>
        <v>3</v>
      </c>
      <c r="N83" s="13" t="n">
        <f aca="false">R算出!CE72</f>
        <v>3</v>
      </c>
      <c r="O83" s="13" t="n">
        <f aca="false">R算出!CF72</f>
        <v>1</v>
      </c>
      <c r="P83" s="13" t="n">
        <f aca="false">R算出!CG72</f>
        <v>1</v>
      </c>
      <c r="Q83" s="13" t="n">
        <f aca="false">R算出!CH72</f>
        <v>1</v>
      </c>
      <c r="R83" s="13" t="n">
        <f aca="false">R算出!CI72</f>
        <v>0</v>
      </c>
      <c r="S83" s="13" t="n">
        <f aca="false">R算出!CJ72</f>
        <v>1</v>
      </c>
      <c r="T83" s="13" t="n">
        <f aca="false">R算出!CK72</f>
        <v>1</v>
      </c>
      <c r="U83" s="13" t="n">
        <f aca="false">R算出!CL72</f>
        <v>3</v>
      </c>
      <c r="V83" s="13" t="n">
        <f aca="false">R算出!CM72</f>
        <v>1</v>
      </c>
      <c r="W83" s="13" t="n">
        <f aca="false">R算出!CN72</f>
        <v>2</v>
      </c>
      <c r="X83" s="13" t="n">
        <f aca="false">R算出!CO72</f>
        <v>2</v>
      </c>
      <c r="Y83" s="13" t="n">
        <f aca="false">R算出!CP72</f>
        <v>1</v>
      </c>
      <c r="Z83" s="13" t="n">
        <f aca="false">R算出!CQ72</f>
        <v>3</v>
      </c>
      <c r="AA83" s="13" t="n">
        <f aca="false">R算出!CR72</f>
        <v>2</v>
      </c>
      <c r="AB83" s="13" t="n">
        <f aca="false">R算出!CS72</f>
        <v>3</v>
      </c>
      <c r="AC83" s="13" t="n">
        <f aca="false">R算出!CT72</f>
        <v>4</v>
      </c>
      <c r="AD83" s="13" t="n">
        <f aca="false">R算出!CU72</f>
        <v>2</v>
      </c>
      <c r="AE83" s="13" t="n">
        <f aca="false">R算出!CV72</f>
        <v>3</v>
      </c>
      <c r="AF83" s="13" t="n">
        <f aca="false">R算出!CW72</f>
        <v>2</v>
      </c>
      <c r="AG83" s="13" t="n">
        <f aca="false">R算出!CX72</f>
        <v>3</v>
      </c>
      <c r="AH83" s="13" t="n">
        <f aca="false">R算出!CY72</f>
        <v>1</v>
      </c>
      <c r="AI83" s="13" t="n">
        <f aca="false">R算出!CZ72</f>
        <v>0</v>
      </c>
      <c r="AJ83" s="13" t="n">
        <f aca="false">R算出!DA72</f>
        <v>0</v>
      </c>
      <c r="AK83" s="13" t="n">
        <f aca="false">R算出!DB72</f>
        <v>0</v>
      </c>
      <c r="AL83" s="13" t="n">
        <f aca="false">R算出!DC72</f>
        <v>0</v>
      </c>
      <c r="AM83" s="13" t="n">
        <f aca="false">R算出!DD72</f>
        <v>0</v>
      </c>
      <c r="AN83" s="13" t="n">
        <f aca="false">R算出!DE72</f>
        <v>1</v>
      </c>
      <c r="AO83" s="13" t="n">
        <f aca="false">R算出!DF72</f>
        <v>1</v>
      </c>
      <c r="AQ83" s="58" t="n">
        <f aca="false">C83</f>
        <v>1</v>
      </c>
      <c r="AR83" s="58" t="n">
        <v>69</v>
      </c>
      <c r="AS83" s="71" t="n">
        <f aca="false">(1-H83/($AQ83+$BM$5))*AS82/((1-H83/($AQ83+$BM$5))*AS82+(1-H83/(53+$BM$5))*CC82)</f>
        <v>0.0470787977958653</v>
      </c>
      <c r="AT83" s="45" t="n">
        <f aca="false">(1-I83/($AQ83+$BM$5))*AT82/((1-I83/($AQ83+$BM$5))*AT82+(1-I83/(53+$BM$5))*CD82)</f>
        <v>0.0184951897745959</v>
      </c>
      <c r="AU83" s="45" t="n">
        <f aca="false">(1-J83/($AQ83+$BM$5))*AU82/((1-J83/($AQ83+$BM$5))*AU82+(1-J83/(53+$BM$5))*CE82)</f>
        <v>0.0285667376100167</v>
      </c>
      <c r="AV83" s="45" t="n">
        <f aca="false">(1-K83/($AQ83+$BM$5))*AV82/((1-K83/($AQ83+$BM$5))*AV82+(1-K83/(53+$BM$5))*CF82)</f>
        <v>0.133226751444847</v>
      </c>
      <c r="AW83" s="45" t="n">
        <f aca="false">(1-L83/($AQ83+$BM$5))*AW82/((1-L83/($AQ83+$BM$5))*AW82+(1-L83/(53+$BM$5))*CG82)</f>
        <v>0.00315080459499245</v>
      </c>
      <c r="AX83" s="45" t="n">
        <f aca="false">(1-M83/($AQ83+$BM$5))*AX82/((1-M83/($AQ83+$BM$5))*AX82+(1-M83/(53+$BM$5))*CH82)</f>
        <v>0.00357493122007487</v>
      </c>
      <c r="AY83" s="45" t="n">
        <f aca="false">(1-N83/($AQ83+$BM$5))*AY82/((1-N83/($AQ83+$BM$5))*AY82+(1-N83/(53+$BM$5))*CI82)</f>
        <v>0.00357493122007487</v>
      </c>
      <c r="AZ83" s="45" t="n">
        <f aca="false">(1-O83/($AQ83+$BM$5))*AZ82/((1-O83/($AQ83+$BM$5))*AZ82+(1-O83/(53+$BM$5))*CJ82)</f>
        <v>0.205136161894772</v>
      </c>
      <c r="BA83" s="62" t="n">
        <f aca="false">(1-P83/($AQ83+$BM$5))*BA82/((1-P83/($AQ83+$BM$5))*BA82+(1-P83/(53+$BM$5))*CK82)</f>
        <v>0.106807372406737</v>
      </c>
      <c r="BB83" s="63" t="n">
        <f aca="false">(1-Q83/($AQ83+$BM$5))*BB82/((1-Q83/($AQ83+$BM$5))*BB82+(1-Q83/(53+$BM$5))*CL82)</f>
        <v>0.193460590003363</v>
      </c>
      <c r="BC83" s="51" t="n">
        <f aca="false">(1-R83/($AQ83+$BM$5))*BC82/((1-R83/($AQ83+$BM$5))*BC82+(1-R83/(53+$BM$5))*CM82)</f>
        <v>0.591267337112649</v>
      </c>
      <c r="BD83" s="51" t="n">
        <f aca="false">(1-S83/($AQ83+$BM$5))*BD82/((1-S83/($AQ83+$BM$5))*BD82+(1-S83/(53+$BM$5))*CN82)</f>
        <v>0.116259599028897</v>
      </c>
      <c r="BE83" s="51" t="n">
        <f aca="false">(1-T83/($AQ83+$BM$5))*BE82/((1-T83/($AQ83+$BM$5))*BE82+(1-T83/(53+$BM$5))*CO82)</f>
        <v>0.189846916472744</v>
      </c>
      <c r="BF83" s="51" t="n">
        <f aca="false">(1-U83/($AQ83+$BM$5))*BF82/((1-U83/($AQ83+$BM$5))*BF82+(1-U83/(53+$BM$5))*CP82)</f>
        <v>0.00341914949426079</v>
      </c>
      <c r="BG83" s="51" t="n">
        <f aca="false">(1-V83/($AQ83+$BM$5))*BG82/((1-V83/($AQ83+$BM$5))*BG82+(1-V83/(53+$BM$5))*CQ82)</f>
        <v>0.0530293237861573</v>
      </c>
      <c r="BH83" s="51" t="n">
        <f aca="false">(1-W83/($AQ83+$BM$5))*BH82/((1-W83/($AQ83+$BM$5))*BH82+(1-W83/(53+$BM$5))*CR82)</f>
        <v>0.00625012457996195</v>
      </c>
      <c r="BI83" s="51" t="n">
        <f aca="false">(1-X83/($AQ83+$BM$5))*BI82/((1-X83/($AQ83+$BM$5))*BI82+(1-X83/(53+$BM$5))*CS82)</f>
        <v>0.0358024226418926</v>
      </c>
      <c r="BJ83" s="65" t="n">
        <f aca="false">(1-Y83/($AQ83+$BM$5))*BJ82/((1-Y83/($AQ83+$BM$5))*BJ82+(1-Y83/(53+$BM$5))*CT82)</f>
        <v>0.206200575084927</v>
      </c>
      <c r="BK83" s="63" t="n">
        <f aca="false">(1-Z83/($AQ83+$BM$5))*BK82/((1-Z83/($AQ83+$BM$5))*BK82+(1-Z83/(53+$BM$5))*CU82)</f>
        <v>0.00357493122007487</v>
      </c>
      <c r="BL83" s="51" t="n">
        <f aca="false">(1-AA83/($AQ83+$BM$5))*BL82/((1-AA83/($AQ83+$BM$5))*BL82+(1-AA83/(53+$BM$5))*CV82)</f>
        <v>0.0284643796052192</v>
      </c>
      <c r="BM83" s="51" t="n">
        <f aca="false">(1-AB83/($AQ83+$BM$5))*BM82/((1-AB83/($AQ83+$BM$5))*BM82+(1-AB83/(53+$BM$5))*CW82)</f>
        <v>0.00357493122007487</v>
      </c>
      <c r="BN83" s="51" t="n">
        <f aca="false">(1-AC83/($AQ83+$BM$5))*BN82/((1-AC83/($AQ83+$BM$5))*BN82+(1-AC83/(53+$BM$5))*CX82)</f>
        <v>0.000186954451859025</v>
      </c>
      <c r="BO83" s="51" t="n">
        <f aca="false">(1-AD83/($AQ83+$BM$5))*BO82/((1-AD83/($AQ83+$BM$5))*BO82+(1-AD83/(53+$BM$5))*CY82)</f>
        <v>0.0355870447862751</v>
      </c>
      <c r="BP83" s="51" t="n">
        <f aca="false">(1-AE83/($AQ83+$BM$5))*BP82/((1-AE83/($AQ83+$BM$5))*BP82+(1-AE83/(53+$BM$5))*CZ82)</f>
        <v>0.00297600233128456</v>
      </c>
      <c r="BQ83" s="51" t="n">
        <f aca="false">(1-AF83/($AQ83+$BM$5))*BQ82/((1-AF83/($AQ83+$BM$5))*BQ82+(1-AF83/(53+$BM$5))*DA82)</f>
        <v>0.00396347475526142</v>
      </c>
      <c r="BR83" s="51" t="n">
        <f aca="false">(1-AG83/($AQ83+$BM$5))*BR82/((1-AG83/($AQ83+$BM$5))*BR82+(1-AG83/(53+$BM$5))*DB82)</f>
        <v>0.00373412527823266</v>
      </c>
      <c r="BS83" s="65" t="n">
        <f aca="false">(1-AH83/($AQ83+$BM$5))*BS82/((1-AH83/($AQ83+$BM$5))*BS82+(1-AH83/(53+$BM$5))*DC82)</f>
        <v>0.0961130649704996</v>
      </c>
      <c r="BT83" s="45" t="n">
        <f aca="false">(1-AI83/($AQ83+$BM$5))*BT82/((1-AI83/($AQ83+$BM$5))*BT82+(1-AI83/(53+$BM$5))*DD82)</f>
        <v>0.244981289505893</v>
      </c>
      <c r="BU83" s="45" t="n">
        <f aca="false">(1-AJ83/($AQ83+$BM$5))*BU82/((1-AJ83/($AQ83+$BM$5))*BU82+(1-AJ83/(53+$BM$5))*DE82)</f>
        <v>0.549318688517905</v>
      </c>
      <c r="BV83" s="45" t="n">
        <f aca="false">(1-AK83/($AQ83+$BM$5))*BV82/((1-AK83/($AQ83+$BM$5))*BV82+(1-AK83/(53+$BM$5))*DF82)</f>
        <v>0.332284113207567</v>
      </c>
      <c r="BW83" s="45" t="n">
        <f aca="false">(1-AL83/($AQ83+$BM$5))*BW82/((1-AL83/($AQ83+$BM$5))*BW82+(1-AL83/(53+$BM$5))*DG82)</f>
        <v>0.355402723569082</v>
      </c>
      <c r="BX83" s="45" t="n">
        <f aca="false">(1-AM83/($AQ83+$BM$5))*BX82/((1-AM83/($AQ83+$BM$5))*BX82+(1-AM83/(53+$BM$5))*DH82)</f>
        <v>0.467620231536461</v>
      </c>
      <c r="BY83" s="45" t="n">
        <f aca="false">(1-AN83/($AQ83+$BM$5))*BY82/((1-AN83/($AQ83+$BM$5))*BY82+(1-AN83/(53+$BM$5))*DI82)</f>
        <v>0.134092510934918</v>
      </c>
      <c r="BZ83" s="62" t="n">
        <f aca="false">(1-AO83/($AQ83+$BM$5))*BZ82/((1-AO83/($AQ83+$BM$5))*BZ82+(1-AO83/(53+$BM$5))*DJ82)</f>
        <v>0.113243531899606</v>
      </c>
      <c r="CB83" s="1" t="n">
        <f aca="false">AQ83</f>
        <v>1</v>
      </c>
      <c r="CC83" s="63" t="n">
        <f aca="false">(1-H83/(53+$BM$5))*CC82/((1-H83/($CB83+$BM$5))*AS82+(1-H83/(53+$BM$5))*CC82)</f>
        <v>0.952921202204135</v>
      </c>
      <c r="CD83" s="51" t="n">
        <f aca="false">(1-I83/(53+$BM$5))*CD82/((1-I83/($CB83+$BM$5))*AT82+(1-I83/(53+$BM$5))*CD82)</f>
        <v>0.981504810225404</v>
      </c>
      <c r="CE83" s="51" t="n">
        <f aca="false">(1-J83/(53+$BM$5))*CE82/((1-J83/($CB83+$BM$5))*AU82+(1-J83/(53+$BM$5))*CE82)</f>
        <v>0.971433262389983</v>
      </c>
      <c r="CF83" s="51" t="n">
        <f aca="false">(1-K83/(53+$BM$5))*CF82/((1-K83/($CB83+$BM$5))*AV82+(1-K83/(53+$BM$5))*CF82)</f>
        <v>0.866773248555153</v>
      </c>
      <c r="CG83" s="51" t="n">
        <f aca="false">(1-L83/(53+$BM$5))*CG82/((1-L83/($CB83+$BM$5))*AW82+(1-L83/(53+$BM$5))*CG82)</f>
        <v>0.996849195405007</v>
      </c>
      <c r="CH83" s="51" t="n">
        <f aca="false">(1-M83/(53+$BM$5))*CH82/((1-M83/($CB83+$BM$5))*AX82+(1-M83/(53+$BM$5))*CH82)</f>
        <v>0.996425068779925</v>
      </c>
      <c r="CI83" s="51" t="n">
        <f aca="false">(1-N83/(53+$BM$5))*CI82/((1-N83/($CB83+$BM$5))*AY82+(1-N83/(53+$BM$5))*CI82)</f>
        <v>0.996425068779925</v>
      </c>
      <c r="CJ83" s="51" t="n">
        <f aca="false">(1-O83/(53+$BM$5))*CJ82/((1-O83/($CB83+$BM$5))*AZ82+(1-O83/(53+$BM$5))*CJ82)</f>
        <v>0.794863838105228</v>
      </c>
      <c r="CK83" s="65" t="n">
        <f aca="false">(1-P83/(53+$BM$5))*CK82/((1-P83/($CB83+$BM$5))*BA82+(1-P83/(53+$BM$5))*CK82)</f>
        <v>0.893192627593263</v>
      </c>
      <c r="CL83" s="63" t="n">
        <f aca="false">(1-Q83/(53+$BM$5))*CL82/((1-Q83/($CB83+$BM$5))*BB82+(1-Q83/(53+$BM$5))*CL82)</f>
        <v>0.806539409996637</v>
      </c>
      <c r="CM83" s="51" t="n">
        <f aca="false">(1-R83/(53+$BM$5))*CM82/((1-R83/($CB83+$BM$5))*BC82+(1-R83/(53+$BM$5))*CM82)</f>
        <v>0.408732662887351</v>
      </c>
      <c r="CN83" s="51" t="n">
        <f aca="false">(1-S83/(53+$BM$5))*CN82/((1-S83/($CB83+$BM$5))*BD82+(1-S83/(53+$BM$5))*CN82)</f>
        <v>0.883740400971103</v>
      </c>
      <c r="CO83" s="51" t="n">
        <f aca="false">(1-T83/(53+$BM$5))*CO82/((1-T83/($CB83+$BM$5))*BE82+(1-T83/(53+$BM$5))*CO82)</f>
        <v>0.810153083527256</v>
      </c>
      <c r="CP83" s="51" t="n">
        <f aca="false">(1-U83/(53+$BM$5))*CP82/((1-U83/($CB83+$BM$5))*BF82+(1-U83/(53+$BM$5))*CP82)</f>
        <v>0.996580850505739</v>
      </c>
      <c r="CQ83" s="51" t="n">
        <f aca="false">(1-V83/(53+$BM$5))*CQ82/((1-V83/($CB83+$BM$5))*BG82+(1-V83/(53+$BM$5))*CQ82)</f>
        <v>0.946970676213843</v>
      </c>
      <c r="CR83" s="51" t="n">
        <f aca="false">(1-W83/(53+$BM$5))*CR82/((1-W83/($CB83+$BM$5))*BH82+(1-W83/(53+$BM$5))*CR82)</f>
        <v>0.993749875420038</v>
      </c>
      <c r="CS83" s="51" t="n">
        <f aca="false">(1-X83/(53+$BM$5))*CS82/((1-X83/($CB83+$BM$5))*BI82+(1-X83/(53+$BM$5))*CS82)</f>
        <v>0.964197577358107</v>
      </c>
      <c r="CT83" s="65" t="n">
        <f aca="false">(1-Y83/(53+$BM$5))*CT82/((1-Y83/($CB83+$BM$5))*BJ82+(1-Y83/(53+$BM$5))*CT82)</f>
        <v>0.793799424915072</v>
      </c>
      <c r="CU83" s="63" t="n">
        <f aca="false">(1-Z83/(53+$BM$5))*CU82/((1-Z83/($CB83+$BM$5))*BK82+(1-Z83/(53+$BM$5))*CU82)</f>
        <v>0.996425068779925</v>
      </c>
      <c r="CV83" s="51" t="n">
        <f aca="false">(1-AA83/(53+$BM$5))*CV82/((1-AA83/($CB83+$BM$5))*BL82+(1-AA83/(53+$BM$5))*CV82)</f>
        <v>0.971535620394781</v>
      </c>
      <c r="CW83" s="51" t="n">
        <f aca="false">(1-AB83/(53+$BM$5))*CW82/((1-AB83/($CB83+$BM$5))*BM82+(1-AB83/(53+$BM$5))*CW82)</f>
        <v>0.996425068779925</v>
      </c>
      <c r="CX83" s="51" t="n">
        <f aca="false">(1-AC83/(53+$BM$5))*CX82/((1-AC83/($CB83+$BM$5))*BN82+(1-AC83/(53+$BM$5))*CX82)</f>
        <v>0.999813045548141</v>
      </c>
      <c r="CY83" s="51" t="n">
        <f aca="false">(1-AD83/(53+$BM$5))*CY82/((1-AD83/($CB83+$BM$5))*BO82+(1-AD83/(53+$BM$5))*CY82)</f>
        <v>0.964412955213725</v>
      </c>
      <c r="CZ83" s="51" t="n">
        <f aca="false">(1-AE83/(53+$BM$5))*CZ82/((1-AE83/($CB83+$BM$5))*BP82+(1-AE83/(53+$BM$5))*CZ82)</f>
        <v>0.997023997668716</v>
      </c>
      <c r="DA83" s="51" t="n">
        <f aca="false">(1-AF83/(53+$BM$5))*DA82/((1-AF83/($CB83+$BM$5))*BQ82+(1-AF83/(53+$BM$5))*DA82)</f>
        <v>0.996036525244739</v>
      </c>
      <c r="DB83" s="51" t="n">
        <f aca="false">(1-AG83/(53+$BM$5))*DB82/((1-AG83/($CB83+$BM$5))*BR82+(1-AG83/(53+$BM$5))*DB82)</f>
        <v>0.996265874721767</v>
      </c>
      <c r="DC83" s="64" t="n">
        <f aca="false">(1-AH83/(53+$BM$5))*DC82/((1-AH83/($CB83+$BM$5))*BS82+(1-AH83/(53+$BM$5))*DC82)</f>
        <v>0.9038869350295</v>
      </c>
      <c r="DD83" s="63" t="n">
        <f aca="false">(1-AI83/(53+$BM$5))*DD82/((1-AI83/($CB83+$BM$5))*BT82+(1-AI83/(53+$BM$5))*DD82)</f>
        <v>0.755018710494107</v>
      </c>
      <c r="DE83" s="51" t="n">
        <f aca="false">(1-AJ83/(53+$BM$5))*DE82/((1-AJ83/($CB83+$BM$5))*BU82+(1-AJ83/(53+$BM$5))*DE82)</f>
        <v>0.450681311482095</v>
      </c>
      <c r="DF83" s="51" t="n">
        <f aca="false">(1-AK83/(53+$BM$5))*DF82/((1-AK83/($CB83+$BM$5))*BV82+(1-AK83/(53+$BM$5))*DF82)</f>
        <v>0.667715886792433</v>
      </c>
      <c r="DG83" s="51" t="n">
        <f aca="false">(1-AL83/(53+$BM$5))*DG82/((1-AL83/($CB83+$BM$5))*BW82+(1-AL83/(53+$BM$5))*DG82)</f>
        <v>0.644597276430918</v>
      </c>
      <c r="DH83" s="51" t="n">
        <f aca="false">(1-AM83/(53+$BM$5))*DH82/((1-AM83/($CB83+$BM$5))*BX82+(1-AM83/(53+$BM$5))*DH82)</f>
        <v>0.532379768463539</v>
      </c>
      <c r="DI83" s="51" t="n">
        <f aca="false">(1-AN83/(53+$BM$5))*DI82/((1-AN83/($CB83+$BM$5))*BY82+(1-AN83/(53+$BM$5))*DI82)</f>
        <v>0.865907489065082</v>
      </c>
      <c r="DJ83" s="65" t="n">
        <f aca="false">(1-AO83/(53+$BM$5))*DJ82/((1-AO83/($CB83+$BM$5))*BZ82+(1-AO83/(53+$BM$5))*DJ82)</f>
        <v>0.886756468100394</v>
      </c>
      <c r="DL83" s="1" t="n">
        <f aca="false">CB83</f>
        <v>1</v>
      </c>
      <c r="DM83" s="72" t="n">
        <f aca="false">H83*AS83</f>
        <v>0.0470787977958653</v>
      </c>
      <c r="DN83" s="73" t="n">
        <f aca="false">I83*AT83</f>
        <v>0.0369903795491918</v>
      </c>
      <c r="DO83" s="73" t="n">
        <f aca="false">J83*AU83</f>
        <v>0.0571334752200333</v>
      </c>
      <c r="DP83" s="73" t="n">
        <f aca="false">K83*AV83</f>
        <v>0.133226751444847</v>
      </c>
      <c r="DQ83" s="73" t="n">
        <f aca="false">L83*AW83</f>
        <v>0.00945241378497734</v>
      </c>
      <c r="DR83" s="73" t="n">
        <f aca="false">M83*AX83</f>
        <v>0.0107247936602246</v>
      </c>
      <c r="DS83" s="73" t="n">
        <f aca="false">N83*AY83</f>
        <v>0.0107247936602246</v>
      </c>
      <c r="DT83" s="73" t="n">
        <f aca="false">O83*AZ83</f>
        <v>0.205136161894772</v>
      </c>
      <c r="DU83" s="73" t="n">
        <f aca="false">P83*BA83</f>
        <v>0.106807372406737</v>
      </c>
      <c r="DV83" s="72" t="n">
        <f aca="false">Q83*BB83</f>
        <v>0.193460590003363</v>
      </c>
      <c r="DW83" s="73" t="n">
        <f aca="false">R83*BC83</f>
        <v>0</v>
      </c>
      <c r="DX83" s="73" t="n">
        <f aca="false">S83*BD83</f>
        <v>0.116259599028897</v>
      </c>
      <c r="DY83" s="73" t="n">
        <f aca="false">T83*BE83</f>
        <v>0.189846916472744</v>
      </c>
      <c r="DZ83" s="73" t="n">
        <f aca="false">U83*BF83</f>
        <v>0.0102574484827824</v>
      </c>
      <c r="EA83" s="73" t="n">
        <f aca="false">V83*BG83</f>
        <v>0.0530293237861573</v>
      </c>
      <c r="EB83" s="73" t="n">
        <f aca="false">W83*BH83</f>
        <v>0.0125002491599239</v>
      </c>
      <c r="EC83" s="73" t="n">
        <f aca="false">X83*BI83</f>
        <v>0.0716048452837851</v>
      </c>
      <c r="ED83" s="74" t="n">
        <f aca="false">Y83*BJ83</f>
        <v>0.206200575084927</v>
      </c>
      <c r="EE83" s="73" t="n">
        <f aca="false">Z83*BK83</f>
        <v>0.0107247936602246</v>
      </c>
      <c r="EF83" s="73" t="n">
        <f aca="false">AA83*BL83</f>
        <v>0.0569287592104384</v>
      </c>
      <c r="EG83" s="73" t="n">
        <f aca="false">AB83*BM83</f>
        <v>0.0107247936602246</v>
      </c>
      <c r="EH83" s="73" t="n">
        <f aca="false">AC83*BN83</f>
        <v>0.0007478178074361</v>
      </c>
      <c r="EI83" s="73" t="n">
        <f aca="false">AD83*BO83</f>
        <v>0.0711740895725503</v>
      </c>
      <c r="EJ83" s="73" t="n">
        <f aca="false">AE83*BP83</f>
        <v>0.00892800699385369</v>
      </c>
      <c r="EK83" s="73" t="n">
        <f aca="false">AF83*BQ83</f>
        <v>0.00792694951052284</v>
      </c>
      <c r="EL83" s="73" t="n">
        <f aca="false">AG83*BR83</f>
        <v>0.011202375834698</v>
      </c>
      <c r="EM83" s="73" t="n">
        <f aca="false">AH83*BS83</f>
        <v>0.0961130649704996</v>
      </c>
      <c r="EN83" s="72" t="n">
        <f aca="false">AI83*BT83</f>
        <v>0</v>
      </c>
      <c r="EO83" s="73" t="n">
        <f aca="false">AJ83*BU83</f>
        <v>0</v>
      </c>
      <c r="EP83" s="73" t="n">
        <f aca="false">AK83*BV83</f>
        <v>0</v>
      </c>
      <c r="EQ83" s="73" t="n">
        <f aca="false">AL83*BW83</f>
        <v>0</v>
      </c>
      <c r="ER83" s="73" t="n">
        <f aca="false">AM83*BX83</f>
        <v>0</v>
      </c>
      <c r="ES83" s="73" t="n">
        <f aca="false">AN83*BY83</f>
        <v>0.134092510934918</v>
      </c>
      <c r="ET83" s="74" t="n">
        <f aca="false">AO83*BZ83</f>
        <v>0.113243531899606</v>
      </c>
      <c r="EU83" s="45"/>
      <c r="EW83" s="40" t="n">
        <f aca="false">R算出!DI72</f>
        <v>0</v>
      </c>
      <c r="EX83" s="75" t="n">
        <f aca="false">R算出!DJ72</f>
        <v>0</v>
      </c>
      <c r="EY83" s="75" t="n">
        <f aca="false">R算出!DK72</f>
        <v>0</v>
      </c>
      <c r="EZ83" s="75" t="n">
        <f aca="false">R算出!DL72</f>
        <v>0</v>
      </c>
      <c r="FA83" s="75" t="n">
        <f aca="false">R算出!DM72</f>
        <v>0</v>
      </c>
      <c r="FB83" s="75" t="n">
        <f aca="false">R算出!DN72</f>
        <v>0</v>
      </c>
      <c r="FC83" s="75" t="n">
        <f aca="false">R算出!DO72</f>
        <v>0</v>
      </c>
      <c r="FD83" s="75" t="n">
        <f aca="false">R算出!DP72</f>
        <v>0</v>
      </c>
      <c r="FE83" s="75" t="n">
        <f aca="false">R算出!DQ72</f>
        <v>0</v>
      </c>
      <c r="FF83" s="40" t="n">
        <f aca="false">R算出!DR72</f>
        <v>0</v>
      </c>
      <c r="FG83" s="75" t="n">
        <f aca="false">R算出!DS72</f>
        <v>0</v>
      </c>
      <c r="FH83" s="75" t="n">
        <f aca="false">R算出!DT72</f>
        <v>0</v>
      </c>
      <c r="FI83" s="75" t="n">
        <f aca="false">R算出!DU72</f>
        <v>0</v>
      </c>
      <c r="FJ83" s="75" t="n">
        <f aca="false">R算出!DV72</f>
        <v>0</v>
      </c>
      <c r="FK83" s="75" t="n">
        <f aca="false">R算出!DW72</f>
        <v>0</v>
      </c>
      <c r="FL83" s="75" t="n">
        <f aca="false">R算出!DX72</f>
        <v>0</v>
      </c>
      <c r="FM83" s="75" t="n">
        <f aca="false">R算出!DY72</f>
        <v>0</v>
      </c>
      <c r="FN83" s="41" t="n">
        <f aca="false">R算出!DZ72</f>
        <v>0</v>
      </c>
      <c r="FO83" s="75" t="n">
        <f aca="false">R算出!EA72</f>
        <v>0</v>
      </c>
      <c r="FP83" s="75" t="n">
        <f aca="false">R算出!EB72</f>
        <v>0</v>
      </c>
      <c r="FQ83" s="75" t="n">
        <f aca="false">R算出!EC72</f>
        <v>0</v>
      </c>
      <c r="FR83" s="75" t="n">
        <f aca="false">R算出!ED72</f>
        <v>0</v>
      </c>
      <c r="FS83" s="75" t="n">
        <f aca="false">R算出!EE72</f>
        <v>0</v>
      </c>
      <c r="FT83" s="75" t="n">
        <f aca="false">R算出!EF72</f>
        <v>0</v>
      </c>
      <c r="FU83" s="75" t="n">
        <f aca="false">R算出!EG72</f>
        <v>0</v>
      </c>
      <c r="FV83" s="75" t="n">
        <f aca="false">R算出!EH72</f>
        <v>0</v>
      </c>
      <c r="FW83" s="75" t="n">
        <f aca="false">R算出!EI72</f>
        <v>0</v>
      </c>
      <c r="FX83" s="40" t="n">
        <f aca="false">R算出!EJ72</f>
        <v>0</v>
      </c>
      <c r="FY83" s="75" t="n">
        <f aca="false">R算出!EK72</f>
        <v>0</v>
      </c>
      <c r="FZ83" s="75" t="n">
        <f aca="false">R算出!EL72</f>
        <v>0</v>
      </c>
      <c r="GA83" s="75" t="n">
        <f aca="false">R算出!EM72</f>
        <v>0</v>
      </c>
      <c r="GB83" s="75" t="n">
        <f aca="false">R算出!EN72</f>
        <v>0</v>
      </c>
      <c r="GC83" s="75" t="n">
        <f aca="false">R算出!EO72</f>
        <v>1</v>
      </c>
      <c r="GD83" s="41" t="n">
        <f aca="false">R算出!EP72</f>
        <v>0</v>
      </c>
      <c r="GG83" s="71" t="n">
        <f aca="false">ABS(EW83-DM83)</f>
        <v>0.0470787977958653</v>
      </c>
      <c r="GH83" s="45" t="n">
        <f aca="false">ABS(EX83-DN83)</f>
        <v>0.0369903795491918</v>
      </c>
      <c r="GI83" s="45" t="n">
        <f aca="false">ABS(EY83-DO83)</f>
        <v>0.0571334752200333</v>
      </c>
      <c r="GJ83" s="45" t="n">
        <f aca="false">ABS(EZ83-DP83)</f>
        <v>0.133226751444847</v>
      </c>
      <c r="GK83" s="45" t="n">
        <f aca="false">ABS(FA83-DQ83)</f>
        <v>0.00945241378497734</v>
      </c>
      <c r="GL83" s="45" t="n">
        <f aca="false">ABS(FB83-DR83)</f>
        <v>0.0107247936602246</v>
      </c>
      <c r="GM83" s="45" t="n">
        <f aca="false">ABS(FC83-DS83)</f>
        <v>0.0107247936602246</v>
      </c>
      <c r="GN83" s="45" t="n">
        <f aca="false">ABS(FD83-DT83)</f>
        <v>0.205136161894772</v>
      </c>
      <c r="GO83" s="45" t="n">
        <f aca="false">ABS(FE83-DU83)</f>
        <v>0.106807372406737</v>
      </c>
      <c r="GP83" s="71" t="n">
        <f aca="false">ABS(FF83-DV83)</f>
        <v>0.193460590003363</v>
      </c>
      <c r="GQ83" s="45" t="n">
        <f aca="false">ABS(FG83-DW83)</f>
        <v>0</v>
      </c>
      <c r="GR83" s="45" t="n">
        <f aca="false">ABS(FH83-DX83)</f>
        <v>0.116259599028897</v>
      </c>
      <c r="GS83" s="45" t="n">
        <f aca="false">ABS(FI83-DY83)</f>
        <v>0.189846916472744</v>
      </c>
      <c r="GT83" s="45" t="n">
        <f aca="false">ABS(FJ83-DZ83)</f>
        <v>0.0102574484827824</v>
      </c>
      <c r="GU83" s="45" t="n">
        <f aca="false">ABS(FK83-EA83)</f>
        <v>0.0530293237861573</v>
      </c>
      <c r="GV83" s="45" t="n">
        <f aca="false">ABS(FL83-EB83)</f>
        <v>0.0125002491599239</v>
      </c>
      <c r="GW83" s="45" t="n">
        <f aca="false">ABS(FM83-EC83)</f>
        <v>0.0716048452837851</v>
      </c>
      <c r="GX83" s="62" t="n">
        <f aca="false">ABS(FN83-ED83)</f>
        <v>0.206200575084927</v>
      </c>
      <c r="GY83" s="45" t="n">
        <f aca="false">ABS(FO83-EE83)</f>
        <v>0.0107247936602246</v>
      </c>
      <c r="GZ83" s="45" t="n">
        <f aca="false">ABS(FP83-EF83)</f>
        <v>0.0569287592104384</v>
      </c>
      <c r="HA83" s="45" t="n">
        <f aca="false">ABS(FQ83-EG83)</f>
        <v>0.0107247936602246</v>
      </c>
      <c r="HB83" s="45" t="n">
        <f aca="false">ABS(FR83-EH83)</f>
        <v>0.0007478178074361</v>
      </c>
      <c r="HC83" s="45" t="n">
        <f aca="false">ABS(FS83-EI83)</f>
        <v>0.0711740895725503</v>
      </c>
      <c r="HD83" s="45" t="n">
        <f aca="false">ABS(FT83-EJ83)</f>
        <v>0.00892800699385369</v>
      </c>
      <c r="HE83" s="45" t="n">
        <f aca="false">ABS(FU83-EK83)</f>
        <v>0.00792694951052284</v>
      </c>
      <c r="HF83" s="45" t="n">
        <f aca="false">ABS(FV83-EL83)</f>
        <v>0.011202375834698</v>
      </c>
      <c r="HG83" s="45" t="n">
        <f aca="false">ABS(FW83-EM83)</f>
        <v>0.0961130649704996</v>
      </c>
      <c r="HH83" s="71" t="n">
        <f aca="false">ABS(FX83-EN83)</f>
        <v>0</v>
      </c>
      <c r="HI83" s="45" t="n">
        <f aca="false">ABS(FY83-EO83)</f>
        <v>0</v>
      </c>
      <c r="HJ83" s="45" t="n">
        <f aca="false">ABS(FZ83-EP83)</f>
        <v>0</v>
      </c>
      <c r="HK83" s="45" t="n">
        <f aca="false">ABS(GA83-EQ83)</f>
        <v>0</v>
      </c>
      <c r="HL83" s="45" t="n">
        <f aca="false">ABS(GB83-ER83)</f>
        <v>0</v>
      </c>
      <c r="HM83" s="45" t="n">
        <f aca="false">ABS(GC83-ES83)</f>
        <v>0.865907489065082</v>
      </c>
      <c r="HN83" s="62" t="n">
        <f aca="false">ABS(GD83-ET83)</f>
        <v>0.113243531899606</v>
      </c>
    </row>
    <row r="84" customFormat="false" ht="14.25" hidden="false" customHeight="false" outlineLevel="0" collapsed="false">
      <c r="B84" s="58" t="n">
        <v>70</v>
      </c>
      <c r="C84" s="58" t="n">
        <f aca="false">70-B84</f>
        <v>0</v>
      </c>
      <c r="D84" s="59" t="n">
        <f aca="false">C84/(C84+53)</f>
        <v>0</v>
      </c>
      <c r="E84" s="59" t="n">
        <f aca="false">53/(C84+53)</f>
        <v>1</v>
      </c>
      <c r="G84" s="1" t="n">
        <f aca="false">R算出!BX73</f>
        <v>70</v>
      </c>
      <c r="H84" s="13" t="n">
        <f aca="false">R算出!BY73</f>
        <v>1</v>
      </c>
      <c r="I84" s="13" t="n">
        <f aca="false">R算出!BZ73</f>
        <v>2</v>
      </c>
      <c r="J84" s="13" t="n">
        <f aca="false">R算出!CA73</f>
        <v>2</v>
      </c>
      <c r="K84" s="13" t="n">
        <f aca="false">R算出!CB73</f>
        <v>1</v>
      </c>
      <c r="L84" s="13" t="n">
        <f aca="false">R算出!CC73</f>
        <v>3</v>
      </c>
      <c r="M84" s="13" t="n">
        <f aca="false">R算出!CD73</f>
        <v>3</v>
      </c>
      <c r="N84" s="13" t="n">
        <f aca="false">R算出!CE73</f>
        <v>3</v>
      </c>
      <c r="O84" s="13" t="n">
        <f aca="false">R算出!CF73</f>
        <v>1</v>
      </c>
      <c r="P84" s="13" t="n">
        <f aca="false">R算出!CG73</f>
        <v>1</v>
      </c>
      <c r="Q84" s="13" t="n">
        <f aca="false">R算出!CH73</f>
        <v>1</v>
      </c>
      <c r="R84" s="13" t="n">
        <f aca="false">R算出!CI73</f>
        <v>0</v>
      </c>
      <c r="S84" s="13" t="n">
        <f aca="false">R算出!CJ73</f>
        <v>1</v>
      </c>
      <c r="T84" s="13" t="n">
        <f aca="false">R算出!CK73</f>
        <v>1</v>
      </c>
      <c r="U84" s="13" t="n">
        <f aca="false">R算出!CL73</f>
        <v>3</v>
      </c>
      <c r="V84" s="13" t="n">
        <f aca="false">R算出!CM73</f>
        <v>1</v>
      </c>
      <c r="W84" s="13" t="n">
        <f aca="false">R算出!CN73</f>
        <v>2</v>
      </c>
      <c r="X84" s="13" t="n">
        <f aca="false">R算出!CO73</f>
        <v>2</v>
      </c>
      <c r="Y84" s="13" t="n">
        <f aca="false">R算出!CP73</f>
        <v>1</v>
      </c>
      <c r="Z84" s="13" t="n">
        <f aca="false">R算出!CQ73</f>
        <v>3</v>
      </c>
      <c r="AA84" s="13" t="n">
        <f aca="false">R算出!CR73</f>
        <v>2</v>
      </c>
      <c r="AB84" s="13" t="n">
        <f aca="false">R算出!CS73</f>
        <v>3</v>
      </c>
      <c r="AC84" s="13" t="n">
        <f aca="false">R算出!CT73</f>
        <v>4</v>
      </c>
      <c r="AD84" s="13" t="n">
        <f aca="false">R算出!CU73</f>
        <v>2</v>
      </c>
      <c r="AE84" s="13" t="n">
        <f aca="false">R算出!CV73</f>
        <v>3</v>
      </c>
      <c r="AF84" s="13" t="n">
        <f aca="false">R算出!CW73</f>
        <v>2</v>
      </c>
      <c r="AG84" s="13" t="n">
        <f aca="false">R算出!CX73</f>
        <v>3</v>
      </c>
      <c r="AH84" s="13" t="n">
        <f aca="false">R算出!CY73</f>
        <v>1</v>
      </c>
      <c r="AI84" s="13" t="n">
        <f aca="false">R算出!CZ73</f>
        <v>0</v>
      </c>
      <c r="AJ84" s="13" t="n">
        <f aca="false">R算出!DA73</f>
        <v>0</v>
      </c>
      <c r="AK84" s="13" t="n">
        <f aca="false">R算出!DB73</f>
        <v>0</v>
      </c>
      <c r="AL84" s="13" t="n">
        <f aca="false">R算出!DC73</f>
        <v>0</v>
      </c>
      <c r="AM84" s="13" t="n">
        <f aca="false">R算出!DD73</f>
        <v>0</v>
      </c>
      <c r="AN84" s="13" t="n">
        <f aca="false">R算出!DE73</f>
        <v>0</v>
      </c>
      <c r="AO84" s="13" t="n">
        <f aca="false">R算出!DF73</f>
        <v>1</v>
      </c>
      <c r="AQ84" s="58" t="n">
        <f aca="false">C84</f>
        <v>0</v>
      </c>
      <c r="AR84" s="58" t="n">
        <v>70</v>
      </c>
      <c r="AS84" s="76" t="n">
        <f aca="false">(1-H84/($AQ84+$BM$5))*AS83/((1-H84/($AQ84+$BM$5))*AS83+(1-H84/(53+$BM$5))*CC83)</f>
        <v>0.0363444654974423</v>
      </c>
      <c r="AT84" s="77" t="n">
        <f aca="false">(1-I84/($AQ84+$BM$5))*AT83/((1-I84/($AQ84+$BM$5))*AT83+(1-I84/(53+$BM$5))*CD83)</f>
        <v>0.00967004390821964</v>
      </c>
      <c r="AU84" s="77" t="n">
        <f aca="false">(1-J84/($AQ84+$BM$5))*AU83/((1-J84/($AQ84+$BM$5))*AU83+(1-J84/(53+$BM$5))*CE83)</f>
        <v>0.0150093523636029</v>
      </c>
      <c r="AV84" s="77" t="n">
        <f aca="false">(1-K84/($AQ84+$BM$5))*AV83/((1-K84/($AQ84+$BM$5))*AV83+(1-K84/(53+$BM$5))*CF83)</f>
        <v>0.105014664809559</v>
      </c>
      <c r="AW84" s="77" t="n">
        <f aca="false">(1-L84/($AQ84+$BM$5))*AW83/((1-L84/($AQ84+$BM$5))*AW83+(1-L84/(53+$BM$5))*CG83)</f>
        <v>0.000833395252516436</v>
      </c>
      <c r="AX84" s="77" t="n">
        <f aca="false">(1-M84/($AQ84+$BM$5))*AX83/((1-M84/($AQ84+$BM$5))*AX83+(1-M84/(53+$BM$5))*CH83)</f>
        <v>0.000945873738332855</v>
      </c>
      <c r="AY84" s="77" t="n">
        <f aca="false">(1-N84/($AQ84+$BM$5))*AY83/((1-N84/($AQ84+$BM$5))*AY83+(1-N84/(53+$BM$5))*CI83)</f>
        <v>0.000945873738332855</v>
      </c>
      <c r="AZ84" s="77" t="n">
        <f aca="false">(1-O84/($AQ84+$BM$5))*AZ83/((1-O84/($AQ84+$BM$5))*AZ83+(1-O84/(53+$BM$5))*CJ83)</f>
        <v>0.164588037848395</v>
      </c>
      <c r="BA84" s="78" t="n">
        <f aca="false">(1-P84/($AQ84+$BM$5))*BA83/((1-P84/($AQ84+$BM$5))*BA83+(1-P84/(53+$BM$5))*CK83)</f>
        <v>0.0836499350860918</v>
      </c>
      <c r="BB84" s="79" t="n">
        <f aca="false">(1-Q84/($AQ84+$BM$5))*BB83/((1-Q84/($AQ84+$BM$5))*BB83+(1-Q84/(53+$BM$5))*CL83)</f>
        <v>0.154770942016721</v>
      </c>
      <c r="BC84" s="80" t="n">
        <f aca="false">(1-R84/($AQ84+$BM$5))*BC83/((1-R84/($AQ84+$BM$5))*BC83+(1-R84/(53+$BM$5))*CM83)</f>
        <v>0.591267337112649</v>
      </c>
      <c r="BD84" s="80" t="n">
        <f aca="false">(1-S84/($AQ84+$BM$5))*BD83/((1-S84/($AQ84+$BM$5))*BD83+(1-S84/(53+$BM$5))*CN83)</f>
        <v>0.0912621738025868</v>
      </c>
      <c r="BE84" s="80" t="n">
        <f aca="false">(1-T84/($AQ84+$BM$5))*BE83/((1-T84/($AQ84+$BM$5))*BE83+(1-T84/(53+$BM$5))*CO83)</f>
        <v>0.151743988935964</v>
      </c>
      <c r="BF84" s="80" t="n">
        <f aca="false">(1-U84/($AQ84+$BM$5))*BF83/((1-U84/($AQ84+$BM$5))*BF83+(1-U84/(53+$BM$5))*CP83)</f>
        <v>0.000904552204851162</v>
      </c>
      <c r="BG84" s="80" t="n">
        <f aca="false">(1-V84/($AQ84+$BM$5))*BG83/((1-V84/($AQ84+$BM$5))*BG83+(1-V84/(53+$BM$5))*CQ83)</f>
        <v>0.0409965960763773</v>
      </c>
      <c r="BH84" s="80" t="n">
        <f aca="false">(1-W84/($AQ84+$BM$5))*BH83/((1-W84/($AQ84+$BM$5))*BH83+(1-W84/(53+$BM$5))*CR83)</f>
        <v>0.00324848347871856</v>
      </c>
      <c r="BI84" s="80" t="n">
        <f aca="false">(1-X84/($AQ84+$BM$5))*BI83/((1-X84/($AQ84+$BM$5))*BI83+(1-X84/(53+$BM$5))*CS83)</f>
        <v>0.0188778115836184</v>
      </c>
      <c r="BJ84" s="81" t="n">
        <f aca="false">(1-Y84/($AQ84+$BM$5))*BJ83/((1-Y84/($AQ84+$BM$5))*BJ83+(1-Y84/(53+$BM$5))*CT83)</f>
        <v>0.165485857714592</v>
      </c>
      <c r="BK84" s="79" t="n">
        <f aca="false">(1-Z84/($AQ84+$BM$5))*BK83/((1-Z84/($AQ84+$BM$5))*BK83+(1-Z84/(53+$BM$5))*CU83)</f>
        <v>0.000945873738332855</v>
      </c>
      <c r="BL84" s="80" t="n">
        <f aca="false">(1-AA84/($AQ84+$BM$5))*BL83/((1-AA84/($AQ84+$BM$5))*BL83+(1-AA84/(53+$BM$5))*CV83)</f>
        <v>0.0149548242417017</v>
      </c>
      <c r="BM84" s="80" t="n">
        <f aca="false">(1-AB84/($AQ84+$BM$5))*BM83/((1-AB84/($AQ84+$BM$5))*BM83+(1-AB84/(53+$BM$5))*CW83)</f>
        <v>0.000945873738332855</v>
      </c>
      <c r="BN84" s="80" t="n">
        <f aca="false">(1-AC84/($AQ84+$BM$5))*BN83/((1-AC84/($AQ84+$BM$5))*BN83+(1-AC84/(53+$BM$5))*CX83)</f>
        <v>0</v>
      </c>
      <c r="BO84" s="80" t="n">
        <f aca="false">(1-AD84/($AQ84+$BM$5))*BO83/((1-AD84/($AQ84+$BM$5))*BO83+(1-AD84/(53+$BM$5))*CY83)</f>
        <v>0.0187622664961498</v>
      </c>
      <c r="BP84" s="80" t="n">
        <f aca="false">(1-AE84/($AQ84+$BM$5))*BP83/((1-AE84/($AQ84+$BM$5))*BP83+(1-AE84/(53+$BM$5))*CZ83)</f>
        <v>0.000787058131898363</v>
      </c>
      <c r="BQ84" s="80" t="n">
        <f aca="false">(1-AF84/($AQ84+$BM$5))*BQ83/((1-AF84/($AQ84+$BM$5))*BQ83+(1-AF84/(53+$BM$5))*DA83)</f>
        <v>0.00205773014917608</v>
      </c>
      <c r="BR84" s="80" t="n">
        <f aca="false">(1-AG84/($AQ84+$BM$5))*BR83/((1-AG84/($AQ84+$BM$5))*BR83+(1-AG84/(53+$BM$5))*DB83)</f>
        <v>0.000988110219944016</v>
      </c>
      <c r="BS84" s="81" t="n">
        <f aca="false">(1-AH84/($AQ84+$BM$5))*BS83/((1-AH84/($AQ84+$BM$5))*BS83+(1-AH84/(53+$BM$5))*DC83)</f>
        <v>0.0750794109919924</v>
      </c>
      <c r="BT84" s="77" t="n">
        <f aca="false">(1-AI84/($AQ84+$BM$5))*BT83/((1-AI84/($AQ84+$BM$5))*BT83+(1-AI84/(53+$BM$5))*DD83)</f>
        <v>0.244981289505893</v>
      </c>
      <c r="BU84" s="77" t="n">
        <f aca="false">(1-AJ84/($AQ84+$BM$5))*BU83/((1-AJ84/($AQ84+$BM$5))*BU83+(1-AJ84/(53+$BM$5))*DE83)</f>
        <v>0.549318688517905</v>
      </c>
      <c r="BV84" s="77" t="n">
        <f aca="false">(1-AK84/($AQ84+$BM$5))*BV83/((1-AK84/($AQ84+$BM$5))*BV83+(1-AK84/(53+$BM$5))*DF83)</f>
        <v>0.332284113207567</v>
      </c>
      <c r="BW84" s="77" t="n">
        <f aca="false">(1-AL84/($AQ84+$BM$5))*BW83/((1-AL84/($AQ84+$BM$5))*BW83+(1-AL84/(53+$BM$5))*DG83)</f>
        <v>0.355402723569082</v>
      </c>
      <c r="BX84" s="77" t="n">
        <f aca="false">(1-AM84/($AQ84+$BM$5))*BX83/((1-AM84/($AQ84+$BM$5))*BX83+(1-AM84/(53+$BM$5))*DH83)</f>
        <v>0.467620231536461</v>
      </c>
      <c r="BY84" s="77" t="n">
        <f aca="false">(1-AN84/($AQ84+$BM$5))*BY83/((1-AN84/($AQ84+$BM$5))*BY83+(1-AN84/(53+$BM$5))*DI83)</f>
        <v>0.134092510934918</v>
      </c>
      <c r="BZ84" s="78" t="n">
        <f aca="false">(1-AO84/($AQ84+$BM$5))*BZ83/((1-AO84/($AQ84+$BM$5))*BZ83+(1-AO84/(53+$BM$5))*DJ83)</f>
        <v>0.088829419126022</v>
      </c>
      <c r="CB84" s="1" t="n">
        <f aca="false">AQ84</f>
        <v>0</v>
      </c>
      <c r="CC84" s="79" t="n">
        <f aca="false">(1-H84/(53+$BM$5))*CC83/((1-H84/($CB84+$BM$5))*AS83+(1-H84/(53+$BM$5))*CC83)</f>
        <v>0.963655534502558</v>
      </c>
      <c r="CD84" s="80" t="n">
        <f aca="false">(1-I84/(53+$BM$5))*CD83/((1-I84/($CB84+$BM$5))*AT83+(1-I84/(53+$BM$5))*CD83)</f>
        <v>0.99032995609178</v>
      </c>
      <c r="CE84" s="80" t="n">
        <f aca="false">(1-J84/(53+$BM$5))*CE83/((1-J84/($CB84+$BM$5))*AU83+(1-J84/(53+$BM$5))*CE83)</f>
        <v>0.984990647636397</v>
      </c>
      <c r="CF84" s="80" t="n">
        <f aca="false">(1-K84/(53+$BM$5))*CF83/((1-K84/($CB84+$BM$5))*AV83+(1-K84/(53+$BM$5))*CF83)</f>
        <v>0.894985335190441</v>
      </c>
      <c r="CG84" s="80" t="n">
        <f aca="false">(1-L84/(53+$BM$5))*CG83/((1-L84/($CB84+$BM$5))*AW83+(1-L84/(53+$BM$5))*CG83)</f>
        <v>0.999166604747484</v>
      </c>
      <c r="CH84" s="80" t="n">
        <f aca="false">(1-M84/(53+$BM$5))*CH83/((1-M84/($CB84+$BM$5))*AX83+(1-M84/(53+$BM$5))*CH83)</f>
        <v>0.999054126261667</v>
      </c>
      <c r="CI84" s="80" t="n">
        <f aca="false">(1-N84/(53+$BM$5))*CI83/((1-N84/($CB84+$BM$5))*AY83+(1-N84/(53+$BM$5))*CI83)</f>
        <v>0.999054126261667</v>
      </c>
      <c r="CJ84" s="80" t="n">
        <f aca="false">(1-O84/(53+$BM$5))*CJ83/((1-O84/($CB84+$BM$5))*AZ83+(1-O84/(53+$BM$5))*CJ83)</f>
        <v>0.835411962151605</v>
      </c>
      <c r="CK84" s="81" t="n">
        <f aca="false">(1-P84/(53+$BM$5))*CK83/((1-P84/($CB84+$BM$5))*BA83+(1-P84/(53+$BM$5))*CK83)</f>
        <v>0.916350064913908</v>
      </c>
      <c r="CL84" s="79" t="n">
        <f aca="false">(1-Q84/(53+$BM$5))*CL83/((1-Q84/($CB84+$BM$5))*BB83+(1-Q84/(53+$BM$5))*CL83)</f>
        <v>0.84522905798328</v>
      </c>
      <c r="CM84" s="80" t="n">
        <f aca="false">(1-R84/(53+$BM$5))*CM83/((1-R84/($CB84+$BM$5))*BC83+(1-R84/(53+$BM$5))*CM83)</f>
        <v>0.408732662887351</v>
      </c>
      <c r="CN84" s="80" t="n">
        <f aca="false">(1-S84/(53+$BM$5))*CN83/((1-S84/($CB84+$BM$5))*BD83+(1-S84/(53+$BM$5))*CN83)</f>
        <v>0.908737826197413</v>
      </c>
      <c r="CO84" s="80" t="n">
        <f aca="false">(1-T84/(53+$BM$5))*CO83/((1-T84/($CB84+$BM$5))*BE83+(1-T84/(53+$BM$5))*CO83)</f>
        <v>0.848256011064036</v>
      </c>
      <c r="CP84" s="80" t="n">
        <f aca="false">(1-U84/(53+$BM$5))*CP83/((1-U84/($CB84+$BM$5))*BF83+(1-U84/(53+$BM$5))*CP83)</f>
        <v>0.999095447795149</v>
      </c>
      <c r="CQ84" s="80" t="n">
        <f aca="false">(1-V84/(53+$BM$5))*CQ83/((1-V84/($CB84+$BM$5))*BG83+(1-V84/(53+$BM$5))*CQ83)</f>
        <v>0.959003403923623</v>
      </c>
      <c r="CR84" s="80" t="n">
        <f aca="false">(1-W84/(53+$BM$5))*CR83/((1-W84/($CB84+$BM$5))*BH83+(1-W84/(53+$BM$5))*CR83)</f>
        <v>0.996751516521281</v>
      </c>
      <c r="CS84" s="80" t="n">
        <f aca="false">(1-X84/(53+$BM$5))*CS83/((1-X84/($CB84+$BM$5))*BI83+(1-X84/(53+$BM$5))*CS83)</f>
        <v>0.981122188416382</v>
      </c>
      <c r="CT84" s="81" t="n">
        <f aca="false">(1-Y84/(53+$BM$5))*CT83/((1-Y84/($CB84+$BM$5))*BJ83+(1-Y84/(53+$BM$5))*CT83)</f>
        <v>0.834514142285408</v>
      </c>
      <c r="CU84" s="79" t="n">
        <f aca="false">(1-Z84/(53+$BM$5))*CU83/((1-Z84/($CB84+$BM$5))*BK83+(1-Z84/(53+$BM$5))*CU83)</f>
        <v>0.999054126261667</v>
      </c>
      <c r="CV84" s="80" t="n">
        <f aca="false">(1-AA84/(53+$BM$5))*CV83/((1-AA84/($CB84+$BM$5))*BL83+(1-AA84/(53+$BM$5))*CV83)</f>
        <v>0.985045175758298</v>
      </c>
      <c r="CW84" s="80" t="n">
        <f aca="false">(1-AB84/(53+$BM$5))*CW83/((1-AB84/($CB84+$BM$5))*BM83+(1-AB84/(53+$BM$5))*CW83)</f>
        <v>0.999054126261667</v>
      </c>
      <c r="CX84" s="80" t="n">
        <f aca="false">(1-AC84/(53+$BM$5))*CX83/((1-AC84/($CB84+$BM$5))*BN83+(1-AC84/(53+$BM$5))*CX83)</f>
        <v>1</v>
      </c>
      <c r="CY84" s="80" t="n">
        <f aca="false">(1-AD84/(53+$BM$5))*CY83/((1-AD84/($CB84+$BM$5))*BO83+(1-AD84/(53+$BM$5))*CY83)</f>
        <v>0.98123773350385</v>
      </c>
      <c r="CZ84" s="80" t="n">
        <f aca="false">(1-AE84/(53+$BM$5))*CZ83/((1-AE84/($CB84+$BM$5))*BP83+(1-AE84/(53+$BM$5))*CZ83)</f>
        <v>0.999212941868102</v>
      </c>
      <c r="DA84" s="80" t="n">
        <f aca="false">(1-AF84/(53+$BM$5))*DA83/((1-AF84/($CB84+$BM$5))*BQ83+(1-AF84/(53+$BM$5))*DA83)</f>
        <v>0.997942269850824</v>
      </c>
      <c r="DB84" s="80" t="n">
        <f aca="false">(1-AG84/(53+$BM$5))*DB83/((1-AG84/($CB84+$BM$5))*BR83+(1-AG84/(53+$BM$5))*DB83)</f>
        <v>0.999011889780056</v>
      </c>
      <c r="DC84" s="80" t="n">
        <f aca="false">(1-AH84/(53+$BM$5))*DC83/((1-AH84/($CB84+$BM$5))*BS83+(1-AH84/(53+$BM$5))*DC83)</f>
        <v>0.924920589008008</v>
      </c>
      <c r="DD84" s="79" t="n">
        <f aca="false">(1-AI84/(53+$BM$5))*DD83/((1-AI84/($CB84+$BM$5))*BT83+(1-AI84/(53+$BM$5))*DD83)</f>
        <v>0.755018710494107</v>
      </c>
      <c r="DE84" s="80" t="n">
        <f aca="false">(1-AJ84/(53+$BM$5))*DE83/((1-AJ84/($CB84+$BM$5))*BU83+(1-AJ84/(53+$BM$5))*DE83)</f>
        <v>0.450681311482095</v>
      </c>
      <c r="DF84" s="80" t="n">
        <f aca="false">(1-AK84/(53+$BM$5))*DF83/((1-AK84/($CB84+$BM$5))*BV83+(1-AK84/(53+$BM$5))*DF83)</f>
        <v>0.667715886792433</v>
      </c>
      <c r="DG84" s="80" t="n">
        <f aca="false">(1-AL84/(53+$BM$5))*DG83/((1-AL84/($CB84+$BM$5))*BW83+(1-AL84/(53+$BM$5))*DG83)</f>
        <v>0.644597276430918</v>
      </c>
      <c r="DH84" s="80" t="n">
        <f aca="false">(1-AM84/(53+$BM$5))*DH83/((1-AM84/($CB84+$BM$5))*BX83+(1-AM84/(53+$BM$5))*DH83)</f>
        <v>0.532379768463539</v>
      </c>
      <c r="DI84" s="80" t="n">
        <f aca="false">(1-AN84/(53+$BM$5))*DI83/((1-AN84/($CB84+$BM$5))*BY83+(1-AN84/(53+$BM$5))*DI83)</f>
        <v>0.865907489065082</v>
      </c>
      <c r="DJ84" s="81" t="n">
        <f aca="false">(1-AO84/(53+$BM$5))*DJ83/((1-AO84/($CB84+$BM$5))*BZ83+(1-AO84/(53+$BM$5))*DJ83)</f>
        <v>0.911170580873978</v>
      </c>
      <c r="DL84" s="1" t="n">
        <f aca="false">CB84</f>
        <v>0</v>
      </c>
      <c r="DM84" s="82" t="n">
        <f aca="false">H84*AS84</f>
        <v>0.0363444654974423</v>
      </c>
      <c r="DN84" s="83" t="n">
        <f aca="false">I84*AT84</f>
        <v>0.0193400878164393</v>
      </c>
      <c r="DO84" s="83" t="n">
        <f aca="false">J84*AU84</f>
        <v>0.0300187047272058</v>
      </c>
      <c r="DP84" s="83" t="n">
        <f aca="false">K84*AV84</f>
        <v>0.105014664809559</v>
      </c>
      <c r="DQ84" s="83" t="n">
        <f aca="false">L84*AW84</f>
        <v>0.00250018575754931</v>
      </c>
      <c r="DR84" s="83" t="n">
        <f aca="false">M84*AX84</f>
        <v>0.00283762121499856</v>
      </c>
      <c r="DS84" s="83" t="n">
        <f aca="false">N84*AY84</f>
        <v>0.00283762121499856</v>
      </c>
      <c r="DT84" s="83" t="n">
        <f aca="false">O84*AZ84</f>
        <v>0.164588037848395</v>
      </c>
      <c r="DU84" s="83" t="n">
        <f aca="false">P84*BA84</f>
        <v>0.0836499350860918</v>
      </c>
      <c r="DV84" s="82" t="n">
        <f aca="false">Q84*BB84</f>
        <v>0.154770942016721</v>
      </c>
      <c r="DW84" s="83" t="n">
        <f aca="false">R84*BC84</f>
        <v>0</v>
      </c>
      <c r="DX84" s="83" t="n">
        <f aca="false">S84*BD84</f>
        <v>0.0912621738025868</v>
      </c>
      <c r="DY84" s="83" t="n">
        <f aca="false">T84*BE84</f>
        <v>0.151743988935964</v>
      </c>
      <c r="DZ84" s="83" t="n">
        <f aca="false">U84*BF84</f>
        <v>0.00271365661455349</v>
      </c>
      <c r="EA84" s="83" t="n">
        <f aca="false">V84*BG84</f>
        <v>0.0409965960763773</v>
      </c>
      <c r="EB84" s="83" t="n">
        <f aca="false">W84*BH84</f>
        <v>0.00649696695743713</v>
      </c>
      <c r="EC84" s="83" t="n">
        <f aca="false">X84*BI84</f>
        <v>0.0377556231672368</v>
      </c>
      <c r="ED84" s="84" t="n">
        <f aca="false">Y84*BJ84</f>
        <v>0.165485857714592</v>
      </c>
      <c r="EE84" s="83" t="n">
        <f aca="false">Z84*BK84</f>
        <v>0.00283762121499856</v>
      </c>
      <c r="EF84" s="83" t="n">
        <f aca="false">AA84*BL84</f>
        <v>0.0299096484834034</v>
      </c>
      <c r="EG84" s="83" t="n">
        <f aca="false">AB84*BM84</f>
        <v>0.00283762121499856</v>
      </c>
      <c r="EH84" s="83" t="n">
        <f aca="false">AC84*BN84</f>
        <v>0</v>
      </c>
      <c r="EI84" s="83" t="n">
        <f aca="false">AD84*BO84</f>
        <v>0.0375245329922996</v>
      </c>
      <c r="EJ84" s="83" t="n">
        <f aca="false">AE84*BP84</f>
        <v>0.00236117439569509</v>
      </c>
      <c r="EK84" s="83" t="n">
        <f aca="false">AF84*BQ84</f>
        <v>0.00411546029835217</v>
      </c>
      <c r="EL84" s="83" t="n">
        <f aca="false">AG84*BR84</f>
        <v>0.00296433065983205</v>
      </c>
      <c r="EM84" s="83" t="n">
        <f aca="false">AH84*BS84</f>
        <v>0.0750794109919924</v>
      </c>
      <c r="EN84" s="82" t="n">
        <f aca="false">AI84*BT84</f>
        <v>0</v>
      </c>
      <c r="EO84" s="83" t="n">
        <f aca="false">AJ84*BU84</f>
        <v>0</v>
      </c>
      <c r="EP84" s="83" t="n">
        <f aca="false">AK84*BV84</f>
        <v>0</v>
      </c>
      <c r="EQ84" s="83" t="n">
        <f aca="false">AL84*BW84</f>
        <v>0</v>
      </c>
      <c r="ER84" s="83" t="n">
        <f aca="false">AM84*BX84</f>
        <v>0</v>
      </c>
      <c r="ES84" s="83" t="n">
        <f aca="false">AN84*BY84</f>
        <v>0</v>
      </c>
      <c r="ET84" s="84" t="n">
        <f aca="false">AO84*BZ84</f>
        <v>0.088829419126022</v>
      </c>
      <c r="EU84" s="45"/>
      <c r="EW84" s="42" t="n">
        <f aca="false">R算出!DI73</f>
        <v>0</v>
      </c>
      <c r="EX84" s="43" t="n">
        <f aca="false">R算出!DJ73</f>
        <v>0</v>
      </c>
      <c r="EY84" s="43" t="n">
        <f aca="false">R算出!DK73</f>
        <v>0</v>
      </c>
      <c r="EZ84" s="43" t="n">
        <f aca="false">R算出!DL73</f>
        <v>0</v>
      </c>
      <c r="FA84" s="43" t="n">
        <f aca="false">R算出!DM73</f>
        <v>0</v>
      </c>
      <c r="FB84" s="43" t="n">
        <f aca="false">R算出!DN73</f>
        <v>0</v>
      </c>
      <c r="FC84" s="43" t="n">
        <f aca="false">R算出!DO73</f>
        <v>0</v>
      </c>
      <c r="FD84" s="43" t="n">
        <f aca="false">R算出!DP73</f>
        <v>0</v>
      </c>
      <c r="FE84" s="43" t="n">
        <f aca="false">R算出!DQ73</f>
        <v>0</v>
      </c>
      <c r="FF84" s="42" t="n">
        <f aca="false">R算出!DR73</f>
        <v>0</v>
      </c>
      <c r="FG84" s="43" t="n">
        <f aca="false">R算出!DS73</f>
        <v>0</v>
      </c>
      <c r="FH84" s="43" t="n">
        <f aca="false">R算出!DT73</f>
        <v>0</v>
      </c>
      <c r="FI84" s="43" t="n">
        <f aca="false">R算出!DU73</f>
        <v>0</v>
      </c>
      <c r="FJ84" s="43" t="n">
        <f aca="false">R算出!DV73</f>
        <v>0</v>
      </c>
      <c r="FK84" s="43" t="n">
        <f aca="false">R算出!DW73</f>
        <v>0</v>
      </c>
      <c r="FL84" s="43" t="n">
        <f aca="false">R算出!DX73</f>
        <v>0</v>
      </c>
      <c r="FM84" s="43" t="n">
        <f aca="false">R算出!DY73</f>
        <v>0</v>
      </c>
      <c r="FN84" s="44" t="n">
        <f aca="false">R算出!DZ73</f>
        <v>0</v>
      </c>
      <c r="FO84" s="43" t="n">
        <f aca="false">R算出!EA73</f>
        <v>0</v>
      </c>
      <c r="FP84" s="43" t="n">
        <f aca="false">R算出!EB73</f>
        <v>0</v>
      </c>
      <c r="FQ84" s="43" t="n">
        <f aca="false">R算出!EC73</f>
        <v>0</v>
      </c>
      <c r="FR84" s="43" t="n">
        <f aca="false">R算出!ED73</f>
        <v>0</v>
      </c>
      <c r="FS84" s="43" t="n">
        <f aca="false">R算出!EE73</f>
        <v>0</v>
      </c>
      <c r="FT84" s="43" t="n">
        <f aca="false">R算出!EF73</f>
        <v>0</v>
      </c>
      <c r="FU84" s="43" t="n">
        <f aca="false">R算出!EG73</f>
        <v>0</v>
      </c>
      <c r="FV84" s="43" t="n">
        <f aca="false">R算出!EH73</f>
        <v>0</v>
      </c>
      <c r="FW84" s="43" t="n">
        <f aca="false">R算出!EI73</f>
        <v>0</v>
      </c>
      <c r="FX84" s="42" t="n">
        <f aca="false">R算出!EJ73</f>
        <v>0</v>
      </c>
      <c r="FY84" s="43" t="n">
        <f aca="false">R算出!EK73</f>
        <v>0</v>
      </c>
      <c r="FZ84" s="43" t="n">
        <f aca="false">R算出!EL73</f>
        <v>0</v>
      </c>
      <c r="GA84" s="43" t="n">
        <f aca="false">R算出!EM73</f>
        <v>0</v>
      </c>
      <c r="GB84" s="43" t="n">
        <f aca="false">R算出!EN73</f>
        <v>0</v>
      </c>
      <c r="GC84" s="43" t="n">
        <f aca="false">R算出!EO73</f>
        <v>0</v>
      </c>
      <c r="GD84" s="44" t="n">
        <f aca="false">R算出!EP73</f>
        <v>0</v>
      </c>
      <c r="GG84" s="76" t="n">
        <f aca="false">ABS(EW84-DM84)</f>
        <v>0.0363444654974423</v>
      </c>
      <c r="GH84" s="77" t="n">
        <f aca="false">ABS(EX84-DN84)</f>
        <v>0.0193400878164393</v>
      </c>
      <c r="GI84" s="77" t="n">
        <f aca="false">ABS(EY84-DO84)</f>
        <v>0.0300187047272058</v>
      </c>
      <c r="GJ84" s="77" t="n">
        <f aca="false">ABS(EZ84-DP84)</f>
        <v>0.105014664809559</v>
      </c>
      <c r="GK84" s="77" t="n">
        <f aca="false">ABS(FA84-DQ84)</f>
        <v>0.00250018575754931</v>
      </c>
      <c r="GL84" s="77" t="n">
        <f aca="false">ABS(FB84-DR84)</f>
        <v>0.00283762121499856</v>
      </c>
      <c r="GM84" s="77" t="n">
        <f aca="false">ABS(FC84-DS84)</f>
        <v>0.00283762121499856</v>
      </c>
      <c r="GN84" s="77" t="n">
        <f aca="false">ABS(FD84-DT84)</f>
        <v>0.164588037848395</v>
      </c>
      <c r="GO84" s="77" t="n">
        <f aca="false">ABS(FE84-DU84)</f>
        <v>0.0836499350860918</v>
      </c>
      <c r="GP84" s="76" t="n">
        <f aca="false">ABS(FF84-DV84)</f>
        <v>0.154770942016721</v>
      </c>
      <c r="GQ84" s="77" t="n">
        <f aca="false">ABS(FG84-DW84)</f>
        <v>0</v>
      </c>
      <c r="GR84" s="77" t="n">
        <f aca="false">ABS(FH84-DX84)</f>
        <v>0.0912621738025868</v>
      </c>
      <c r="GS84" s="77" t="n">
        <f aca="false">ABS(FI84-DY84)</f>
        <v>0.151743988935964</v>
      </c>
      <c r="GT84" s="77" t="n">
        <f aca="false">ABS(FJ84-DZ84)</f>
        <v>0.00271365661455349</v>
      </c>
      <c r="GU84" s="77" t="n">
        <f aca="false">ABS(FK84-EA84)</f>
        <v>0.0409965960763773</v>
      </c>
      <c r="GV84" s="77" t="n">
        <f aca="false">ABS(FL84-EB84)</f>
        <v>0.00649696695743713</v>
      </c>
      <c r="GW84" s="77" t="n">
        <f aca="false">ABS(FM84-EC84)</f>
        <v>0.0377556231672368</v>
      </c>
      <c r="GX84" s="78" t="n">
        <f aca="false">ABS(FN84-ED84)</f>
        <v>0.165485857714592</v>
      </c>
      <c r="GY84" s="77" t="n">
        <f aca="false">ABS(FO84-EE84)</f>
        <v>0.00283762121499856</v>
      </c>
      <c r="GZ84" s="77" t="n">
        <f aca="false">ABS(FP84-EF84)</f>
        <v>0.0299096484834034</v>
      </c>
      <c r="HA84" s="77" t="n">
        <f aca="false">ABS(FQ84-EG84)</f>
        <v>0.00283762121499856</v>
      </c>
      <c r="HB84" s="77" t="n">
        <f aca="false">ABS(FR84-EH84)</f>
        <v>0</v>
      </c>
      <c r="HC84" s="77" t="n">
        <f aca="false">ABS(FS84-EI84)</f>
        <v>0.0375245329922996</v>
      </c>
      <c r="HD84" s="77" t="n">
        <f aca="false">ABS(FT84-EJ84)</f>
        <v>0.00236117439569509</v>
      </c>
      <c r="HE84" s="77" t="n">
        <f aca="false">ABS(FU84-EK84)</f>
        <v>0.00411546029835217</v>
      </c>
      <c r="HF84" s="77" t="n">
        <f aca="false">ABS(FV84-EL84)</f>
        <v>0.00296433065983205</v>
      </c>
      <c r="HG84" s="77" t="n">
        <f aca="false">ABS(FW84-EM84)</f>
        <v>0.0750794109919924</v>
      </c>
      <c r="HH84" s="76" t="n">
        <f aca="false">ABS(FX84-EN84)</f>
        <v>0</v>
      </c>
      <c r="HI84" s="77" t="n">
        <f aca="false">ABS(FY84-EO84)</f>
        <v>0</v>
      </c>
      <c r="HJ84" s="77" t="n">
        <f aca="false">ABS(FZ84-EP84)</f>
        <v>0</v>
      </c>
      <c r="HK84" s="77" t="n">
        <f aca="false">ABS(GA84-EQ84)</f>
        <v>0</v>
      </c>
      <c r="HL84" s="77" t="n">
        <f aca="false">ABS(GB84-ER84)</f>
        <v>0</v>
      </c>
      <c r="HM84" s="77" t="n">
        <f aca="false">ABS(GC84-ES84)</f>
        <v>0</v>
      </c>
      <c r="HN84" s="78" t="n">
        <f aca="false">ABS(GD84-ET84)</f>
        <v>0.088829419126022</v>
      </c>
    </row>
  </sheetData>
  <mergeCells count="7">
    <mergeCell ref="BM5:BN6"/>
    <mergeCell ref="H12:I12"/>
    <mergeCell ref="AS12:AU12"/>
    <mergeCell ref="CC12:CE12"/>
    <mergeCell ref="DM12:DO12"/>
    <mergeCell ref="EW12:EY12"/>
    <mergeCell ref="GG12:GI12"/>
  </mergeCells>
  <conditionalFormatting sqref="H15:AO84">
    <cfRule type="expression" priority="2" aboveAverage="0" equalAverage="0" bottom="0" percent="0" rank="0" text="" dxfId="0">
      <formula>H15&lt;H14</formula>
    </cfRule>
    <cfRule type="cellIs" priority="3" operator="equal" aboveAverage="0" equalAverage="0" bottom="0" percent="0" rank="0" text="" dxfId="1">
      <formula>0</formula>
    </cfRule>
  </conditionalFormatting>
  <conditionalFormatting sqref="EW14:GD84">
    <cfRule type="cellIs" priority="4" operator="equal" aboveAverage="0" equalAverage="0" bottom="0" percent="0" rank="0" text="" dxfId="2">
      <formula>0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2</formula>
    </cfRule>
  </conditionalFormatting>
  <conditionalFormatting sqref="DM14:ET84">
    <cfRule type="cellIs" priority="7" operator="between" aboveAverage="0" equalAverage="0" bottom="0" percent="0" rank="0" text="" dxfId="5">
      <formula>0</formula>
      <formula>0.5</formula>
    </cfRule>
    <cfRule type="cellIs" priority="8" operator="between" aboveAverage="0" equalAverage="0" bottom="0" percent="0" rank="0" text="" dxfId="6">
      <formula>0.5</formula>
      <formula>1.5</formula>
    </cfRule>
    <cfRule type="cellIs" priority="9" operator="between" aboveAverage="0" equalAverage="0" bottom="0" percent="0" rank="0" text="" dxfId="7">
      <formula>1.5</formula>
      <formula>2.5</formula>
    </cfRule>
  </conditionalFormatting>
  <conditionalFormatting sqref="GG14:HN84">
    <cfRule type="cellIs" priority="10" operator="between" aboveAverage="0" equalAverage="0" bottom="0" percent="0" rank="0" text="" dxfId="8">
      <formula>0</formula>
      <formula>$GG$11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2018-10-20T07:40:00Z</dcterms:created>
  <dc:creator>user</dc:creator>
  <dc:description/>
  <dc:language>ja-JP</dc:language>
  <cp:lastModifiedBy/>
  <dcterms:modified xsi:type="dcterms:W3CDTF">2018-10-30T22:10:12Z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  <property fmtid="{D5CDD505-2E9C-101B-9397-08002B2CF9AE}" pid="3" name="KSOReadingLayout">
    <vt:bool>0</vt:bool>
  </property>
</Properties>
</file>