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F3C3EC26-A0FA-49BB-B423-103E07FCD150}" xr6:coauthVersionLast="47" xr6:coauthVersionMax="47" xr10:uidLastSave="{00000000-0000-0000-0000-000000000000}"/>
  <bookViews>
    <workbookView xWindow="-120" yWindow="-120" windowWidth="29040" windowHeight="15720" xr2:uid="{A1629E9B-860A-4C3B-B4C7-FA62AEA722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P11" i="1"/>
  <c r="P10" i="1"/>
  <c r="P9" i="1"/>
  <c r="P8" i="1"/>
  <c r="P7" i="1"/>
  <c r="P6" i="1"/>
  <c r="P4" i="1"/>
  <c r="P5" i="1"/>
  <c r="P3" i="1"/>
  <c r="P2" i="1"/>
  <c r="U12" i="1"/>
  <c r="T12" i="1"/>
  <c r="S12" i="1"/>
  <c r="R12" i="1"/>
  <c r="Q12" i="1"/>
  <c r="U11" i="1"/>
  <c r="T11" i="1"/>
  <c r="S11" i="1"/>
  <c r="R11" i="1"/>
  <c r="Q11" i="1"/>
  <c r="U10" i="1"/>
  <c r="T10" i="1"/>
  <c r="S10" i="1"/>
  <c r="R10" i="1"/>
  <c r="Q10" i="1"/>
  <c r="U9" i="1"/>
  <c r="T9" i="1"/>
  <c r="S9" i="1"/>
  <c r="R9" i="1"/>
  <c r="Q9" i="1"/>
  <c r="U8" i="1"/>
  <c r="T8" i="1"/>
  <c r="S8" i="1"/>
  <c r="R8" i="1"/>
  <c r="Q8" i="1"/>
  <c r="U7" i="1"/>
  <c r="T7" i="1"/>
  <c r="S7" i="1"/>
  <c r="R7" i="1"/>
  <c r="Q7" i="1"/>
  <c r="U6" i="1"/>
  <c r="T6" i="1"/>
  <c r="S6" i="1"/>
  <c r="R6" i="1"/>
  <c r="Q6" i="1"/>
  <c r="U5" i="1"/>
  <c r="T5" i="1"/>
  <c r="S5" i="1"/>
  <c r="R5" i="1"/>
  <c r="Q5" i="1"/>
  <c r="U4" i="1"/>
  <c r="T4" i="1"/>
  <c r="S4" i="1"/>
  <c r="R4" i="1"/>
  <c r="Q4" i="1"/>
  <c r="U3" i="1"/>
  <c r="T3" i="1"/>
  <c r="S3" i="1"/>
  <c r="R3" i="1"/>
  <c r="Q3" i="1"/>
  <c r="U2" i="1"/>
  <c r="T2" i="1"/>
  <c r="S2" i="1"/>
  <c r="R2" i="1"/>
  <c r="Q2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V8" i="1" l="1"/>
  <c r="V7" i="1"/>
  <c r="V4" i="1"/>
  <c r="V5" i="1"/>
  <c r="V12" i="1"/>
  <c r="V11" i="1"/>
  <c r="V10" i="1"/>
  <c r="V9" i="1"/>
  <c r="V6" i="1"/>
  <c r="V3" i="1"/>
  <c r="V2" i="1"/>
</calcChain>
</file>

<file path=xl/sharedStrings.xml><?xml version="1.0" encoding="utf-8"?>
<sst xmlns="http://schemas.openxmlformats.org/spreadsheetml/2006/main" count="239" uniqueCount="203">
  <si>
    <t>NAME</t>
  </si>
  <si>
    <t xml:space="preserve">Q1 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</si>
  <si>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</si>
  <si>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</si>
  <si>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</si>
  <si>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</si>
  <si>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</si>
  <si>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</si>
  <si>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</si>
  <si>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</si>
  <si>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</si>
  <si>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</si>
  <si>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TOTAL SCORE</t>
  </si>
  <si>
    <t>Aguilar, Jhob Vincent A.</t>
  </si>
  <si>
    <t>Alaye, Ma. Jessa B.</t>
  </si>
  <si>
    <t>Amadore III, Leoncio D.</t>
  </si>
  <si>
    <t>Anagap, John Lloyd B.</t>
  </si>
  <si>
    <t>Antonio, Christian CG</t>
  </si>
  <si>
    <t>Antonio, Elijah Dane</t>
  </si>
  <si>
    <t>Aquino, Mark Rojie</t>
  </si>
  <si>
    <t>Arriesgado, Gennie Gabbie</t>
  </si>
  <si>
    <t>Ayoc, Philip John T.</t>
  </si>
  <si>
    <t>Bagtong, Hermilo</t>
  </si>
  <si>
    <t>Baguioso, M. Kassandra W.</t>
  </si>
  <si>
    <t>Bedes, Ryan Christian R.</t>
  </si>
  <si>
    <t>Bernales, Alyssa Clarise G.</t>
  </si>
  <si>
    <t>Boco, James Axl E.</t>
  </si>
  <si>
    <t>Cabanez, Ronald P.</t>
  </si>
  <si>
    <t>Cabarrubias, Jaylene Kaye T.</t>
  </si>
  <si>
    <t>Cahulogan, Carlo A.</t>
  </si>
  <si>
    <t>Capones, John Mark C.</t>
  </si>
  <si>
    <t>Castro, Rerbhel Angelique C.</t>
  </si>
  <si>
    <t>Cleofe, John Lorenz P.</t>
  </si>
  <si>
    <t>Davao, Jonathan Craig</t>
  </si>
  <si>
    <t>De Guzman, Adrian</t>
  </si>
  <si>
    <t>De torres, Mille Aldrin O.</t>
  </si>
  <si>
    <t>Del pilar, Joselito T.</t>
  </si>
  <si>
    <t>Dingle, Ryan Laurence S.</t>
  </si>
  <si>
    <t>Dinolan, Angel O.</t>
  </si>
  <si>
    <t>Doro JR., Emiliano C.</t>
  </si>
  <si>
    <t>Enrico, Joshua Nathan A.</t>
  </si>
  <si>
    <t>Ferrer, Rhea Ann D.</t>
  </si>
  <si>
    <t>Gabriel. Richard John</t>
  </si>
  <si>
    <t>Gagbo, Kaye J.</t>
  </si>
  <si>
    <t>Geanga, John Irvin C.</t>
  </si>
  <si>
    <t>Gegrimos, Leigh Xienne P.</t>
  </si>
  <si>
    <t>Gemao, Mariannie</t>
  </si>
  <si>
    <t>Ibanez, Francis Edgard O.</t>
  </si>
  <si>
    <t>Ilustrisimo, Emmanuel JR. L.</t>
  </si>
  <si>
    <t>Jongko, Arjay</t>
  </si>
  <si>
    <t>Joya, Acel A.</t>
  </si>
  <si>
    <t>Lahaylahay, Glyza C.</t>
  </si>
  <si>
    <t>Laison, Sean Michael Angelo G.</t>
  </si>
  <si>
    <t>Ligan, Angelica R.</t>
  </si>
  <si>
    <t>Macadag-um, Jules Steven S.</t>
  </si>
  <si>
    <t>Manalo, Monica Yvette S.</t>
  </si>
  <si>
    <t>Molo, Jovy Ann T.</t>
  </si>
  <si>
    <t>Nacario, Eduard E.</t>
  </si>
  <si>
    <t>Nocete, Mark Joseph R.</t>
  </si>
  <si>
    <t>Palma, Ken L.</t>
  </si>
  <si>
    <t>Pantinople, Rachelle</t>
  </si>
  <si>
    <t>Patalingjug, Melvin C.</t>
  </si>
  <si>
    <t>Pelicano, Kenneth</t>
  </si>
  <si>
    <t>Perilla, Maybelle P.</t>
  </si>
  <si>
    <t>Permejo, Jaypee</t>
  </si>
  <si>
    <t>Punzalan, Manuel</t>
  </si>
  <si>
    <t>Ramos, Richard jr.</t>
  </si>
  <si>
    <t>Reciles, Giniel Jun</t>
  </si>
  <si>
    <t>Ricalde, Dylan Jay</t>
  </si>
  <si>
    <t>Rosales, Joshua</t>
  </si>
  <si>
    <t>Salipot, John Anthony</t>
  </si>
  <si>
    <t>Santiago, Eldrin</t>
  </si>
  <si>
    <t>Santos, Mark Angelo</t>
  </si>
  <si>
    <t>Sauco, John Paul</t>
  </si>
  <si>
    <t>Seno, Mianne Kyl</t>
  </si>
  <si>
    <t>Serafica, John Bert B.</t>
  </si>
  <si>
    <t>Soriano, Jaybellene</t>
  </si>
  <si>
    <t>Tamsi, Denmark</t>
  </si>
  <si>
    <t>Tupang, Ramses Chad</t>
  </si>
  <si>
    <t>Zapra, Mark Rivinson</t>
  </si>
  <si>
    <t>TALLY</t>
  </si>
  <si>
    <t>Total</t>
  </si>
  <si>
    <t>Quiz 2</t>
  </si>
  <si>
    <t>Quiz 3</t>
  </si>
  <si>
    <t>Quiz 4</t>
  </si>
  <si>
    <t>Quiz 5</t>
  </si>
  <si>
    <t>Quiz 6</t>
  </si>
  <si>
    <t>Quiz 7</t>
  </si>
  <si>
    <t>Quiz 8</t>
  </si>
  <si>
    <t>Quiz 9</t>
  </si>
  <si>
    <t>Quiz 10</t>
  </si>
  <si>
    <t>Quiz 11</t>
  </si>
  <si>
    <t>Quiz 12</t>
  </si>
  <si>
    <t>Group 1: Question</t>
  </si>
  <si>
    <t>Answers:</t>
  </si>
  <si>
    <t>1-5. Give 5 Keyword About Preprocessing</t>
  </si>
  <si>
    <t>Handling Missing Data</t>
  </si>
  <si>
    <t>To Improve Data Quality</t>
  </si>
  <si>
    <t>Efficiency</t>
  </si>
  <si>
    <t>Accurate</t>
  </si>
  <si>
    <t>Removing Errors</t>
  </si>
  <si>
    <t>Data Analysis</t>
  </si>
  <si>
    <t>Duplicate Removal</t>
  </si>
  <si>
    <t>Filtering</t>
  </si>
  <si>
    <t>Features Scalling</t>
  </si>
  <si>
    <t>Data Deduction</t>
  </si>
  <si>
    <t>Group 2: Question</t>
  </si>
  <si>
    <t>1.What is Regression?</t>
  </si>
  <si>
    <t>1. B - it’s a technique used to predict numeral value</t>
  </si>
  <si>
    <t>2. What type of Regression is commonly used?</t>
  </si>
  <si>
    <t>2. A -Linear Regression</t>
  </si>
  <si>
    <t>3-5. types of Regression</t>
  </si>
  <si>
    <t>3-5. Simple Linear Regression, Multiple Regression, Logistic Regression</t>
  </si>
  <si>
    <t>Polynomial Regression, Lasso Regression, Ridge Regression Elastic, Net Regression</t>
  </si>
  <si>
    <t>Group 3: Question</t>
  </si>
  <si>
    <t>Give 5 benefits of Classification (in any order)</t>
  </si>
  <si>
    <t>1.Easy Data Organize (organize data is also correct)</t>
  </si>
  <si>
    <t>2. Faster Decision Making</t>
  </si>
  <si>
    <t>3. Quick Data Access</t>
  </si>
  <si>
    <t>4. Better Security</t>
  </si>
  <si>
    <t>5. Improved Efficiency</t>
  </si>
  <si>
    <t>Group 4: Question</t>
  </si>
  <si>
    <t>1. A Teacher and their _____.</t>
  </si>
  <si>
    <t>1. Student</t>
  </si>
  <si>
    <t>2. A product and its _______.</t>
  </si>
  <si>
    <t>2. Price</t>
  </si>
  <si>
    <t>3. ___________ and a patient.</t>
  </si>
  <si>
    <t>3. Doctor</t>
  </si>
  <si>
    <t>4. A song and its __________.</t>
  </si>
  <si>
    <t>4. Artist</t>
  </si>
  <si>
    <t>5. __________ and its author.</t>
  </si>
  <si>
    <t>5. Book</t>
  </si>
  <si>
    <t>Group 5: Question</t>
  </si>
  <si>
    <t xml:space="preserve">Choose a best answer who are not belong on the cluster. </t>
  </si>
  <si>
    <t xml:space="preserve">1.Sweets </t>
  </si>
  <si>
    <t>1. C - Ampalaya</t>
  </si>
  <si>
    <t xml:space="preserve">2.Vegetables </t>
  </si>
  <si>
    <t>2. C - Apple</t>
  </si>
  <si>
    <t xml:space="preserve">3.Appliances </t>
  </si>
  <si>
    <t>3. C - C2 na red</t>
  </si>
  <si>
    <t xml:space="preserve">4.3A second semester Professor </t>
  </si>
  <si>
    <t>4. B - Mr.Umbay</t>
  </si>
  <si>
    <t xml:space="preserve">5.Land Animal </t>
  </si>
  <si>
    <t>5. C - Bird</t>
  </si>
  <si>
    <t>Group 6: Question</t>
  </si>
  <si>
    <t>1. What is Raw Data</t>
  </si>
  <si>
    <t>1. Unprocessed or unorganized data</t>
  </si>
  <si>
    <t>2. How does raw data different from processed data</t>
  </si>
  <si>
    <t>2. Not extract information</t>
  </si>
  <si>
    <t>3. What is the common issue in raw data</t>
  </si>
  <si>
    <t>3. Missing or duplicate values</t>
  </si>
  <si>
    <t>4. What is the purpose of collecting raw data</t>
  </si>
  <si>
    <t>4. Make informed decisions</t>
  </si>
  <si>
    <t>5. Where do we get raw data</t>
  </si>
  <si>
    <t>5. Social media or online platforms</t>
  </si>
  <si>
    <t>Group 7: Question</t>
  </si>
  <si>
    <t>Binning in data analysis involves grouping data by categories.</t>
  </si>
  <si>
    <t>1. FALSE</t>
  </si>
  <si>
    <t>The main purpose of binning is to increase data accuracy.</t>
  </si>
  <si>
    <t>2. FALSE</t>
  </si>
  <si>
    <t>Equal frequency binning divides data to equal-sized groups.</t>
  </si>
  <si>
    <t>3. FALSE</t>
  </si>
  <si>
    <t>Binning can improve data visualization.</t>
  </si>
  <si>
    <t>4. TRUE</t>
  </si>
  <si>
    <t>Binning is commonly used for customer segmentation, sales forecasting, and web analytics.</t>
  </si>
  <si>
    <t>5. TRUE</t>
  </si>
  <si>
    <t>Group 8: Question</t>
  </si>
  <si>
    <t>It refers to the absence of expected or required values in a dataset.</t>
  </si>
  <si>
    <t>1. B. Missing data</t>
  </si>
  <si>
    <t>Data is missing for no specific reason.</t>
  </si>
  <si>
    <t>2. C. MCAR</t>
  </si>
  <si>
    <t>Missing data is related to other known information.</t>
  </si>
  <si>
    <t>3 B. MAR</t>
  </si>
  <si>
    <t>Data is missing for a specific reason related to the value itself.</t>
  </si>
  <si>
    <t>4. C. MNAR</t>
  </si>
  <si>
    <t>Missing data occurs when information that should be recorded is unavailable.</t>
  </si>
  <si>
    <t>Group 9: Question</t>
  </si>
  <si>
    <t>Answer:</t>
  </si>
  <si>
    <t>1. Normalization in administration and management involves eliminating all data.</t>
  </si>
  <si>
    <t>2. Normalization Improves data accuracy and reduces errors.</t>
  </si>
  <si>
    <t>2. TRUE</t>
  </si>
  <si>
    <t>3-5. Give atleast 3 keywords</t>
  </si>
  <si>
    <t>3-5. Organizing data, Avoid Duplicates, Reduces Redundancy, Improves Accuracy</t>
  </si>
  <si>
    <t>Group 10: Question</t>
  </si>
  <si>
    <t>1. refers to modifying or updating existing values in a dataset.</t>
  </si>
  <si>
    <t>1. replace data</t>
  </si>
  <si>
    <t>2 - 3. Give methods for replacing data in a data warehouse.</t>
  </si>
  <si>
    <t>2. Truncate and load, Drop and recreate</t>
  </si>
  <si>
    <t>4 - 5. Advantages of replacing data in a data warehouse.</t>
  </si>
  <si>
    <t>3-5. Data accuracy, Easy to implement, Eliminate data redundancy</t>
  </si>
  <si>
    <t>Group 11: Question</t>
  </si>
  <si>
    <t>Jumbled Words</t>
  </si>
  <si>
    <t>1. ARW TAAD</t>
  </si>
  <si>
    <t>1. RAW DATA</t>
  </si>
  <si>
    <t>2. DAAT INMIGN</t>
  </si>
  <si>
    <t>2. DATA MINING</t>
  </si>
  <si>
    <t>3. CHNIQUETE</t>
  </si>
  <si>
    <t>3. TECHNIQUE</t>
  </si>
  <si>
    <t>4. DTAA UCTIONRED</t>
  </si>
  <si>
    <t>4. DATA REDUCTION</t>
  </si>
  <si>
    <t>5. DAAT LEACGNIN</t>
  </si>
  <si>
    <t>5. DATA CLEANING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</si>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</sst>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006100"/>
      <name val="Tahoma"/>
      <family val="2"/>
    </font>
    <font>
      <sz val="11"/>
      <color rgb="FF3F3F76"/>
      <name val="Tahoma"/>
      <family val="2"/>
    </font>
    <font>
      <b/>
      <sz val="11"/>
      <color rgb="FF3F3F3F"/>
      <name val="Tahoma"/>
      <family val="2"/>
    </font>
    <font>
      <i/>
      <sz val="11"/>
      <color rgb="FF7F7F7F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3F3F76"/>
      <name val="Arial"/>
      <family val="2"/>
    </font>
    <font>
      <b/>
      <sz val="12"/>
      <color rgb="FF006100"/>
      <name val="Arial"/>
      <family val="2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  <xf numFmtId="0" fontId="5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2">
    <xf numFmtId="0" fontId="0" fillId="0" borderId="0" xfId="0"/>
    <xf numFmtId="0" fontId="6" fillId="8" borderId="1" xfId="5" applyFont="1" applyFill="1" applyBorder="1" applyAlignment="1">
      <alignment horizontal="center" vertical="center"/>
    </xf>
    <xf numFmtId="0" fontId="6" fillId="6" borderId="3" xfId="6" applyFont="1" applyBorder="1" applyAlignment="1">
      <alignment horizontal="center" vertical="center"/>
    </xf>
    <xf numFmtId="0" fontId="6" fillId="9" borderId="1" xfId="5" applyFont="1" applyFill="1" applyBorder="1" applyAlignment="1">
      <alignment vertical="center"/>
    </xf>
    <xf numFmtId="0" fontId="6" fillId="9" borderId="1" xfId="5" applyFont="1" applyFill="1" applyBorder="1" applyAlignment="1">
      <alignment horizontal="center" vertical="center"/>
    </xf>
    <xf numFmtId="0" fontId="6" fillId="10" borderId="1" xfId="5" applyFont="1" applyFill="1" applyBorder="1" applyAlignment="1">
      <alignment vertical="center"/>
    </xf>
    <xf numFmtId="0" fontId="6" fillId="10" borderId="1" xfId="5" applyFont="1" applyFill="1" applyBorder="1" applyAlignment="1">
      <alignment horizontal="center" vertical="center"/>
    </xf>
    <xf numFmtId="0" fontId="6" fillId="7" borderId="1" xfId="7" applyFont="1" applyBorder="1" applyAlignment="1">
      <alignment vertical="center"/>
    </xf>
    <xf numFmtId="0" fontId="6" fillId="7" borderId="1" xfId="7" applyFont="1" applyBorder="1" applyAlignment="1">
      <alignment horizontal="center" vertical="center"/>
    </xf>
    <xf numFmtId="0" fontId="6" fillId="4" borderId="2" xfId="3" applyFont="1" applyAlignment="1">
      <alignment vertical="center"/>
    </xf>
    <xf numFmtId="0" fontId="6" fillId="4" borderId="2" xfId="3" applyFont="1" applyAlignment="1">
      <alignment horizontal="center" vertical="center"/>
    </xf>
    <xf numFmtId="0" fontId="6" fillId="7" borderId="2" xfId="7" applyFont="1" applyBorder="1" applyAlignment="1">
      <alignment vertical="center"/>
    </xf>
    <xf numFmtId="0" fontId="6" fillId="7" borderId="2" xfId="7" applyFont="1" applyBorder="1" applyAlignment="1">
      <alignment horizontal="center" vertical="center"/>
    </xf>
    <xf numFmtId="0" fontId="6" fillId="9" borderId="1" xfId="5" applyNumberFormat="1" applyFont="1" applyFill="1" applyBorder="1" applyAlignment="1">
      <alignment horizontal="center" vertical="center"/>
    </xf>
    <xf numFmtId="0" fontId="6" fillId="7" borderId="2" xfId="7" applyFont="1" applyBorder="1" applyAlignment="1">
      <alignment horizontal="left" vertical="center"/>
    </xf>
    <xf numFmtId="0" fontId="6" fillId="3" borderId="1" xfId="2" applyFont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7" fillId="5" borderId="3" xfId="4" applyFont="1" applyAlignment="1">
      <alignment horizontal="center" vertical="center"/>
    </xf>
    <xf numFmtId="0" fontId="8" fillId="3" borderId="1" xfId="2" applyFont="1" applyAlignment="1">
      <alignment horizontal="left"/>
    </xf>
    <xf numFmtId="0" fontId="9" fillId="2" borderId="0" xfId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</cellXfs>
  <cellStyles count="8">
    <cellStyle name="20% - Accent5" xfId="7" builtinId="46"/>
    <cellStyle name="40% - Accent4" xfId="6" builtinId="43"/>
    <cellStyle name="Explanatory Text" xfId="5" builtinId="53"/>
    <cellStyle name="Good" xfId="1" builtinId="26"/>
    <cellStyle name="Input" xfId="2" builtinId="20"/>
    <cellStyle name="Normal" xfId="0" builtinId="0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7DB6-8B42-4559-B961-07C8A6A6CCBF}">
  <dimension ref="A1:V68"/>
  <sheetViews>
    <sheetView tabSelected="1" zoomScale="70" zoomScaleNormal="70" workbookViewId="0">
      <selection activeCell="P2" sqref="P2"/>
    </sheetView>
  </sheetViews>
  <sheetFormatPr defaultRowHeight="14.25" x14ac:dyDescent="0.2"/>
  <cols>
    <col min="1" max="1" width="31.75" customWidth="1"/>
    <col min="2" max="11" width="7.75" customWidth="1"/>
    <col min="12" max="12" width="7.625" customWidth="1"/>
    <col min="13" max="13" width="15.5" customWidth="1"/>
    <col min="16" max="21" width="5.75" customWidth="1"/>
  </cols>
  <sheetData>
    <row r="1" spans="1:22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O1" s="15" t="s">
        <v>80</v>
      </c>
      <c r="P1" s="15">
        <v>0</v>
      </c>
      <c r="Q1" s="15">
        <v>1</v>
      </c>
      <c r="R1" s="15">
        <v>2</v>
      </c>
      <c r="S1" s="15">
        <v>3</v>
      </c>
      <c r="T1" s="15">
        <v>4</v>
      </c>
      <c r="U1" s="15">
        <v>5</v>
      </c>
      <c r="V1" s="15" t="s">
        <v>81</v>
      </c>
    </row>
    <row r="2" spans="1:22" ht="15.75" x14ac:dyDescent="0.2">
      <c r="A2" s="3" t="s">
        <v>13</v>
      </c>
      <c r="B2" s="4">
        <v>5</v>
      </c>
      <c r="C2" s="4">
        <v>5</v>
      </c>
      <c r="D2" s="4">
        <v>5</v>
      </c>
      <c r="E2" s="4">
        <v>5</v>
      </c>
      <c r="F2" s="4">
        <v>5</v>
      </c>
      <c r="G2" s="4">
        <v>5</v>
      </c>
      <c r="H2" s="4">
        <v>5</v>
      </c>
      <c r="I2" s="4">
        <v>5</v>
      </c>
      <c r="J2" s="4">
        <v>5</v>
      </c>
      <c r="K2" s="4">
        <v>5</v>
      </c>
      <c r="L2" s="4">
        <v>5</v>
      </c>
      <c r="M2" s="4">
        <f t="shared" ref="M2:M65" si="0">SUM(B2:L2)</f>
        <v>55</v>
      </c>
      <c r="O2" s="16" t="s">
        <v>82</v>
      </c>
      <c r="P2" s="17">
        <f>COUNTIF(B2:B67, "*")+COUNTBLANK(B2:B67)+COUNTIF(B2:B67, 0)</f>
        <v>3</v>
      </c>
      <c r="Q2" s="17">
        <f>COUNTIF(B1:B67,1)</f>
        <v>0</v>
      </c>
      <c r="R2" s="17">
        <f>COUNTIF(B1:B67,2)</f>
        <v>0</v>
      </c>
      <c r="S2" s="17">
        <f>COUNTIF(B1:B67,3)</f>
        <v>0</v>
      </c>
      <c r="T2" s="17">
        <f>COUNTIF(B1:B67,4)</f>
        <v>0</v>
      </c>
      <c r="U2" s="17">
        <f>COUNTIF(B1:B67,5)</f>
        <v>63</v>
      </c>
      <c r="V2" s="10">
        <f t="shared" ref="V2:V12" si="1">SUM(P2:U2)</f>
        <v>66</v>
      </c>
    </row>
    <row r="3" spans="1:22" ht="15.75" x14ac:dyDescent="0.2">
      <c r="A3" s="5" t="s">
        <v>14</v>
      </c>
      <c r="B3" s="6">
        <v>5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v>5</v>
      </c>
      <c r="J3" s="6">
        <v>5</v>
      </c>
      <c r="K3" s="6">
        <v>5</v>
      </c>
      <c r="L3" s="6">
        <v>5</v>
      </c>
      <c r="M3" s="6">
        <f t="shared" si="0"/>
        <v>55</v>
      </c>
      <c r="O3" s="16" t="s">
        <v>83</v>
      </c>
      <c r="P3" s="17">
        <f>COUNTIF(C2:C68, "*")+COUNTBLANK(C2:C68)+COUNTIF(C2:C68, 0)</f>
        <v>3</v>
      </c>
      <c r="Q3" s="17">
        <f>COUNTIF(C1:C67,1)</f>
        <v>0</v>
      </c>
      <c r="R3" s="17">
        <f>COUNTIF(C1:C67,2)</f>
        <v>0</v>
      </c>
      <c r="S3" s="17">
        <f>COUNTIF(C1:C67,3)</f>
        <v>0</v>
      </c>
      <c r="T3" s="17">
        <f>COUNTIF(C1:C67,4)</f>
        <v>0</v>
      </c>
      <c r="U3" s="17">
        <f>COUNTIF(C1:C67,5)</f>
        <v>63</v>
      </c>
      <c r="V3" s="10">
        <f t="shared" si="1"/>
        <v>66</v>
      </c>
    </row>
    <row r="4" spans="1:22" ht="15.75" x14ac:dyDescent="0.2">
      <c r="A4" s="3" t="s">
        <v>15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f t="shared" si="0"/>
        <v>55</v>
      </c>
      <c r="O4" s="16" t="s">
        <v>84</v>
      </c>
      <c r="P4" s="17">
        <f>COUNTIF(D2:D68, "*")+COUNTBLANK(D2:D68)+COUNTIF(D2:D68, 0)</f>
        <v>3</v>
      </c>
      <c r="Q4" s="17">
        <f>COUNTIF(D1:D67,1)</f>
        <v>0</v>
      </c>
      <c r="R4" s="17">
        <f>COUNTIF(D1:D67,2)</f>
        <v>0</v>
      </c>
      <c r="S4" s="17">
        <f>COUNTIF(D1:D67,3)</f>
        <v>0</v>
      </c>
      <c r="T4" s="17">
        <f>COUNTIF(D1:D67,4)</f>
        <v>0</v>
      </c>
      <c r="U4" s="17">
        <f>COUNTIF(D1:D67,5)</f>
        <v>63</v>
      </c>
      <c r="V4" s="10">
        <f t="shared" si="1"/>
        <v>66</v>
      </c>
    </row>
    <row r="5" spans="1:22" ht="15.75" x14ac:dyDescent="0.2">
      <c r="A5" s="5" t="s">
        <v>16</v>
      </c>
      <c r="B5" s="6">
        <v>5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6">
        <v>5</v>
      </c>
      <c r="K5" s="6">
        <v>5</v>
      </c>
      <c r="L5" s="6">
        <v>5</v>
      </c>
      <c r="M5" s="6">
        <f t="shared" si="0"/>
        <v>55</v>
      </c>
      <c r="O5" s="16" t="s">
        <v>85</v>
      </c>
      <c r="P5" s="17">
        <f>COUNTIF(E2:E68, "*") + COUNTBLANK(E2:E68) + COUNTIF(E2:E68, 0)</f>
        <v>3</v>
      </c>
      <c r="Q5" s="17">
        <f>COUNTIF(E1:E67,1)</f>
        <v>0</v>
      </c>
      <c r="R5" s="17">
        <f>COUNTIF(E1:E67,2)</f>
        <v>0</v>
      </c>
      <c r="S5" s="17">
        <f>COUNTIF(E1:E67,3)</f>
        <v>0</v>
      </c>
      <c r="T5" s="17">
        <f>COUNTIF(E1:E67,4)</f>
        <v>0</v>
      </c>
      <c r="U5" s="17">
        <f>COUNTIF(E1:E67,5)</f>
        <v>63</v>
      </c>
      <c r="V5" s="10">
        <f t="shared" si="1"/>
        <v>66</v>
      </c>
    </row>
    <row r="6" spans="1:22" ht="15.75" x14ac:dyDescent="0.2">
      <c r="A6" s="3" t="s">
        <v>17</v>
      </c>
      <c r="B6" s="4">
        <v>5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f t="shared" si="0"/>
        <v>55</v>
      </c>
      <c r="O6" s="16" t="s">
        <v>86</v>
      </c>
      <c r="P6" s="17">
        <f>COUNTIF(F2:F68, "*") + COUNTBLANK(F2:F68) + COUNTIF(F2:F68, 0)</f>
        <v>3</v>
      </c>
      <c r="Q6" s="17">
        <f>COUNTIF(F1:F67,1)</f>
        <v>0</v>
      </c>
      <c r="R6" s="17">
        <f>COUNTIF(F1:F67,2)</f>
        <v>0</v>
      </c>
      <c r="S6" s="17">
        <f>COUNTIF(F1:F67,3)</f>
        <v>0</v>
      </c>
      <c r="T6" s="17">
        <f>COUNTIF(F1:F67,4)</f>
        <v>0</v>
      </c>
      <c r="U6" s="17">
        <f>COUNTIF(F1:F67,5)</f>
        <v>63</v>
      </c>
      <c r="V6" s="10">
        <f t="shared" si="1"/>
        <v>66</v>
      </c>
    </row>
    <row r="7" spans="1:22" ht="15.75" x14ac:dyDescent="0.2">
      <c r="A7" s="5" t="s">
        <v>18</v>
      </c>
      <c r="B7" s="6">
        <v>5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K7" s="6">
        <v>5</v>
      </c>
      <c r="L7" s="6">
        <v>5</v>
      </c>
      <c r="M7" s="6">
        <f t="shared" si="0"/>
        <v>55</v>
      </c>
      <c r="O7" s="16" t="s">
        <v>87</v>
      </c>
      <c r="P7" s="17">
        <f>COUNTIF(G2:G68, "*") + COUNTBLANK(G2:G68) + COUNTIF(G2:G68, 0)</f>
        <v>2</v>
      </c>
      <c r="Q7" s="17">
        <f>COUNTIF(G1:G67,1)</f>
        <v>0</v>
      </c>
      <c r="R7" s="17">
        <f>COUNTIF(G1:G67,2)</f>
        <v>2</v>
      </c>
      <c r="S7" s="17">
        <f>COUNTIF(G1:G67,3)</f>
        <v>0</v>
      </c>
      <c r="T7" s="17">
        <f>COUNTIF(G1:G67,4)</f>
        <v>2</v>
      </c>
      <c r="U7" s="17">
        <f>COUNTIF(G1:G67,5)</f>
        <v>60</v>
      </c>
      <c r="V7" s="10">
        <f t="shared" si="1"/>
        <v>66</v>
      </c>
    </row>
    <row r="8" spans="1:22" ht="15.75" x14ac:dyDescent="0.2">
      <c r="A8" s="3" t="s">
        <v>19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4">
        <f t="shared" si="0"/>
        <v>55</v>
      </c>
      <c r="O8" s="16" t="s">
        <v>88</v>
      </c>
      <c r="P8" s="17">
        <f>COUNTIF(H2:H68, "*") + COUNTBLANK(H2:H68) + COUNTIF(H2:H68, 0)</f>
        <v>2</v>
      </c>
      <c r="Q8" s="17">
        <f>COUNTIF(H1:H67,1)</f>
        <v>0</v>
      </c>
      <c r="R8" s="17">
        <f>COUNTIF(H1:H67,2)</f>
        <v>0</v>
      </c>
      <c r="S8" s="17">
        <f>COUNTIF(H1:H67,3)</f>
        <v>0</v>
      </c>
      <c r="T8" s="17">
        <f>COUNTIF(H1:H67,4)</f>
        <v>5</v>
      </c>
      <c r="U8" s="17">
        <f>COUNTIF(H1:H67,5)</f>
        <v>59</v>
      </c>
      <c r="V8" s="10">
        <f t="shared" si="1"/>
        <v>66</v>
      </c>
    </row>
    <row r="9" spans="1:22" ht="15.75" x14ac:dyDescent="0.2">
      <c r="A9" s="5" t="s">
        <v>20</v>
      </c>
      <c r="B9" s="6">
        <v>5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K9" s="6">
        <v>5</v>
      </c>
      <c r="L9" s="6">
        <v>5</v>
      </c>
      <c r="M9" s="6">
        <f t="shared" si="0"/>
        <v>55</v>
      </c>
      <c r="O9" s="16" t="s">
        <v>89</v>
      </c>
      <c r="P9" s="17">
        <f>COUNTIF(I2:I68, "*") + COUNTBLANK(I2:I68) + COUNTIF(I2:I68, 0)</f>
        <v>2</v>
      </c>
      <c r="Q9" s="17">
        <f>COUNTIF(I1:I67,1)</f>
        <v>0</v>
      </c>
      <c r="R9" s="17">
        <f>COUNTIF(I1:I67,2)</f>
        <v>2</v>
      </c>
      <c r="S9" s="17">
        <f>COUNTIF(I1:I67,3)</f>
        <v>1</v>
      </c>
      <c r="T9" s="17">
        <f>COUNTIF(I1:I67,4)</f>
        <v>4</v>
      </c>
      <c r="U9" s="17">
        <f>COUNTIF(I1:I67,5)</f>
        <v>57</v>
      </c>
      <c r="V9" s="10">
        <f t="shared" si="1"/>
        <v>66</v>
      </c>
    </row>
    <row r="10" spans="1:22" ht="15.75" x14ac:dyDescent="0.2">
      <c r="A10" s="3" t="s">
        <v>21</v>
      </c>
      <c r="B10" s="4">
        <v>5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f t="shared" si="0"/>
        <v>55</v>
      </c>
      <c r="O10" s="16" t="s">
        <v>90</v>
      </c>
      <c r="P10" s="17">
        <f>COUNTIF(J2:J68, "*") + COUNTBLANK(J2:J68) + COUNTIF(J2:J68, 0)</f>
        <v>2</v>
      </c>
      <c r="Q10" s="17">
        <f>COUNTIF(J1:J67,1)</f>
        <v>0</v>
      </c>
      <c r="R10" s="17">
        <f>COUNTIF(J1:J67,2)</f>
        <v>0</v>
      </c>
      <c r="S10" s="17">
        <f>COUNTIF(J1:J67,3)</f>
        <v>1</v>
      </c>
      <c r="T10" s="17">
        <f>COUNTIF(J1:J67,4)</f>
        <v>1</v>
      </c>
      <c r="U10" s="17">
        <f>COUNTIF(J1:J67,5)</f>
        <v>62</v>
      </c>
      <c r="V10" s="10">
        <f t="shared" si="1"/>
        <v>66</v>
      </c>
    </row>
    <row r="11" spans="1:22" ht="15.75" x14ac:dyDescent="0.2">
      <c r="A11" s="5" t="s">
        <v>22</v>
      </c>
      <c r="B11" s="6">
        <v>5</v>
      </c>
      <c r="C11" s="6">
        <v>5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I11" s="6">
        <v>4</v>
      </c>
      <c r="J11" s="6">
        <v>5</v>
      </c>
      <c r="K11" s="6">
        <v>5</v>
      </c>
      <c r="L11" s="6">
        <v>5</v>
      </c>
      <c r="M11" s="6">
        <f t="shared" si="0"/>
        <v>54</v>
      </c>
      <c r="O11" s="16" t="s">
        <v>91</v>
      </c>
      <c r="P11" s="17">
        <f>COUNTIF(K2:K68, "*") + COUNTBLANK(K2:K68) + COUNTIF(K2:K68, 0)</f>
        <v>2</v>
      </c>
      <c r="Q11" s="17">
        <f>COUNTIF(K1:K67,1)</f>
        <v>0</v>
      </c>
      <c r="R11" s="17">
        <f>COUNTIF(K1:K67,2)</f>
        <v>0</v>
      </c>
      <c r="S11" s="17">
        <f>COUNTIF(K1:K67,3)</f>
        <v>0</v>
      </c>
      <c r="T11" s="17">
        <f>COUNTIF(K1:K67,4)</f>
        <v>0</v>
      </c>
      <c r="U11" s="17">
        <f>COUNTIF(K1:K67,5)</f>
        <v>64</v>
      </c>
      <c r="V11" s="10">
        <f t="shared" si="1"/>
        <v>66</v>
      </c>
    </row>
    <row r="12" spans="1:22" ht="15.75" x14ac:dyDescent="0.2">
      <c r="A12" s="3" t="s">
        <v>23</v>
      </c>
      <c r="B12" s="4">
        <v>5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4</v>
      </c>
      <c r="J12" s="4">
        <v>5</v>
      </c>
      <c r="K12" s="4">
        <v>5</v>
      </c>
      <c r="L12" s="4">
        <v>5</v>
      </c>
      <c r="M12" s="4">
        <f t="shared" si="0"/>
        <v>54</v>
      </c>
      <c r="O12" s="16" t="s">
        <v>92</v>
      </c>
      <c r="P12" s="17">
        <f>COUNTIF(L2:L68, "*") + COUNTBLANK(L2:L68) + COUNTIF(L2:L68, 0)</f>
        <v>2</v>
      </c>
      <c r="Q12" s="17">
        <f>COUNTIF(L1:L67,1)</f>
        <v>0</v>
      </c>
      <c r="R12" s="17">
        <f>COUNTIF(L1:L67,2)</f>
        <v>0</v>
      </c>
      <c r="S12" s="17">
        <f>COUNTIF(L1:L67,3)</f>
        <v>2</v>
      </c>
      <c r="T12" s="17">
        <f>COUNTIF(L1:L67,4)</f>
        <v>0</v>
      </c>
      <c r="U12" s="17">
        <f>COUNTIF(L1:L67,5)</f>
        <v>62</v>
      </c>
      <c r="V12" s="10">
        <f t="shared" si="1"/>
        <v>66</v>
      </c>
    </row>
    <row r="13" spans="1:22" ht="15.75" x14ac:dyDescent="0.2">
      <c r="A13" s="5" t="s">
        <v>24</v>
      </c>
      <c r="B13" s="6">
        <v>5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I13" s="6">
        <v>5</v>
      </c>
      <c r="J13" s="6">
        <v>5</v>
      </c>
      <c r="K13" s="6">
        <v>5</v>
      </c>
      <c r="L13" s="6">
        <v>5</v>
      </c>
      <c r="M13" s="6">
        <f t="shared" si="0"/>
        <v>55</v>
      </c>
    </row>
    <row r="14" spans="1:22" ht="15.75" x14ac:dyDescent="0.2">
      <c r="A14" s="3" t="s">
        <v>25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f t="shared" si="0"/>
        <v>55</v>
      </c>
    </row>
    <row r="15" spans="1:22" ht="15.75" x14ac:dyDescent="0.2">
      <c r="A15" s="5" t="s">
        <v>26</v>
      </c>
      <c r="B15" s="6">
        <v>5</v>
      </c>
      <c r="C15" s="6">
        <v>5</v>
      </c>
      <c r="D15" s="6">
        <v>5</v>
      </c>
      <c r="E15" s="6">
        <v>5</v>
      </c>
      <c r="F15" s="6">
        <v>5</v>
      </c>
      <c r="G15" s="6">
        <v>5</v>
      </c>
      <c r="H15" s="6">
        <v>5</v>
      </c>
      <c r="I15" s="6">
        <v>5</v>
      </c>
      <c r="J15" s="6">
        <v>5</v>
      </c>
      <c r="K15" s="6">
        <v>5</v>
      </c>
      <c r="L15" s="6">
        <v>5</v>
      </c>
      <c r="M15" s="6">
        <f t="shared" si="0"/>
        <v>55</v>
      </c>
    </row>
    <row r="16" spans="1:22" ht="15.75" x14ac:dyDescent="0.2">
      <c r="A16" s="3" t="s">
        <v>27</v>
      </c>
      <c r="B16" s="4">
        <v>5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4">
        <v>5</v>
      </c>
      <c r="L16" s="4">
        <v>5</v>
      </c>
      <c r="M16" s="4">
        <f t="shared" si="0"/>
        <v>55</v>
      </c>
    </row>
    <row r="17" spans="1:13" ht="15.75" x14ac:dyDescent="0.2">
      <c r="A17" s="5" t="s">
        <v>28</v>
      </c>
      <c r="B17" s="6">
        <v>5</v>
      </c>
      <c r="C17" s="6">
        <v>5</v>
      </c>
      <c r="D17" s="6">
        <v>5</v>
      </c>
      <c r="E17" s="6">
        <v>5</v>
      </c>
      <c r="F17" s="6">
        <v>5</v>
      </c>
      <c r="G17" s="6">
        <v>5</v>
      </c>
      <c r="H17" s="6">
        <v>5</v>
      </c>
      <c r="I17" s="6">
        <v>5</v>
      </c>
      <c r="J17" s="6">
        <v>5</v>
      </c>
      <c r="K17" s="6">
        <v>5</v>
      </c>
      <c r="L17" s="6">
        <v>3</v>
      </c>
      <c r="M17" s="6">
        <f t="shared" si="0"/>
        <v>53</v>
      </c>
    </row>
    <row r="18" spans="1:13" ht="15.75" x14ac:dyDescent="0.2">
      <c r="A18" s="3" t="s">
        <v>29</v>
      </c>
      <c r="B18" s="4">
        <v>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  <c r="L18" s="4">
        <v>5</v>
      </c>
      <c r="M18" s="4">
        <f t="shared" si="0"/>
        <v>55</v>
      </c>
    </row>
    <row r="19" spans="1:13" ht="15.75" x14ac:dyDescent="0.2">
      <c r="A19" s="5" t="s">
        <v>30</v>
      </c>
      <c r="B19" s="6">
        <v>5</v>
      </c>
      <c r="C19" s="6">
        <v>5</v>
      </c>
      <c r="D19" s="6">
        <v>5</v>
      </c>
      <c r="E19" s="6">
        <v>5</v>
      </c>
      <c r="F19" s="6">
        <v>5</v>
      </c>
      <c r="G19" s="6">
        <v>4</v>
      </c>
      <c r="H19" s="6">
        <v>4</v>
      </c>
      <c r="I19" s="6">
        <v>5</v>
      </c>
      <c r="J19" s="6">
        <v>5</v>
      </c>
      <c r="K19" s="6">
        <v>5</v>
      </c>
      <c r="L19" s="6">
        <v>5</v>
      </c>
      <c r="M19" s="6">
        <f t="shared" si="0"/>
        <v>53</v>
      </c>
    </row>
    <row r="20" spans="1:13" ht="15.75" x14ac:dyDescent="0.2">
      <c r="A20" s="3" t="s">
        <v>31</v>
      </c>
      <c r="B20" s="4">
        <v>5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4">
        <f t="shared" si="0"/>
        <v>55</v>
      </c>
    </row>
    <row r="21" spans="1:13" ht="15.75" x14ac:dyDescent="0.2">
      <c r="A21" s="5" t="s">
        <v>32</v>
      </c>
      <c r="B21" s="6">
        <v>5</v>
      </c>
      <c r="C21" s="6">
        <v>5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6">
        <v>5</v>
      </c>
      <c r="J21" s="6">
        <v>5</v>
      </c>
      <c r="K21" s="6">
        <v>5</v>
      </c>
      <c r="L21" s="6">
        <v>5</v>
      </c>
      <c r="M21" s="6">
        <f t="shared" si="0"/>
        <v>55</v>
      </c>
    </row>
    <row r="22" spans="1:13" ht="15.75" x14ac:dyDescent="0.2">
      <c r="A22" s="3" t="s">
        <v>33</v>
      </c>
      <c r="B22" s="4">
        <v>5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4</v>
      </c>
      <c r="J22" s="4">
        <v>5</v>
      </c>
      <c r="K22" s="4">
        <v>5</v>
      </c>
      <c r="L22" s="4">
        <v>5</v>
      </c>
      <c r="M22" s="4">
        <f t="shared" si="0"/>
        <v>54</v>
      </c>
    </row>
    <row r="23" spans="1:13" ht="15.75" x14ac:dyDescent="0.2">
      <c r="A23" s="5" t="s">
        <v>34</v>
      </c>
      <c r="B23" s="6">
        <v>0</v>
      </c>
      <c r="C23" s="6" t="s">
        <v>202</v>
      </c>
      <c r="D23" s="6" t="s">
        <v>202</v>
      </c>
      <c r="E23" s="6" t="s">
        <v>202</v>
      </c>
      <c r="F23" s="6" t="s">
        <v>202</v>
      </c>
      <c r="G23" s="6">
        <v>5</v>
      </c>
      <c r="H23" s="6">
        <v>5</v>
      </c>
      <c r="I23" s="6">
        <v>5</v>
      </c>
      <c r="J23" s="6">
        <v>5</v>
      </c>
      <c r="K23" s="6">
        <v>5</v>
      </c>
      <c r="L23" s="6">
        <v>5</v>
      </c>
      <c r="M23" s="6">
        <f t="shared" si="0"/>
        <v>30</v>
      </c>
    </row>
    <row r="24" spans="1:13" ht="15.75" x14ac:dyDescent="0.2">
      <c r="A24" s="7" t="s">
        <v>35</v>
      </c>
      <c r="B24" s="8">
        <v>5</v>
      </c>
      <c r="C24" s="8">
        <v>5</v>
      </c>
      <c r="D24" s="8">
        <v>5</v>
      </c>
      <c r="E24" s="8">
        <v>5</v>
      </c>
      <c r="F24" s="8">
        <v>5</v>
      </c>
      <c r="G24" s="8">
        <v>5</v>
      </c>
      <c r="H24" s="8">
        <v>5</v>
      </c>
      <c r="I24" s="8">
        <v>3</v>
      </c>
      <c r="J24" s="8">
        <v>5</v>
      </c>
      <c r="K24" s="8">
        <v>5</v>
      </c>
      <c r="L24" s="8">
        <v>5</v>
      </c>
      <c r="M24" s="6">
        <f t="shared" si="0"/>
        <v>53</v>
      </c>
    </row>
    <row r="25" spans="1:13" ht="15.75" x14ac:dyDescent="0.2">
      <c r="A25" s="9" t="s">
        <v>36</v>
      </c>
      <c r="B25" s="10">
        <v>5</v>
      </c>
      <c r="C25" s="10">
        <v>5</v>
      </c>
      <c r="D25" s="10">
        <v>5</v>
      </c>
      <c r="E25" s="10">
        <v>5</v>
      </c>
      <c r="F25" s="10">
        <v>5</v>
      </c>
      <c r="G25" s="10">
        <v>5</v>
      </c>
      <c r="H25" s="10">
        <v>5</v>
      </c>
      <c r="I25" s="10">
        <v>5</v>
      </c>
      <c r="J25" s="10">
        <v>5</v>
      </c>
      <c r="K25" s="10">
        <v>5</v>
      </c>
      <c r="L25" s="10">
        <v>5</v>
      </c>
      <c r="M25" s="4">
        <f t="shared" si="0"/>
        <v>55</v>
      </c>
    </row>
    <row r="26" spans="1:13" ht="15.75" x14ac:dyDescent="0.2">
      <c r="A26" s="11" t="s">
        <v>37</v>
      </c>
      <c r="B26" s="12">
        <v>5</v>
      </c>
      <c r="C26" s="12">
        <v>5</v>
      </c>
      <c r="D26" s="12">
        <v>5</v>
      </c>
      <c r="E26" s="12">
        <v>5</v>
      </c>
      <c r="F26" s="12">
        <v>5</v>
      </c>
      <c r="G26" s="12">
        <v>2</v>
      </c>
      <c r="H26" s="12">
        <v>4</v>
      </c>
      <c r="I26" s="12">
        <v>5</v>
      </c>
      <c r="J26" s="12">
        <v>4</v>
      </c>
      <c r="K26" s="12">
        <v>5</v>
      </c>
      <c r="L26" s="12">
        <v>5</v>
      </c>
      <c r="M26" s="6">
        <f t="shared" si="0"/>
        <v>50</v>
      </c>
    </row>
    <row r="27" spans="1:13" ht="15.75" x14ac:dyDescent="0.2">
      <c r="A27" s="9" t="s">
        <v>38</v>
      </c>
      <c r="B27" s="10">
        <v>5</v>
      </c>
      <c r="C27" s="10">
        <v>5</v>
      </c>
      <c r="D27" s="10">
        <v>5</v>
      </c>
      <c r="E27" s="10">
        <v>5</v>
      </c>
      <c r="F27" s="10">
        <v>5</v>
      </c>
      <c r="G27" s="10">
        <v>5</v>
      </c>
      <c r="H27" s="10">
        <v>5</v>
      </c>
      <c r="I27" s="10">
        <v>5</v>
      </c>
      <c r="J27" s="10">
        <v>5</v>
      </c>
      <c r="K27" s="10">
        <v>5</v>
      </c>
      <c r="L27" s="10">
        <v>5</v>
      </c>
      <c r="M27" s="13">
        <f t="shared" si="0"/>
        <v>55</v>
      </c>
    </row>
    <row r="28" spans="1:13" ht="15.75" x14ac:dyDescent="0.2">
      <c r="A28" s="11" t="s">
        <v>39</v>
      </c>
      <c r="B28" s="12">
        <v>5</v>
      </c>
      <c r="C28" s="12">
        <v>5</v>
      </c>
      <c r="D28" s="12">
        <v>5</v>
      </c>
      <c r="E28" s="12">
        <v>5</v>
      </c>
      <c r="F28" s="12">
        <v>5</v>
      </c>
      <c r="G28" s="12">
        <v>5</v>
      </c>
      <c r="H28" s="12">
        <v>5</v>
      </c>
      <c r="I28" s="12">
        <v>5</v>
      </c>
      <c r="J28" s="12">
        <v>5</v>
      </c>
      <c r="K28" s="12">
        <v>5</v>
      </c>
      <c r="L28" s="12">
        <v>5</v>
      </c>
      <c r="M28" s="6">
        <f t="shared" si="0"/>
        <v>55</v>
      </c>
    </row>
    <row r="29" spans="1:13" ht="15.75" x14ac:dyDescent="0.2">
      <c r="A29" s="9" t="s">
        <v>40</v>
      </c>
      <c r="B29" s="10">
        <v>5</v>
      </c>
      <c r="C29" s="10">
        <v>5</v>
      </c>
      <c r="D29" s="10">
        <v>5</v>
      </c>
      <c r="E29" s="10">
        <v>5</v>
      </c>
      <c r="F29" s="10">
        <v>5</v>
      </c>
      <c r="G29" s="10">
        <v>5</v>
      </c>
      <c r="H29" s="10">
        <v>5</v>
      </c>
      <c r="I29" s="10">
        <v>5</v>
      </c>
      <c r="J29" s="10">
        <v>5</v>
      </c>
      <c r="K29" s="10">
        <v>5</v>
      </c>
      <c r="L29" s="10">
        <v>5</v>
      </c>
      <c r="M29" s="4">
        <f t="shared" si="0"/>
        <v>55</v>
      </c>
    </row>
    <row r="30" spans="1:13" ht="15.75" x14ac:dyDescent="0.2">
      <c r="A30" s="11" t="s">
        <v>41</v>
      </c>
      <c r="B30" s="12">
        <v>5</v>
      </c>
      <c r="C30" s="12">
        <v>5</v>
      </c>
      <c r="D30" s="12">
        <v>5</v>
      </c>
      <c r="E30" s="12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6">
        <f t="shared" si="0"/>
        <v>55</v>
      </c>
    </row>
    <row r="31" spans="1:13" ht="15.75" x14ac:dyDescent="0.2">
      <c r="A31" s="9" t="s">
        <v>42</v>
      </c>
      <c r="B31" s="10" t="s">
        <v>202</v>
      </c>
      <c r="C31" s="10" t="s">
        <v>202</v>
      </c>
      <c r="D31" s="10" t="s">
        <v>202</v>
      </c>
      <c r="E31" s="10" t="s">
        <v>202</v>
      </c>
      <c r="F31" s="10" t="s">
        <v>202</v>
      </c>
      <c r="G31" s="10" t="s">
        <v>202</v>
      </c>
      <c r="H31" s="10" t="s">
        <v>202</v>
      </c>
      <c r="I31" s="10" t="s">
        <v>202</v>
      </c>
      <c r="J31" s="10" t="s">
        <v>202</v>
      </c>
      <c r="K31" s="10" t="s">
        <v>202</v>
      </c>
      <c r="L31" s="10" t="s">
        <v>202</v>
      </c>
      <c r="M31" s="6">
        <f t="shared" si="0"/>
        <v>0</v>
      </c>
    </row>
    <row r="32" spans="1:13" ht="15.75" x14ac:dyDescent="0.2">
      <c r="A32" s="11" t="s">
        <v>43</v>
      </c>
      <c r="B32" s="12">
        <v>5</v>
      </c>
      <c r="C32" s="12">
        <v>5</v>
      </c>
      <c r="D32" s="12">
        <v>5</v>
      </c>
      <c r="E32" s="12">
        <v>5</v>
      </c>
      <c r="F32" s="12">
        <v>5</v>
      </c>
      <c r="G32" s="12">
        <v>5</v>
      </c>
      <c r="H32" s="12">
        <v>5</v>
      </c>
      <c r="I32" s="12">
        <v>5</v>
      </c>
      <c r="J32" s="12">
        <v>5</v>
      </c>
      <c r="K32" s="12">
        <v>5</v>
      </c>
      <c r="L32" s="12">
        <v>5</v>
      </c>
      <c r="M32" s="4">
        <f t="shared" si="0"/>
        <v>55</v>
      </c>
    </row>
    <row r="33" spans="1:13" ht="15.75" x14ac:dyDescent="0.2">
      <c r="A33" s="9" t="s">
        <v>44</v>
      </c>
      <c r="B33" s="10">
        <v>5</v>
      </c>
      <c r="C33" s="10">
        <v>5</v>
      </c>
      <c r="D33" s="10">
        <v>5</v>
      </c>
      <c r="E33" s="10">
        <v>5</v>
      </c>
      <c r="F33" s="10">
        <v>5</v>
      </c>
      <c r="G33" s="10">
        <v>5</v>
      </c>
      <c r="H33" s="10">
        <v>5</v>
      </c>
      <c r="I33" s="10">
        <v>5</v>
      </c>
      <c r="J33" s="10">
        <v>5</v>
      </c>
      <c r="K33" s="10">
        <v>5</v>
      </c>
      <c r="L33" s="10">
        <v>5</v>
      </c>
      <c r="M33" s="6">
        <f t="shared" si="0"/>
        <v>55</v>
      </c>
    </row>
    <row r="34" spans="1:13" ht="15.75" x14ac:dyDescent="0.2">
      <c r="A34" s="11" t="s">
        <v>45</v>
      </c>
      <c r="B34" s="12">
        <v>5</v>
      </c>
      <c r="C34" s="12">
        <v>5</v>
      </c>
      <c r="D34" s="12">
        <v>5</v>
      </c>
      <c r="E34" s="12">
        <v>5</v>
      </c>
      <c r="F34" s="12">
        <v>5</v>
      </c>
      <c r="G34" s="12">
        <v>4</v>
      </c>
      <c r="H34" s="12">
        <v>4</v>
      </c>
      <c r="I34" s="12">
        <v>5</v>
      </c>
      <c r="J34" s="12">
        <v>5</v>
      </c>
      <c r="K34" s="12">
        <v>5</v>
      </c>
      <c r="L34" s="12">
        <v>5</v>
      </c>
      <c r="M34" s="4">
        <f t="shared" si="0"/>
        <v>53</v>
      </c>
    </row>
    <row r="35" spans="1:13" ht="15.75" x14ac:dyDescent="0.2">
      <c r="A35" s="9" t="s">
        <v>46</v>
      </c>
      <c r="B35" s="10">
        <v>5</v>
      </c>
      <c r="C35" s="10">
        <v>5</v>
      </c>
      <c r="D35" s="10">
        <v>5</v>
      </c>
      <c r="E35" s="10">
        <v>5</v>
      </c>
      <c r="F35" s="10">
        <v>5</v>
      </c>
      <c r="G35" s="10">
        <v>5</v>
      </c>
      <c r="H35" s="10">
        <v>4</v>
      </c>
      <c r="I35" s="10">
        <v>2</v>
      </c>
      <c r="J35" s="10">
        <v>5</v>
      </c>
      <c r="K35" s="10">
        <v>5</v>
      </c>
      <c r="L35" s="10">
        <v>5</v>
      </c>
      <c r="M35" s="6">
        <f t="shared" si="0"/>
        <v>51</v>
      </c>
    </row>
    <row r="36" spans="1:13" ht="15.75" x14ac:dyDescent="0.2">
      <c r="A36" s="11" t="s">
        <v>47</v>
      </c>
      <c r="B36" s="12">
        <v>5</v>
      </c>
      <c r="C36" s="12">
        <v>5</v>
      </c>
      <c r="D36" s="12">
        <v>5</v>
      </c>
      <c r="E36" s="12">
        <v>5</v>
      </c>
      <c r="F36" s="12">
        <v>5</v>
      </c>
      <c r="G36" s="12">
        <v>5</v>
      </c>
      <c r="H36" s="12">
        <v>5</v>
      </c>
      <c r="I36" s="12">
        <v>5</v>
      </c>
      <c r="J36" s="12">
        <v>5</v>
      </c>
      <c r="K36" s="12">
        <v>5</v>
      </c>
      <c r="L36" s="12">
        <v>5</v>
      </c>
      <c r="M36" s="4">
        <f t="shared" si="0"/>
        <v>55</v>
      </c>
    </row>
    <row r="37" spans="1:13" ht="15.75" x14ac:dyDescent="0.2">
      <c r="A37" s="9" t="s">
        <v>48</v>
      </c>
      <c r="B37" s="10">
        <v>5</v>
      </c>
      <c r="C37" s="10">
        <v>5</v>
      </c>
      <c r="D37" s="10">
        <v>5</v>
      </c>
      <c r="E37" s="10">
        <v>5</v>
      </c>
      <c r="F37" s="10">
        <v>5</v>
      </c>
      <c r="G37" s="10">
        <v>5</v>
      </c>
      <c r="H37" s="10">
        <v>5</v>
      </c>
      <c r="I37" s="10">
        <v>5</v>
      </c>
      <c r="J37" s="10">
        <v>5</v>
      </c>
      <c r="K37" s="10">
        <v>5</v>
      </c>
      <c r="L37" s="10">
        <v>5</v>
      </c>
      <c r="M37" s="6">
        <f t="shared" si="0"/>
        <v>55</v>
      </c>
    </row>
    <row r="38" spans="1:13" ht="15.75" x14ac:dyDescent="0.2">
      <c r="A38" s="11" t="s">
        <v>49</v>
      </c>
      <c r="B38" s="12">
        <v>5</v>
      </c>
      <c r="C38" s="12">
        <v>5</v>
      </c>
      <c r="D38" s="12">
        <v>5</v>
      </c>
      <c r="E38" s="12">
        <v>5</v>
      </c>
      <c r="F38" s="12">
        <v>5</v>
      </c>
      <c r="G38" s="12">
        <v>5</v>
      </c>
      <c r="H38" s="12">
        <v>5</v>
      </c>
      <c r="I38" s="12">
        <v>5</v>
      </c>
      <c r="J38" s="12">
        <v>5</v>
      </c>
      <c r="K38" s="12">
        <v>5</v>
      </c>
      <c r="L38" s="12">
        <v>5</v>
      </c>
      <c r="M38" s="4">
        <f t="shared" si="0"/>
        <v>55</v>
      </c>
    </row>
    <row r="39" spans="1:13" ht="15.75" x14ac:dyDescent="0.2">
      <c r="A39" s="9" t="s">
        <v>50</v>
      </c>
      <c r="B39" s="10">
        <v>5</v>
      </c>
      <c r="C39" s="10">
        <v>5</v>
      </c>
      <c r="D39" s="10">
        <v>5</v>
      </c>
      <c r="E39" s="10">
        <v>5</v>
      </c>
      <c r="F39" s="10">
        <v>5</v>
      </c>
      <c r="G39" s="10">
        <v>5</v>
      </c>
      <c r="H39" s="10">
        <v>5</v>
      </c>
      <c r="I39" s="10">
        <v>5</v>
      </c>
      <c r="J39" s="10">
        <v>5</v>
      </c>
      <c r="K39" s="10">
        <v>5</v>
      </c>
      <c r="L39" s="10">
        <v>5</v>
      </c>
      <c r="M39" s="6">
        <f t="shared" si="0"/>
        <v>55</v>
      </c>
    </row>
    <row r="40" spans="1:13" ht="15.75" x14ac:dyDescent="0.2">
      <c r="A40" s="11" t="s">
        <v>51</v>
      </c>
      <c r="B40" s="12">
        <v>5</v>
      </c>
      <c r="C40" s="12">
        <v>5</v>
      </c>
      <c r="D40" s="12">
        <v>5</v>
      </c>
      <c r="E40" s="12">
        <v>5</v>
      </c>
      <c r="F40" s="12">
        <v>5</v>
      </c>
      <c r="G40" s="12">
        <v>5</v>
      </c>
      <c r="H40" s="12">
        <v>5</v>
      </c>
      <c r="I40" s="12">
        <v>4</v>
      </c>
      <c r="J40" s="12">
        <v>5</v>
      </c>
      <c r="K40" s="12">
        <v>5</v>
      </c>
      <c r="L40" s="12">
        <v>5</v>
      </c>
      <c r="M40" s="4">
        <f t="shared" si="0"/>
        <v>54</v>
      </c>
    </row>
    <row r="41" spans="1:13" ht="15.75" x14ac:dyDescent="0.2">
      <c r="A41" s="9" t="s">
        <v>52</v>
      </c>
      <c r="B41" s="10">
        <v>5</v>
      </c>
      <c r="C41" s="10">
        <v>5</v>
      </c>
      <c r="D41" s="10">
        <v>5</v>
      </c>
      <c r="E41" s="10">
        <v>5</v>
      </c>
      <c r="F41" s="10">
        <v>5</v>
      </c>
      <c r="G41" s="10">
        <v>5</v>
      </c>
      <c r="H41" s="10">
        <v>5</v>
      </c>
      <c r="I41" s="10">
        <v>5</v>
      </c>
      <c r="J41" s="10">
        <v>5</v>
      </c>
      <c r="K41" s="10">
        <v>5</v>
      </c>
      <c r="L41" s="10">
        <v>5</v>
      </c>
      <c r="M41" s="6">
        <f t="shared" si="0"/>
        <v>55</v>
      </c>
    </row>
    <row r="42" spans="1:13" ht="15.75" x14ac:dyDescent="0.2">
      <c r="A42" s="11" t="s">
        <v>53</v>
      </c>
      <c r="B42" s="12">
        <v>5</v>
      </c>
      <c r="C42" s="12">
        <v>5</v>
      </c>
      <c r="D42" s="12">
        <v>5</v>
      </c>
      <c r="E42" s="12">
        <v>5</v>
      </c>
      <c r="F42" s="12">
        <v>5</v>
      </c>
      <c r="G42" s="12">
        <v>5</v>
      </c>
      <c r="H42" s="12">
        <v>5</v>
      </c>
      <c r="I42" s="12">
        <v>2</v>
      </c>
      <c r="J42" s="12">
        <v>5</v>
      </c>
      <c r="K42" s="12">
        <v>5</v>
      </c>
      <c r="L42" s="12">
        <v>5</v>
      </c>
      <c r="M42" s="4">
        <f t="shared" si="0"/>
        <v>52</v>
      </c>
    </row>
    <row r="43" spans="1:13" ht="15.75" x14ac:dyDescent="0.2">
      <c r="A43" s="9" t="s">
        <v>54</v>
      </c>
      <c r="B43" s="10">
        <v>5</v>
      </c>
      <c r="C43" s="10">
        <v>5</v>
      </c>
      <c r="D43" s="10">
        <v>5</v>
      </c>
      <c r="E43" s="10">
        <v>5</v>
      </c>
      <c r="F43" s="10">
        <v>5</v>
      </c>
      <c r="G43" s="10">
        <v>2</v>
      </c>
      <c r="H43" s="10">
        <v>4</v>
      </c>
      <c r="I43" s="10">
        <v>5</v>
      </c>
      <c r="J43" s="10">
        <v>5</v>
      </c>
      <c r="K43" s="10">
        <v>5</v>
      </c>
      <c r="L43" s="10">
        <v>5</v>
      </c>
      <c r="M43" s="6">
        <f t="shared" si="0"/>
        <v>51</v>
      </c>
    </row>
    <row r="44" spans="1:13" ht="15.75" x14ac:dyDescent="0.2">
      <c r="A44" s="11" t="s">
        <v>55</v>
      </c>
      <c r="B44" s="12">
        <v>5</v>
      </c>
      <c r="C44" s="12">
        <v>5</v>
      </c>
      <c r="D44" s="12">
        <v>5</v>
      </c>
      <c r="E44" s="12">
        <v>5</v>
      </c>
      <c r="F44" s="12">
        <v>5</v>
      </c>
      <c r="G44" s="12">
        <v>5</v>
      </c>
      <c r="H44" s="12">
        <v>5</v>
      </c>
      <c r="I44" s="12">
        <v>5</v>
      </c>
      <c r="J44" s="12">
        <v>5</v>
      </c>
      <c r="K44" s="12">
        <v>5</v>
      </c>
      <c r="L44" s="12">
        <v>5</v>
      </c>
      <c r="M44" s="4">
        <f t="shared" si="0"/>
        <v>55</v>
      </c>
    </row>
    <row r="45" spans="1:13" ht="15.75" x14ac:dyDescent="0.2">
      <c r="A45" s="9" t="s">
        <v>56</v>
      </c>
      <c r="B45" s="10">
        <v>5</v>
      </c>
      <c r="C45" s="10">
        <v>5</v>
      </c>
      <c r="D45" s="10">
        <v>5</v>
      </c>
      <c r="E45" s="10">
        <v>5</v>
      </c>
      <c r="F45" s="10">
        <v>5</v>
      </c>
      <c r="G45" s="10">
        <v>5</v>
      </c>
      <c r="H45" s="10">
        <v>5</v>
      </c>
      <c r="I45" s="10">
        <v>5</v>
      </c>
      <c r="J45" s="10">
        <v>5</v>
      </c>
      <c r="K45" s="10">
        <v>5</v>
      </c>
      <c r="L45" s="10">
        <v>5</v>
      </c>
      <c r="M45" s="6">
        <f t="shared" si="0"/>
        <v>55</v>
      </c>
    </row>
    <row r="46" spans="1:13" ht="15.75" x14ac:dyDescent="0.2">
      <c r="A46" s="11" t="s">
        <v>57</v>
      </c>
      <c r="B46" s="12">
        <v>5</v>
      </c>
      <c r="C46" s="12">
        <v>5</v>
      </c>
      <c r="D46" s="12">
        <v>5</v>
      </c>
      <c r="E46" s="12">
        <v>5</v>
      </c>
      <c r="F46" s="12">
        <v>5</v>
      </c>
      <c r="G46" s="12">
        <v>5</v>
      </c>
      <c r="H46" s="12">
        <v>5</v>
      </c>
      <c r="I46" s="12">
        <v>5</v>
      </c>
      <c r="J46" s="12">
        <v>5</v>
      </c>
      <c r="K46" s="12">
        <v>5</v>
      </c>
      <c r="L46" s="12">
        <v>5</v>
      </c>
      <c r="M46" s="4">
        <f t="shared" si="0"/>
        <v>55</v>
      </c>
    </row>
    <row r="47" spans="1:13" ht="15.75" x14ac:dyDescent="0.2">
      <c r="A47" s="9" t="s">
        <v>58</v>
      </c>
      <c r="B47" s="10">
        <v>5</v>
      </c>
      <c r="C47" s="10">
        <v>5</v>
      </c>
      <c r="D47" s="10">
        <v>5</v>
      </c>
      <c r="E47" s="10">
        <v>5</v>
      </c>
      <c r="F47" s="10">
        <v>5</v>
      </c>
      <c r="G47" s="10">
        <v>5</v>
      </c>
      <c r="H47" s="10">
        <v>5</v>
      </c>
      <c r="I47" s="10">
        <v>5</v>
      </c>
      <c r="J47" s="10">
        <v>5</v>
      </c>
      <c r="K47" s="10">
        <v>5</v>
      </c>
      <c r="L47" s="10">
        <v>5</v>
      </c>
      <c r="M47" s="6">
        <f t="shared" si="0"/>
        <v>55</v>
      </c>
    </row>
    <row r="48" spans="1:13" ht="15.75" x14ac:dyDescent="0.2">
      <c r="A48" s="11" t="s">
        <v>59</v>
      </c>
      <c r="B48" s="12">
        <v>5</v>
      </c>
      <c r="C48" s="12">
        <v>5</v>
      </c>
      <c r="D48" s="12">
        <v>5</v>
      </c>
      <c r="E48" s="12">
        <v>5</v>
      </c>
      <c r="F48" s="12">
        <v>5</v>
      </c>
      <c r="G48" s="12">
        <v>5</v>
      </c>
      <c r="H48" s="12">
        <v>5</v>
      </c>
      <c r="I48" s="12">
        <v>5</v>
      </c>
      <c r="J48" s="12">
        <v>5</v>
      </c>
      <c r="K48" s="12">
        <v>5</v>
      </c>
      <c r="L48" s="12">
        <v>5</v>
      </c>
      <c r="M48" s="4">
        <f t="shared" si="0"/>
        <v>55</v>
      </c>
    </row>
    <row r="49" spans="1:13" ht="15.75" x14ac:dyDescent="0.2">
      <c r="A49" s="9" t="s">
        <v>60</v>
      </c>
      <c r="B49" s="10">
        <v>5</v>
      </c>
      <c r="C49" s="10">
        <v>5</v>
      </c>
      <c r="D49" s="10">
        <v>5</v>
      </c>
      <c r="E49" s="10">
        <v>5</v>
      </c>
      <c r="F49" s="10">
        <v>5</v>
      </c>
      <c r="G49" s="10">
        <v>5</v>
      </c>
      <c r="H49" s="10">
        <v>5</v>
      </c>
      <c r="I49" s="10">
        <v>5</v>
      </c>
      <c r="J49" s="10">
        <v>5</v>
      </c>
      <c r="K49" s="10">
        <v>5</v>
      </c>
      <c r="L49" s="10">
        <v>5</v>
      </c>
      <c r="M49" s="6">
        <f t="shared" si="0"/>
        <v>55</v>
      </c>
    </row>
    <row r="50" spans="1:13" ht="15.75" x14ac:dyDescent="0.2">
      <c r="A50" s="11" t="s">
        <v>61</v>
      </c>
      <c r="B50" s="12">
        <v>5</v>
      </c>
      <c r="C50" s="12">
        <v>5</v>
      </c>
      <c r="D50" s="12">
        <v>5</v>
      </c>
      <c r="E50" s="12">
        <v>5</v>
      </c>
      <c r="F50" s="12">
        <v>5</v>
      </c>
      <c r="G50" s="12">
        <v>5</v>
      </c>
      <c r="H50" s="12">
        <v>5</v>
      </c>
      <c r="I50" s="12">
        <v>5</v>
      </c>
      <c r="J50" s="12">
        <v>5</v>
      </c>
      <c r="K50" s="12">
        <v>5</v>
      </c>
      <c r="L50" s="12">
        <v>5</v>
      </c>
      <c r="M50" s="4">
        <f t="shared" si="0"/>
        <v>55</v>
      </c>
    </row>
    <row r="51" spans="1:13" ht="15.75" x14ac:dyDescent="0.2">
      <c r="A51" s="9" t="s">
        <v>62</v>
      </c>
      <c r="B51" s="10">
        <v>5</v>
      </c>
      <c r="C51" s="10">
        <v>5</v>
      </c>
      <c r="D51" s="10">
        <v>5</v>
      </c>
      <c r="E51" s="10">
        <v>5</v>
      </c>
      <c r="F51" s="10">
        <v>5</v>
      </c>
      <c r="G51" s="10">
        <v>5</v>
      </c>
      <c r="H51" s="10">
        <v>5</v>
      </c>
      <c r="I51" s="10">
        <v>5</v>
      </c>
      <c r="J51" s="10">
        <v>5</v>
      </c>
      <c r="K51" s="10">
        <v>5</v>
      </c>
      <c r="L51" s="10">
        <v>5</v>
      </c>
      <c r="M51" s="6">
        <f t="shared" si="0"/>
        <v>55</v>
      </c>
    </row>
    <row r="52" spans="1:13" ht="15.75" x14ac:dyDescent="0.2">
      <c r="A52" s="11" t="s">
        <v>63</v>
      </c>
      <c r="B52" s="12">
        <v>5</v>
      </c>
      <c r="C52" s="12">
        <v>5</v>
      </c>
      <c r="D52" s="12">
        <v>5</v>
      </c>
      <c r="E52" s="12">
        <v>5</v>
      </c>
      <c r="F52" s="12">
        <v>5</v>
      </c>
      <c r="G52" s="12">
        <v>5</v>
      </c>
      <c r="H52" s="12">
        <v>5</v>
      </c>
      <c r="I52" s="12">
        <v>5</v>
      </c>
      <c r="J52" s="12">
        <v>5</v>
      </c>
      <c r="K52" s="12">
        <v>5</v>
      </c>
      <c r="L52" s="12">
        <v>5</v>
      </c>
      <c r="M52" s="4">
        <f t="shared" si="0"/>
        <v>55</v>
      </c>
    </row>
    <row r="53" spans="1:13" ht="15.75" x14ac:dyDescent="0.2">
      <c r="A53" s="9" t="s">
        <v>64</v>
      </c>
      <c r="B53" s="10">
        <v>5</v>
      </c>
      <c r="C53" s="10">
        <v>5</v>
      </c>
      <c r="D53" s="10">
        <v>5</v>
      </c>
      <c r="E53" s="10">
        <v>5</v>
      </c>
      <c r="F53" s="10">
        <v>5</v>
      </c>
      <c r="G53" s="10">
        <v>5</v>
      </c>
      <c r="H53" s="10">
        <v>5</v>
      </c>
      <c r="I53" s="10">
        <v>5</v>
      </c>
      <c r="J53" s="10">
        <v>5</v>
      </c>
      <c r="K53" s="10">
        <v>5</v>
      </c>
      <c r="L53" s="10">
        <v>5</v>
      </c>
      <c r="M53" s="6">
        <f t="shared" si="0"/>
        <v>55</v>
      </c>
    </row>
    <row r="54" spans="1:13" ht="15.75" x14ac:dyDescent="0.2">
      <c r="A54" s="14" t="s">
        <v>65</v>
      </c>
      <c r="B54" s="12" t="s">
        <v>202</v>
      </c>
      <c r="C54" s="12" t="s">
        <v>202</v>
      </c>
      <c r="D54" s="12" t="s">
        <v>202</v>
      </c>
      <c r="E54" s="12" t="s">
        <v>202</v>
      </c>
      <c r="F54" s="12" t="s">
        <v>202</v>
      </c>
      <c r="G54" s="12" t="s">
        <v>202</v>
      </c>
      <c r="H54" s="12" t="s">
        <v>202</v>
      </c>
      <c r="I54" s="12" t="s">
        <v>202</v>
      </c>
      <c r="J54" s="12" t="s">
        <v>202</v>
      </c>
      <c r="K54" s="12" t="s">
        <v>202</v>
      </c>
      <c r="L54" s="12" t="s">
        <v>202</v>
      </c>
      <c r="M54" s="4">
        <f t="shared" si="0"/>
        <v>0</v>
      </c>
    </row>
    <row r="55" spans="1:13" ht="15.75" x14ac:dyDescent="0.2">
      <c r="A55" s="9" t="s">
        <v>66</v>
      </c>
      <c r="B55" s="10">
        <v>5</v>
      </c>
      <c r="C55" s="10">
        <v>5</v>
      </c>
      <c r="D55" s="10">
        <v>5</v>
      </c>
      <c r="E55" s="10">
        <v>5</v>
      </c>
      <c r="F55" s="10">
        <v>5</v>
      </c>
      <c r="G55" s="10">
        <v>5</v>
      </c>
      <c r="H55" s="10">
        <v>5</v>
      </c>
      <c r="I55" s="10">
        <v>5</v>
      </c>
      <c r="J55" s="10">
        <v>5</v>
      </c>
      <c r="K55" s="10">
        <v>5</v>
      </c>
      <c r="L55" s="10">
        <v>5</v>
      </c>
      <c r="M55" s="4">
        <f t="shared" si="0"/>
        <v>55</v>
      </c>
    </row>
    <row r="56" spans="1:13" ht="15.75" x14ac:dyDescent="0.2">
      <c r="A56" s="11" t="s">
        <v>67</v>
      </c>
      <c r="B56" s="12">
        <v>5</v>
      </c>
      <c r="C56" s="12">
        <v>5</v>
      </c>
      <c r="D56" s="12">
        <v>5</v>
      </c>
      <c r="E56" s="12">
        <v>5</v>
      </c>
      <c r="F56" s="12">
        <v>5</v>
      </c>
      <c r="G56" s="12">
        <v>5</v>
      </c>
      <c r="H56" s="12">
        <v>5</v>
      </c>
      <c r="I56" s="12">
        <v>5</v>
      </c>
      <c r="J56" s="12">
        <v>5</v>
      </c>
      <c r="K56" s="12">
        <v>5</v>
      </c>
      <c r="L56" s="12">
        <v>5</v>
      </c>
      <c r="M56" s="6">
        <f t="shared" si="0"/>
        <v>55</v>
      </c>
    </row>
    <row r="57" spans="1:13" ht="15.75" x14ac:dyDescent="0.2">
      <c r="A57" s="9" t="s">
        <v>68</v>
      </c>
      <c r="B57" s="10">
        <v>5</v>
      </c>
      <c r="C57" s="10">
        <v>5</v>
      </c>
      <c r="D57" s="10">
        <v>5</v>
      </c>
      <c r="E57" s="10">
        <v>5</v>
      </c>
      <c r="F57" s="10">
        <v>5</v>
      </c>
      <c r="G57" s="10">
        <v>5</v>
      </c>
      <c r="H57" s="10">
        <v>5</v>
      </c>
      <c r="I57" s="10">
        <v>5</v>
      </c>
      <c r="J57" s="10">
        <v>5</v>
      </c>
      <c r="K57" s="10">
        <v>5</v>
      </c>
      <c r="L57" s="10">
        <v>5</v>
      </c>
      <c r="M57" s="4">
        <f t="shared" si="0"/>
        <v>55</v>
      </c>
    </row>
    <row r="58" spans="1:13" ht="15.75" x14ac:dyDescent="0.2">
      <c r="A58" s="11" t="s">
        <v>69</v>
      </c>
      <c r="B58" s="12">
        <v>5</v>
      </c>
      <c r="C58" s="12">
        <v>5</v>
      </c>
      <c r="D58" s="12">
        <v>5</v>
      </c>
      <c r="E58" s="12">
        <v>5</v>
      </c>
      <c r="F58" s="12">
        <v>5</v>
      </c>
      <c r="G58" s="12">
        <v>5</v>
      </c>
      <c r="H58" s="12">
        <v>5</v>
      </c>
      <c r="I58" s="12">
        <v>5</v>
      </c>
      <c r="J58" s="12">
        <v>5</v>
      </c>
      <c r="K58" s="12">
        <v>5</v>
      </c>
      <c r="L58" s="12">
        <v>5</v>
      </c>
      <c r="M58" s="6">
        <f t="shared" si="0"/>
        <v>55</v>
      </c>
    </row>
    <row r="59" spans="1:13" ht="15.75" x14ac:dyDescent="0.2">
      <c r="A59" s="9" t="s">
        <v>70</v>
      </c>
      <c r="B59" s="10">
        <v>5</v>
      </c>
      <c r="C59" s="10">
        <v>5</v>
      </c>
      <c r="D59" s="10">
        <v>5</v>
      </c>
      <c r="E59" s="10">
        <v>5</v>
      </c>
      <c r="F59" s="10">
        <v>5</v>
      </c>
      <c r="G59" s="10">
        <v>5</v>
      </c>
      <c r="H59" s="10">
        <v>5</v>
      </c>
      <c r="I59" s="10">
        <v>5</v>
      </c>
      <c r="J59" s="10">
        <v>5</v>
      </c>
      <c r="K59" s="10">
        <v>5</v>
      </c>
      <c r="L59" s="10">
        <v>5</v>
      </c>
      <c r="M59" s="4">
        <f t="shared" si="0"/>
        <v>55</v>
      </c>
    </row>
    <row r="60" spans="1:13" ht="15.75" x14ac:dyDescent="0.2">
      <c r="A60" s="11" t="s">
        <v>71</v>
      </c>
      <c r="B60" s="12">
        <v>5</v>
      </c>
      <c r="C60" s="12">
        <v>5</v>
      </c>
      <c r="D60" s="12">
        <v>5</v>
      </c>
      <c r="E60" s="12">
        <v>5</v>
      </c>
      <c r="F60" s="12">
        <v>5</v>
      </c>
      <c r="G60" s="12">
        <v>5</v>
      </c>
      <c r="H60" s="12">
        <v>5</v>
      </c>
      <c r="I60" s="12">
        <v>5</v>
      </c>
      <c r="J60" s="12">
        <v>5</v>
      </c>
      <c r="K60" s="12">
        <v>5</v>
      </c>
      <c r="L60" s="12">
        <v>5</v>
      </c>
      <c r="M60" s="6">
        <f t="shared" si="0"/>
        <v>55</v>
      </c>
    </row>
    <row r="61" spans="1:13" ht="15.75" x14ac:dyDescent="0.2">
      <c r="A61" s="9" t="s">
        <v>72</v>
      </c>
      <c r="B61" s="10">
        <v>5</v>
      </c>
      <c r="C61" s="10">
        <v>5</v>
      </c>
      <c r="D61" s="10">
        <v>5</v>
      </c>
      <c r="E61" s="10">
        <v>5</v>
      </c>
      <c r="F61" s="10">
        <v>5</v>
      </c>
      <c r="G61" s="10">
        <v>5</v>
      </c>
      <c r="H61" s="10">
        <v>5</v>
      </c>
      <c r="I61" s="10">
        <v>5</v>
      </c>
      <c r="J61" s="10">
        <v>5</v>
      </c>
      <c r="K61" s="10">
        <v>5</v>
      </c>
      <c r="L61" s="10">
        <v>5</v>
      </c>
      <c r="M61" s="4">
        <f t="shared" si="0"/>
        <v>55</v>
      </c>
    </row>
    <row r="62" spans="1:13" ht="15.75" x14ac:dyDescent="0.2">
      <c r="A62" s="11" t="s">
        <v>73</v>
      </c>
      <c r="B62" s="12">
        <v>5</v>
      </c>
      <c r="C62" s="12">
        <v>5</v>
      </c>
      <c r="D62" s="12">
        <v>5</v>
      </c>
      <c r="E62" s="12">
        <v>5</v>
      </c>
      <c r="F62" s="12">
        <v>5</v>
      </c>
      <c r="G62" s="12">
        <v>5</v>
      </c>
      <c r="H62" s="12">
        <v>5</v>
      </c>
      <c r="I62" s="12">
        <v>5</v>
      </c>
      <c r="J62" s="12">
        <v>5</v>
      </c>
      <c r="K62" s="12">
        <v>5</v>
      </c>
      <c r="L62" s="12">
        <v>5</v>
      </c>
      <c r="M62" s="6">
        <f t="shared" si="0"/>
        <v>55</v>
      </c>
    </row>
    <row r="63" spans="1:13" ht="15.75" x14ac:dyDescent="0.2">
      <c r="A63" s="9" t="s">
        <v>74</v>
      </c>
      <c r="B63" s="10">
        <v>5</v>
      </c>
      <c r="C63" s="10">
        <v>5</v>
      </c>
      <c r="D63" s="10">
        <v>5</v>
      </c>
      <c r="E63" s="10">
        <v>5</v>
      </c>
      <c r="F63" s="10">
        <v>5</v>
      </c>
      <c r="G63" s="10">
        <v>5</v>
      </c>
      <c r="H63" s="10">
        <v>5</v>
      </c>
      <c r="I63" s="10">
        <v>5</v>
      </c>
      <c r="J63" s="10">
        <v>5</v>
      </c>
      <c r="K63" s="10">
        <v>5</v>
      </c>
      <c r="L63" s="10">
        <v>5</v>
      </c>
      <c r="M63" s="4">
        <f t="shared" si="0"/>
        <v>55</v>
      </c>
    </row>
    <row r="64" spans="1:13" ht="15.75" x14ac:dyDescent="0.2">
      <c r="A64" s="11" t="s">
        <v>75</v>
      </c>
      <c r="B64" s="12">
        <v>5</v>
      </c>
      <c r="C64" s="12">
        <v>5</v>
      </c>
      <c r="D64" s="12">
        <v>5</v>
      </c>
      <c r="E64" s="12">
        <v>5</v>
      </c>
      <c r="F64" s="12">
        <v>5</v>
      </c>
      <c r="G64" s="12">
        <v>5</v>
      </c>
      <c r="H64" s="12">
        <v>5</v>
      </c>
      <c r="I64" s="12">
        <v>5</v>
      </c>
      <c r="J64" s="12">
        <v>5</v>
      </c>
      <c r="K64" s="12">
        <v>5</v>
      </c>
      <c r="L64" s="12">
        <v>5</v>
      </c>
      <c r="M64" s="4">
        <f t="shared" si="0"/>
        <v>55</v>
      </c>
    </row>
    <row r="65" spans="1:13" ht="15.75" x14ac:dyDescent="0.2">
      <c r="A65" s="9" t="s">
        <v>76</v>
      </c>
      <c r="B65" s="10">
        <v>5</v>
      </c>
      <c r="C65" s="10">
        <v>5</v>
      </c>
      <c r="D65" s="10">
        <v>5</v>
      </c>
      <c r="E65" s="10">
        <v>5</v>
      </c>
      <c r="F65" s="10">
        <v>5</v>
      </c>
      <c r="G65" s="10">
        <v>5</v>
      </c>
      <c r="H65" s="10">
        <v>5</v>
      </c>
      <c r="I65" s="10">
        <v>5</v>
      </c>
      <c r="J65" s="10">
        <v>5</v>
      </c>
      <c r="K65" s="10">
        <v>5</v>
      </c>
      <c r="L65" s="10">
        <v>3</v>
      </c>
      <c r="M65" s="6">
        <f t="shared" si="0"/>
        <v>53</v>
      </c>
    </row>
    <row r="66" spans="1:13" ht="15.75" x14ac:dyDescent="0.2">
      <c r="A66" s="11" t="s">
        <v>77</v>
      </c>
      <c r="B66" s="12">
        <v>5</v>
      </c>
      <c r="C66" s="12">
        <v>5</v>
      </c>
      <c r="D66" s="12">
        <v>5</v>
      </c>
      <c r="E66" s="12">
        <v>5</v>
      </c>
      <c r="F66" s="12">
        <v>5</v>
      </c>
      <c r="G66" s="12">
        <v>5</v>
      </c>
      <c r="H66" s="12">
        <v>5</v>
      </c>
      <c r="I66" s="12">
        <v>5</v>
      </c>
      <c r="J66" s="12">
        <v>3</v>
      </c>
      <c r="K66" s="12">
        <v>5</v>
      </c>
      <c r="L66" s="12">
        <v>5</v>
      </c>
      <c r="M66" s="4">
        <f>SUM(B66:L66)</f>
        <v>53</v>
      </c>
    </row>
    <row r="67" spans="1:13" ht="15.75" x14ac:dyDescent="0.2">
      <c r="A67" s="9" t="s">
        <v>78</v>
      </c>
      <c r="B67" s="10">
        <v>5</v>
      </c>
      <c r="C67" s="10">
        <v>5</v>
      </c>
      <c r="D67" s="10">
        <v>5</v>
      </c>
      <c r="E67" s="10">
        <v>5</v>
      </c>
      <c r="F67" s="10">
        <v>5</v>
      </c>
      <c r="G67" s="10">
        <v>5</v>
      </c>
      <c r="H67" s="10">
        <v>5</v>
      </c>
      <c r="I67" s="10">
        <v>5</v>
      </c>
      <c r="J67" s="10">
        <v>5</v>
      </c>
      <c r="K67" s="10">
        <v>5</v>
      </c>
      <c r="L67" s="10">
        <v>5</v>
      </c>
      <c r="M67" s="6">
        <f>SUM(B67:L67)</f>
        <v>55</v>
      </c>
    </row>
    <row r="68" spans="1:13" ht="15.75" x14ac:dyDescent="0.2">
      <c r="A68" s="11" t="s">
        <v>79</v>
      </c>
      <c r="B68" s="12">
        <v>5</v>
      </c>
      <c r="C68" s="12">
        <v>5</v>
      </c>
      <c r="D68" s="12">
        <v>5</v>
      </c>
      <c r="E68" s="12">
        <v>5</v>
      </c>
      <c r="F68" s="12">
        <v>5</v>
      </c>
      <c r="G68" s="12">
        <v>5</v>
      </c>
      <c r="H68" s="12">
        <v>4</v>
      </c>
      <c r="I68" s="12">
        <v>5</v>
      </c>
      <c r="J68" s="12">
        <v>5</v>
      </c>
      <c r="K68" s="12">
        <v>5</v>
      </c>
      <c r="L68" s="12">
        <v>5</v>
      </c>
      <c r="M68" s="4">
        <f>SUM(B68:L68)</f>
        <v>54</v>
      </c>
    </row>
  </sheetData>
  <conditionalFormatting sqref="M1:M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FA35-37F1-4A4C-8987-F1683EA8093C}">
  <dimension ref="A1:B68"/>
  <sheetViews>
    <sheetView zoomScale="85" zoomScaleNormal="85" workbookViewId="0">
      <selection activeCell="A69" sqref="A69"/>
    </sheetView>
  </sheetViews>
  <sheetFormatPr defaultRowHeight="14.25" x14ac:dyDescent="0.2"/>
  <cols>
    <col min="1" max="1" width="90.625" customWidth="1"/>
    <col min="2" max="2" width="83.75" customWidth="1"/>
  </cols>
  <sheetData>
    <row r="1" spans="1:2" ht="15.75" x14ac:dyDescent="0.25">
      <c r="A1" s="18" t="s">
        <v>93</v>
      </c>
      <c r="B1" s="19" t="s">
        <v>94</v>
      </c>
    </row>
    <row r="2" spans="1:2" ht="15" x14ac:dyDescent="0.2">
      <c r="A2" s="20" t="s">
        <v>95</v>
      </c>
      <c r="B2" s="20" t="s">
        <v>96</v>
      </c>
    </row>
    <row r="3" spans="1:2" ht="15" x14ac:dyDescent="0.2">
      <c r="A3" s="20"/>
      <c r="B3" s="20" t="s">
        <v>97</v>
      </c>
    </row>
    <row r="4" spans="1:2" ht="15" x14ac:dyDescent="0.2">
      <c r="A4" s="20"/>
      <c r="B4" s="20" t="s">
        <v>98</v>
      </c>
    </row>
    <row r="5" spans="1:2" ht="15" x14ac:dyDescent="0.2">
      <c r="A5" s="20"/>
      <c r="B5" s="20" t="s">
        <v>99</v>
      </c>
    </row>
    <row r="6" spans="1:2" ht="15" x14ac:dyDescent="0.2">
      <c r="A6" s="20"/>
      <c r="B6" s="20" t="s">
        <v>100</v>
      </c>
    </row>
    <row r="7" spans="1:2" ht="15" x14ac:dyDescent="0.2">
      <c r="A7" s="20"/>
      <c r="B7" s="20" t="s">
        <v>101</v>
      </c>
    </row>
    <row r="8" spans="1:2" ht="15" x14ac:dyDescent="0.2">
      <c r="A8" s="20"/>
      <c r="B8" s="20" t="s">
        <v>102</v>
      </c>
    </row>
    <row r="9" spans="1:2" ht="15" x14ac:dyDescent="0.2">
      <c r="A9" s="20"/>
      <c r="B9" s="20" t="s">
        <v>103</v>
      </c>
    </row>
    <row r="10" spans="1:2" ht="15" x14ac:dyDescent="0.2">
      <c r="A10" s="20"/>
      <c r="B10" s="20" t="s">
        <v>104</v>
      </c>
    </row>
    <row r="11" spans="1:2" ht="15" x14ac:dyDescent="0.2">
      <c r="A11" s="20"/>
      <c r="B11" s="20" t="s">
        <v>105</v>
      </c>
    </row>
    <row r="12" spans="1:2" ht="15.75" x14ac:dyDescent="0.25">
      <c r="A12" s="18" t="s">
        <v>106</v>
      </c>
      <c r="B12" s="19" t="s">
        <v>94</v>
      </c>
    </row>
    <row r="13" spans="1:2" ht="15" x14ac:dyDescent="0.2">
      <c r="A13" s="20" t="s">
        <v>107</v>
      </c>
      <c r="B13" s="20" t="s">
        <v>108</v>
      </c>
    </row>
    <row r="14" spans="1:2" ht="15" x14ac:dyDescent="0.2">
      <c r="A14" s="20" t="s">
        <v>109</v>
      </c>
      <c r="B14" s="20" t="s">
        <v>110</v>
      </c>
    </row>
    <row r="15" spans="1:2" ht="15" x14ac:dyDescent="0.2">
      <c r="A15" s="20" t="s">
        <v>111</v>
      </c>
      <c r="B15" s="20" t="s">
        <v>112</v>
      </c>
    </row>
    <row r="16" spans="1:2" ht="15" x14ac:dyDescent="0.2">
      <c r="A16" s="20"/>
      <c r="B16" s="20" t="s">
        <v>113</v>
      </c>
    </row>
    <row r="17" spans="1:2" ht="15.75" x14ac:dyDescent="0.25">
      <c r="A17" s="18" t="s">
        <v>114</v>
      </c>
      <c r="B17" s="19" t="s">
        <v>94</v>
      </c>
    </row>
    <row r="18" spans="1:2" ht="15" x14ac:dyDescent="0.2">
      <c r="A18" s="20" t="s">
        <v>115</v>
      </c>
      <c r="B18" s="20" t="s">
        <v>116</v>
      </c>
    </row>
    <row r="19" spans="1:2" ht="15" x14ac:dyDescent="0.2">
      <c r="A19" s="20"/>
      <c r="B19" s="20" t="s">
        <v>117</v>
      </c>
    </row>
    <row r="20" spans="1:2" ht="15" x14ac:dyDescent="0.2">
      <c r="A20" s="20"/>
      <c r="B20" s="20" t="s">
        <v>118</v>
      </c>
    </row>
    <row r="21" spans="1:2" ht="15" x14ac:dyDescent="0.2">
      <c r="A21" s="20"/>
      <c r="B21" s="20" t="s">
        <v>119</v>
      </c>
    </row>
    <row r="22" spans="1:2" ht="15" x14ac:dyDescent="0.2">
      <c r="A22" s="20"/>
      <c r="B22" s="20" t="s">
        <v>120</v>
      </c>
    </row>
    <row r="23" spans="1:2" ht="15.75" x14ac:dyDescent="0.25">
      <c r="A23" s="18" t="s">
        <v>121</v>
      </c>
      <c r="B23" s="19" t="s">
        <v>94</v>
      </c>
    </row>
    <row r="24" spans="1:2" ht="15" x14ac:dyDescent="0.2">
      <c r="A24" s="20" t="s">
        <v>122</v>
      </c>
      <c r="B24" s="20" t="s">
        <v>123</v>
      </c>
    </row>
    <row r="25" spans="1:2" ht="15" x14ac:dyDescent="0.2">
      <c r="A25" s="20" t="s">
        <v>124</v>
      </c>
      <c r="B25" s="20" t="s">
        <v>125</v>
      </c>
    </row>
    <row r="26" spans="1:2" ht="15" x14ac:dyDescent="0.2">
      <c r="A26" s="20" t="s">
        <v>126</v>
      </c>
      <c r="B26" s="20" t="s">
        <v>127</v>
      </c>
    </row>
    <row r="27" spans="1:2" ht="15" x14ac:dyDescent="0.2">
      <c r="A27" s="20" t="s">
        <v>128</v>
      </c>
      <c r="B27" s="20" t="s">
        <v>129</v>
      </c>
    </row>
    <row r="28" spans="1:2" ht="15" x14ac:dyDescent="0.2">
      <c r="A28" s="20" t="s">
        <v>130</v>
      </c>
      <c r="B28" s="21" t="s">
        <v>131</v>
      </c>
    </row>
    <row r="29" spans="1:2" ht="15.75" x14ac:dyDescent="0.25">
      <c r="A29" s="18" t="s">
        <v>132</v>
      </c>
      <c r="B29" s="19" t="s">
        <v>94</v>
      </c>
    </row>
    <row r="30" spans="1:2" ht="15" x14ac:dyDescent="0.2">
      <c r="A30" s="20" t="s">
        <v>133</v>
      </c>
      <c r="B30" s="20"/>
    </row>
    <row r="31" spans="1:2" ht="15" x14ac:dyDescent="0.2">
      <c r="A31" s="20" t="s">
        <v>134</v>
      </c>
      <c r="B31" s="20" t="s">
        <v>135</v>
      </c>
    </row>
    <row r="32" spans="1:2" ht="15" x14ac:dyDescent="0.2">
      <c r="A32" s="20" t="s">
        <v>136</v>
      </c>
      <c r="B32" s="20" t="s">
        <v>137</v>
      </c>
    </row>
    <row r="33" spans="1:2" ht="15" x14ac:dyDescent="0.2">
      <c r="A33" s="20" t="s">
        <v>138</v>
      </c>
      <c r="B33" s="20" t="s">
        <v>139</v>
      </c>
    </row>
    <row r="34" spans="1:2" ht="15" x14ac:dyDescent="0.2">
      <c r="A34" s="20" t="s">
        <v>140</v>
      </c>
      <c r="B34" s="20" t="s">
        <v>141</v>
      </c>
    </row>
    <row r="35" spans="1:2" ht="15" x14ac:dyDescent="0.2">
      <c r="A35" s="20" t="s">
        <v>142</v>
      </c>
      <c r="B35" s="20" t="s">
        <v>143</v>
      </c>
    </row>
    <row r="36" spans="1:2" ht="15.75" x14ac:dyDescent="0.25">
      <c r="A36" s="18" t="s">
        <v>144</v>
      </c>
      <c r="B36" s="19" t="s">
        <v>94</v>
      </c>
    </row>
    <row r="37" spans="1:2" ht="15" x14ac:dyDescent="0.2">
      <c r="A37" s="20" t="s">
        <v>145</v>
      </c>
      <c r="B37" s="20" t="s">
        <v>146</v>
      </c>
    </row>
    <row r="38" spans="1:2" ht="15" x14ac:dyDescent="0.2">
      <c r="A38" s="20" t="s">
        <v>147</v>
      </c>
      <c r="B38" s="20" t="s">
        <v>148</v>
      </c>
    </row>
    <row r="39" spans="1:2" ht="15" x14ac:dyDescent="0.2">
      <c r="A39" s="20" t="s">
        <v>149</v>
      </c>
      <c r="B39" s="20" t="s">
        <v>150</v>
      </c>
    </row>
    <row r="40" spans="1:2" ht="15" x14ac:dyDescent="0.2">
      <c r="A40" s="20" t="s">
        <v>151</v>
      </c>
      <c r="B40" s="20" t="s">
        <v>152</v>
      </c>
    </row>
    <row r="41" spans="1:2" ht="15" x14ac:dyDescent="0.2">
      <c r="A41" s="20" t="s">
        <v>153</v>
      </c>
      <c r="B41" s="20" t="s">
        <v>154</v>
      </c>
    </row>
    <row r="42" spans="1:2" ht="15.75" x14ac:dyDescent="0.25">
      <c r="A42" s="18" t="s">
        <v>155</v>
      </c>
      <c r="B42" s="19" t="s">
        <v>94</v>
      </c>
    </row>
    <row r="43" spans="1:2" ht="15" x14ac:dyDescent="0.2">
      <c r="A43" s="20" t="s">
        <v>156</v>
      </c>
      <c r="B43" s="20" t="s">
        <v>157</v>
      </c>
    </row>
    <row r="44" spans="1:2" ht="15" x14ac:dyDescent="0.2">
      <c r="A44" s="20" t="s">
        <v>158</v>
      </c>
      <c r="B44" s="20" t="s">
        <v>159</v>
      </c>
    </row>
    <row r="45" spans="1:2" ht="15" x14ac:dyDescent="0.2">
      <c r="A45" s="20" t="s">
        <v>160</v>
      </c>
      <c r="B45" s="20" t="s">
        <v>161</v>
      </c>
    </row>
    <row r="46" spans="1:2" ht="15" x14ac:dyDescent="0.2">
      <c r="A46" s="20" t="s">
        <v>162</v>
      </c>
      <c r="B46" s="20" t="s">
        <v>163</v>
      </c>
    </row>
    <row r="47" spans="1:2" ht="15" x14ac:dyDescent="0.2">
      <c r="A47" s="20" t="s">
        <v>164</v>
      </c>
      <c r="B47" s="20" t="s">
        <v>165</v>
      </c>
    </row>
    <row r="48" spans="1:2" ht="15.75" x14ac:dyDescent="0.25">
      <c r="A48" s="18" t="s">
        <v>166</v>
      </c>
      <c r="B48" s="19" t="s">
        <v>94</v>
      </c>
    </row>
    <row r="49" spans="1:2" ht="15" x14ac:dyDescent="0.2">
      <c r="A49" s="20" t="s">
        <v>167</v>
      </c>
      <c r="B49" s="20" t="s">
        <v>168</v>
      </c>
    </row>
    <row r="50" spans="1:2" ht="15" x14ac:dyDescent="0.2">
      <c r="A50" s="20" t="s">
        <v>169</v>
      </c>
      <c r="B50" s="20" t="s">
        <v>170</v>
      </c>
    </row>
    <row r="51" spans="1:2" ht="15" x14ac:dyDescent="0.2">
      <c r="A51" s="20" t="s">
        <v>171</v>
      </c>
      <c r="B51" s="20" t="s">
        <v>172</v>
      </c>
    </row>
    <row r="52" spans="1:2" ht="15" x14ac:dyDescent="0.2">
      <c r="A52" s="20" t="s">
        <v>173</v>
      </c>
      <c r="B52" s="20" t="s">
        <v>174</v>
      </c>
    </row>
    <row r="53" spans="1:2" ht="15" x14ac:dyDescent="0.2">
      <c r="A53" s="20" t="s">
        <v>175</v>
      </c>
      <c r="B53" s="20" t="s">
        <v>165</v>
      </c>
    </row>
    <row r="54" spans="1:2" ht="15.75" x14ac:dyDescent="0.25">
      <c r="A54" s="18" t="s">
        <v>176</v>
      </c>
      <c r="B54" s="19" t="s">
        <v>177</v>
      </c>
    </row>
    <row r="55" spans="1:2" ht="15" x14ac:dyDescent="0.2">
      <c r="A55" s="20" t="s">
        <v>178</v>
      </c>
      <c r="B55" s="20" t="s">
        <v>157</v>
      </c>
    </row>
    <row r="56" spans="1:2" ht="15" x14ac:dyDescent="0.2">
      <c r="A56" s="20" t="s">
        <v>179</v>
      </c>
      <c r="B56" s="20" t="s">
        <v>180</v>
      </c>
    </row>
    <row r="57" spans="1:2" ht="15" x14ac:dyDescent="0.2">
      <c r="A57" s="20" t="s">
        <v>181</v>
      </c>
      <c r="B57" s="20" t="s">
        <v>182</v>
      </c>
    </row>
    <row r="58" spans="1:2" ht="15.75" x14ac:dyDescent="0.25">
      <c r="A58" s="18" t="s">
        <v>183</v>
      </c>
      <c r="B58" s="19" t="s">
        <v>94</v>
      </c>
    </row>
    <row r="59" spans="1:2" ht="15" x14ac:dyDescent="0.2">
      <c r="A59" s="20" t="s">
        <v>184</v>
      </c>
      <c r="B59" s="20" t="s">
        <v>185</v>
      </c>
    </row>
    <row r="60" spans="1:2" ht="15" x14ac:dyDescent="0.2">
      <c r="A60" s="20" t="s">
        <v>186</v>
      </c>
      <c r="B60" s="20" t="s">
        <v>187</v>
      </c>
    </row>
    <row r="61" spans="1:2" ht="15" x14ac:dyDescent="0.2">
      <c r="A61" s="20" t="s">
        <v>188</v>
      </c>
      <c r="B61" s="20" t="s">
        <v>189</v>
      </c>
    </row>
    <row r="62" spans="1:2" ht="15.75" x14ac:dyDescent="0.25">
      <c r="A62" s="18" t="s">
        <v>190</v>
      </c>
      <c r="B62" s="19" t="s">
        <v>94</v>
      </c>
    </row>
    <row r="63" spans="1:2" ht="15" x14ac:dyDescent="0.2">
      <c r="A63" s="20" t="s">
        <v>191</v>
      </c>
      <c r="B63" s="20"/>
    </row>
    <row r="64" spans="1:2" ht="15" x14ac:dyDescent="0.2">
      <c r="A64" s="20" t="s">
        <v>192</v>
      </c>
      <c r="B64" s="20" t="s">
        <v>193</v>
      </c>
    </row>
    <row r="65" spans="1:2" ht="15" x14ac:dyDescent="0.2">
      <c r="A65" s="20" t="s">
        <v>194</v>
      </c>
      <c r="B65" s="20" t="s">
        <v>195</v>
      </c>
    </row>
    <row r="66" spans="1:2" ht="15" x14ac:dyDescent="0.2">
      <c r="A66" s="20" t="s">
        <v>196</v>
      </c>
      <c r="B66" s="20" t="s">
        <v>197</v>
      </c>
    </row>
    <row r="67" spans="1:2" ht="15" x14ac:dyDescent="0.2">
      <c r="A67" s="20" t="s">
        <v>198</v>
      </c>
      <c r="B67" s="20" t="s">
        <v>199</v>
      </c>
    </row>
    <row r="68" spans="1:2" ht="15" x14ac:dyDescent="0.2">
      <c r="A68" s="20" t="s">
        <v>200</v>
      </c>
      <c r="B68" s="20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2025-03-11T14:06:29Z</dcterms:created>
  <dcterms:modified xsi:type="dcterms:W3CDTF">2025-03-13T06:17:55Z</dcterms:modified>
</cp:coreProperties>
</file>