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30" activeTab="1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<sst xmlns="http://schemas.openxmlformats.org/spreadsheetml/2006/main" count="91" uniqueCount="91">
  <si>
    <t xml:space="preserve">                                    NAME</t>
  </si>
  <si>
    <t xml:space="preserve">      Q1</t>
  </si>
  <si>
    <t xml:space="preserve">      Q2</t>
  </si>
  <si>
    <t xml:space="preserve">      Q3</t>
  </si>
  <si>
    <t>Q4</t>
  </si>
  <si>
    <t xml:space="preserve">      Q5</t>
  </si>
  <si>
    <t xml:space="preserve">      Q6</t>
  </si>
  <si>
    <t xml:space="preserve">      Q7</t>
  </si>
  <si>
    <t xml:space="preserve">      Q8</t>
  </si>
  <si>
    <t xml:space="preserve">      Q9</t>
  </si>
  <si>
    <t xml:space="preserve">      Q10</t>
  </si>
  <si>
    <t xml:space="preserve">      Q11</t>
  </si>
  <si>
    <t>Total Score</t>
  </si>
  <si>
    <t xml:space="preserve">ABAO, JOHN RAY APUT   </t>
  </si>
  <si>
    <t xml:space="preserve">AGANA, CARLA MAE SAMUDIO </t>
  </si>
  <si>
    <t xml:space="preserve">ALAG, JOHN CHRISTIAN SALAVANTE  </t>
  </si>
  <si>
    <t xml:space="preserve">AMODIA, JAMES CARL ONIZA </t>
  </si>
  <si>
    <r>
      <t>Arce John Brian</t>
    </r>
    <r>
      <rPr>
        <sz val="11"/>
        <color theme="1"/>
        <rFont val="Arial"/>
        <charset val="134"/>
      </rPr>
      <t xml:space="preserve">	</t>
    </r>
  </si>
  <si>
    <t>ARSOLON, ERIC TAPAO</t>
  </si>
  <si>
    <t xml:space="preserve">ASADON, JANE ANN CULLAMAR </t>
  </si>
  <si>
    <t xml:space="preserve">ATOLLE, DANIEL SUASE </t>
  </si>
  <si>
    <t xml:space="preserve">AVENIDO, KRISTIAN DAULO  </t>
  </si>
  <si>
    <t xml:space="preserve">BANDOL, ALBERT JR. RUBIC </t>
  </si>
  <si>
    <t xml:space="preserve">BOTEN, CHRISTIAN REX CASIDSID </t>
  </si>
  <si>
    <t xml:space="preserve">CABALIDA, JESS CARLOS VARGAS </t>
  </si>
  <si>
    <t>CABANDA CHRISTINE JANE P.</t>
  </si>
  <si>
    <t>CABUÑAS, ROGIE BADO -</t>
  </si>
  <si>
    <t>Calawod, Ronnie</t>
  </si>
  <si>
    <t xml:space="preserve">CANARIA, MICO ANGELO GONZALES  </t>
  </si>
  <si>
    <t xml:space="preserve">CORTEZ, JOSHUA PAUL FAUSTINO </t>
  </si>
  <si>
    <t xml:space="preserve">CRUZ, ADRIAN VINE ALISOSO </t>
  </si>
  <si>
    <t xml:space="preserve">DERRAMAS, LEILYMARIE ROSS </t>
  </si>
  <si>
    <t>DIANITO, EUGENE .</t>
  </si>
  <si>
    <t>DUBLIN CHERRY</t>
  </si>
  <si>
    <t xml:space="preserve">DOMGY ANNE C. </t>
  </si>
  <si>
    <t xml:space="preserve">FADEROG, JOHN PAUL BALASE </t>
  </si>
  <si>
    <t>GALLARDO, IMEE ESCOTO</t>
  </si>
  <si>
    <t xml:space="preserve">GALON, ADRIAN SARANGUELA </t>
  </si>
  <si>
    <t xml:space="preserve">GOLANE, RICHMON BULARON </t>
  </si>
  <si>
    <t xml:space="preserve">HANDIG, LENARD MONSALUD </t>
  </si>
  <si>
    <t xml:space="preserve">HERMOCILLA, RUZZEL GONZAGA   </t>
  </si>
  <si>
    <t xml:space="preserve">HERRERA, JANELLA APAREJADO </t>
  </si>
  <si>
    <t xml:space="preserve">HINTAPAN, REYMARK APALES  </t>
  </si>
  <si>
    <t xml:space="preserve">lano, Jasper </t>
  </si>
  <si>
    <t xml:space="preserve">LEAL , KATHLYN MEDRANA </t>
  </si>
  <si>
    <t xml:space="preserve">LIM, RUSSEL LANCE CALIPAYAN </t>
  </si>
  <si>
    <t xml:space="preserve">LLANTO, ENGEL LAGUMBAY </t>
  </si>
  <si>
    <t xml:space="preserve">MACAHILO, ANDREI CASTRO </t>
  </si>
  <si>
    <t xml:space="preserve">MALANA, MARK JUSTIN MANCAO </t>
  </si>
  <si>
    <t xml:space="preserve">MAQUILING, MICHAEL DALUMPINES </t>
  </si>
  <si>
    <t>MEREDORES, JOSHUA UMBAY</t>
  </si>
  <si>
    <t xml:space="preserve">MONTALBO, ROMMEL MISON </t>
  </si>
  <si>
    <t xml:space="preserve">MURING JR. , DINDO TAMAYAO </t>
  </si>
  <si>
    <t xml:space="preserve">OMEGA, RHEA PANOGAN </t>
  </si>
  <si>
    <t xml:space="preserve">PAGASIAN, CHRISTIAN MIKE BAULITE </t>
  </si>
  <si>
    <t xml:space="preserve">PANDEAGUA, KURT AERON RAMBOYONG </t>
  </si>
  <si>
    <t xml:space="preserve">PANGANIBAN, ARIES JACOBE     </t>
  </si>
  <si>
    <t xml:space="preserve">PANTALEON, LOVELY DELIMA   </t>
  </si>
  <si>
    <t xml:space="preserve">PAYAPAG, AVRIL JUSTIN FERNANDEZ </t>
  </si>
  <si>
    <t xml:space="preserve">PEBENITO, MATTHEW DOMINIC LEBRILLA  </t>
  </si>
  <si>
    <t xml:space="preserve">PEGARIDO, RYSTHEL MIRAL </t>
  </si>
  <si>
    <t xml:space="preserve">PERDON, KURT DANE DAVID </t>
  </si>
  <si>
    <t xml:space="preserve">POLIZON, ELTON JOHN CONSULTA </t>
  </si>
  <si>
    <t xml:space="preserve">PORNEL, EMMANUEL CRUZ </t>
  </si>
  <si>
    <t xml:space="preserve">QUILBIO, JULIE ANN .  </t>
  </si>
  <si>
    <t xml:space="preserve">QUINDOZA, EFRILYN ROMANO </t>
  </si>
  <si>
    <t xml:space="preserve">SALDIVAR, JACK MARTIN SAMSON </t>
  </si>
  <si>
    <t xml:space="preserve">SALVA, JOHN CARLO ERUM </t>
  </si>
  <si>
    <t xml:space="preserve">SANTIAGO, PEABO BRYSON MACAGALING  </t>
  </si>
  <si>
    <t xml:space="preserve">SECUYA, LHORIVEL A.  </t>
  </si>
  <si>
    <t xml:space="preserve">SOLIMAN, JOSE ENRIQUE SANTOS </t>
  </si>
  <si>
    <t xml:space="preserve">TEBELIN, ELLA MAE CAMPANO </t>
  </si>
  <si>
    <t>TELEN, RAYZEL SAGUIBO</t>
  </si>
  <si>
    <t xml:space="preserve">TEOFILO, JHON LEE ROMERO </t>
  </si>
  <si>
    <t xml:space="preserve">VALENZUELA, NENIA SALAS </t>
  </si>
  <si>
    <t xml:space="preserve">VALIENTE, GLENN OLOG </t>
  </si>
  <si>
    <t xml:space="preserve">VILLANOVAR, ANGELENE MOJILLO </t>
  </si>
  <si>
    <t xml:space="preserve">YUGTO, JULLIUS ASYLL TINDUGAN </t>
  </si>
  <si>
    <r>
      <rPr>
        <sz val="11"/>
        <color theme="1"/>
        <rFont val="Arial"/>
        <charset val="134"/>
      </rPr>
      <t xml:space="preserve">	</t>
    </r>
  </si>
  <si>
    <t>Tally</t>
  </si>
  <si>
    <t>Quiz 1</t>
  </si>
  <si>
    <t>Quiz 2</t>
  </si>
  <si>
    <t>Quiz 3</t>
  </si>
  <si>
    <t>Quiz 4</t>
  </si>
  <si>
    <t>Quiz 5</t>
  </si>
  <si>
    <t>Quiz 6</t>
  </si>
  <si>
    <t>Quiz 7</t>
  </si>
  <si>
    <t>Quiz 8</t>
  </si>
  <si>
    <t>Quiz 9</t>
  </si>
  <si>
    <t>Quiz 10</t>
  </si>
  <si>
    <t>Quiz 11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</si>
</sst>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sz val="11"/>
      <color theme="1"/>
      <name val="Bahnschrift SemiLight"/>
      <charset val="134"/>
    </font>
    <font>
      <sz val="11"/>
      <color theme="0" tint="-0.0499893185216834"/>
      <name val="Bahnschrift SemiLight"/>
      <charset val="134"/>
    </font>
    <font>
      <b/>
      <sz val="11"/>
      <color theme="0" tint="-0.0499893185216834"/>
      <name val="Bahnschrift SemiLight"/>
      <charset val="134"/>
    </font>
    <font>
      <sz val="11"/>
      <color theme="1"/>
      <name val="Bahnschrift SemiLight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Arial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9" borderId="4" applyNumberFormat="0" applyAlignment="0" applyProtection="0">
      <alignment vertical="center"/>
    </xf>
    <xf numFmtId="0" fontId="16" fillId="10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1" fillId="4" borderId="0" xfId="0" applyFont="1" applyFill="1">
      <alignment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8"/>
  <sheetViews>
    <sheetView zoomScale="115" zoomScaleNormal="115" workbookViewId="0">
      <selection activeCell="N16" sqref="N16"/>
    </sheetView>
  </sheetViews>
  <sheetFormatPr defaultColWidth="9.14285714285714" defaultRowHeight="14.25"/>
  <cols>
    <col min="1" max="1" width="42.4285714285714" style="1" customWidth="1"/>
    <col min="2" max="12" width="9.14285714285714" style="1"/>
    <col min="13" max="13" width="10.7142857142857" style="1" customWidth="1"/>
    <col min="14" max="14" width="12.5714285714286" style="1" customWidth="1"/>
    <col min="15" max="20" width="6" style="1" customWidth="1"/>
    <col min="21" max="16384" width="9.14285714285714" style="1"/>
  </cols>
  <sheetData>
    <row r="1" ht="33" customHeight="1" spans="1:13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3" t="s">
        <v>12</v>
      </c>
    </row>
    <row r="2" spans="1:13">
      <c r="A2" s="9" t="s">
        <v>13</v>
      </c>
      <c r="B2" s="6">
        <v>5</v>
      </c>
      <c r="C2" s="6">
        <v>5</v>
      </c>
      <c r="D2" s="6">
        <v>3</v>
      </c>
      <c r="E2" s="6">
        <v>5</v>
      </c>
      <c r="F2" s="6">
        <v>3</v>
      </c>
      <c r="G2" s="6">
        <v>5</v>
      </c>
      <c r="H2" s="6">
        <v>5</v>
      </c>
      <c r="I2" s="6">
        <v>5</v>
      </c>
      <c r="J2" s="14">
        <v>2</v>
      </c>
      <c r="K2" s="15">
        <v>5</v>
      </c>
      <c r="L2" s="14">
        <v>5</v>
      </c>
      <c r="M2" s="16">
        <f>SUM(B2:L2)</f>
        <v>48</v>
      </c>
    </row>
    <row r="3" spans="1:21">
      <c r="A3" s="10" t="s">
        <v>14</v>
      </c>
      <c r="B3" s="11">
        <v>5</v>
      </c>
      <c r="C3" s="11">
        <v>5</v>
      </c>
      <c r="D3" s="11">
        <v>5</v>
      </c>
      <c r="E3" s="11">
        <v>5</v>
      </c>
      <c r="F3" s="11">
        <v>5</v>
      </c>
      <c r="G3" s="11">
        <v>5</v>
      </c>
      <c r="H3" s="11">
        <v>5</v>
      </c>
      <c r="I3" s="11">
        <v>4</v>
      </c>
      <c r="J3" s="17">
        <v>2</v>
      </c>
      <c r="K3" s="17">
        <v>4</v>
      </c>
      <c r="L3" s="12">
        <v>5</v>
      </c>
      <c r="M3" s="16">
        <f t="shared" ref="M3:M66" si="0">SUM(B3:L3)</f>
        <v>50</v>
      </c>
      <c r="U3" s="6"/>
    </row>
    <row r="4" ht="21.95" customHeight="1" spans="1:21">
      <c r="A4" s="9" t="s">
        <v>15</v>
      </c>
      <c r="B4" s="6">
        <v>5</v>
      </c>
      <c r="C4" s="6">
        <v>5</v>
      </c>
      <c r="D4" s="6">
        <v>5</v>
      </c>
      <c r="E4" s="6">
        <v>5</v>
      </c>
      <c r="F4" s="6">
        <v>5</v>
      </c>
      <c r="G4" s="6">
        <v>5</v>
      </c>
      <c r="H4" s="6">
        <v>5</v>
      </c>
      <c r="I4" s="6">
        <v>5</v>
      </c>
      <c r="J4" s="14">
        <v>2</v>
      </c>
      <c r="K4" s="14">
        <v>4</v>
      </c>
      <c r="L4" s="15">
        <v>4</v>
      </c>
      <c r="M4" s="16">
        <f t="shared" si="0"/>
        <v>50</v>
      </c>
      <c r="U4" s="6"/>
    </row>
    <row r="5" spans="1:21">
      <c r="A5" s="10" t="s">
        <v>16</v>
      </c>
      <c r="B5" s="11">
        <v>5</v>
      </c>
      <c r="C5" s="11">
        <v>5</v>
      </c>
      <c r="D5" s="11">
        <v>5</v>
      </c>
      <c r="E5" s="11">
        <v>5</v>
      </c>
      <c r="F5" s="11">
        <v>5</v>
      </c>
      <c r="G5" s="11">
        <v>5</v>
      </c>
      <c r="H5" s="11">
        <v>5</v>
      </c>
      <c r="I5" s="11">
        <v>5</v>
      </c>
      <c r="J5" s="17">
        <v>2</v>
      </c>
      <c r="K5" s="17">
        <v>3</v>
      </c>
      <c r="L5" s="12">
        <v>5</v>
      </c>
      <c r="M5" s="16">
        <f t="shared" si="0"/>
        <v>50</v>
      </c>
      <c r="U5" s="6"/>
    </row>
    <row r="6" spans="1:21">
      <c r="A6" s="9" t="s">
        <v>17</v>
      </c>
      <c r="B6" s="6">
        <v>4</v>
      </c>
      <c r="C6" s="6">
        <v>5</v>
      </c>
      <c r="D6" s="6">
        <v>5</v>
      </c>
      <c r="E6" s="6">
        <v>5</v>
      </c>
      <c r="F6" s="6">
        <v>5</v>
      </c>
      <c r="G6" s="6">
        <v>5</v>
      </c>
      <c r="H6" s="6">
        <v>5</v>
      </c>
      <c r="I6" s="6">
        <v>5</v>
      </c>
      <c r="J6" s="14">
        <v>2</v>
      </c>
      <c r="K6" s="14">
        <v>3</v>
      </c>
      <c r="L6" s="15">
        <v>5</v>
      </c>
      <c r="M6" s="16">
        <f t="shared" si="0"/>
        <v>49</v>
      </c>
      <c r="U6" s="6"/>
    </row>
    <row r="7" spans="1:21">
      <c r="A7" s="10" t="s">
        <v>18</v>
      </c>
      <c r="B7" s="11">
        <v>5</v>
      </c>
      <c r="C7" s="11">
        <v>5</v>
      </c>
      <c r="D7" s="11">
        <v>5</v>
      </c>
      <c r="E7" s="11">
        <v>5</v>
      </c>
      <c r="F7" s="11">
        <v>5</v>
      </c>
      <c r="G7" s="11">
        <v>5</v>
      </c>
      <c r="H7" s="11">
        <v>5</v>
      </c>
      <c r="I7" s="11">
        <v>5</v>
      </c>
      <c r="J7" s="17">
        <v>2</v>
      </c>
      <c r="K7" s="17">
        <v>5</v>
      </c>
      <c r="L7" s="12">
        <v>5</v>
      </c>
      <c r="M7" s="16">
        <f t="shared" si="0"/>
        <v>52</v>
      </c>
      <c r="U7" s="6"/>
    </row>
    <row r="8" spans="1:21">
      <c r="A8" s="9" t="s">
        <v>19</v>
      </c>
      <c r="B8" s="6">
        <v>5</v>
      </c>
      <c r="C8" s="6">
        <v>5</v>
      </c>
      <c r="D8" s="6">
        <v>5</v>
      </c>
      <c r="E8" s="6">
        <v>5</v>
      </c>
      <c r="F8" s="6">
        <v>5</v>
      </c>
      <c r="G8" s="6">
        <v>5</v>
      </c>
      <c r="H8" s="6">
        <v>5</v>
      </c>
      <c r="I8" s="6">
        <v>5</v>
      </c>
      <c r="J8" s="15">
        <v>5</v>
      </c>
      <c r="K8" s="14">
        <v>3</v>
      </c>
      <c r="L8" s="15">
        <v>5</v>
      </c>
      <c r="M8" s="16">
        <f t="shared" si="0"/>
        <v>53</v>
      </c>
      <c r="U8" s="6"/>
    </row>
    <row r="9" spans="1:21">
      <c r="A9" s="10" t="s">
        <v>20</v>
      </c>
      <c r="B9" s="11">
        <v>4</v>
      </c>
      <c r="C9" s="11">
        <v>5</v>
      </c>
      <c r="D9" s="11">
        <v>3</v>
      </c>
      <c r="E9" s="11">
        <v>4</v>
      </c>
      <c r="F9" s="11">
        <v>5</v>
      </c>
      <c r="G9" s="11">
        <v>5</v>
      </c>
      <c r="H9" s="11">
        <v>5</v>
      </c>
      <c r="I9" s="11">
        <v>5</v>
      </c>
      <c r="J9" s="17">
        <v>0</v>
      </c>
      <c r="K9" s="17">
        <v>3</v>
      </c>
      <c r="L9" s="12">
        <v>5</v>
      </c>
      <c r="M9" s="16">
        <f t="shared" si="0"/>
        <v>44</v>
      </c>
      <c r="U9" s="6"/>
    </row>
    <row r="10" spans="1:21">
      <c r="A10" s="9" t="s">
        <v>21</v>
      </c>
      <c r="B10" s="6">
        <v>4</v>
      </c>
      <c r="C10" s="6">
        <v>4</v>
      </c>
      <c r="D10" s="6">
        <v>3</v>
      </c>
      <c r="E10" s="6">
        <v>5</v>
      </c>
      <c r="F10" s="6">
        <v>5</v>
      </c>
      <c r="G10" s="6">
        <v>5</v>
      </c>
      <c r="H10" s="6">
        <v>5</v>
      </c>
      <c r="I10" s="6">
        <v>2</v>
      </c>
      <c r="J10" s="14">
        <v>2</v>
      </c>
      <c r="K10" s="15">
        <v>5</v>
      </c>
      <c r="L10" s="15">
        <v>5</v>
      </c>
      <c r="M10" s="16">
        <f t="shared" si="0"/>
        <v>45</v>
      </c>
      <c r="U10" s="6"/>
    </row>
    <row r="11" spans="1:21">
      <c r="A11" s="10" t="s">
        <v>22</v>
      </c>
      <c r="B11" s="11">
        <v>5</v>
      </c>
      <c r="C11" s="11">
        <v>5</v>
      </c>
      <c r="D11" s="11">
        <v>5</v>
      </c>
      <c r="E11" s="11">
        <v>4</v>
      </c>
      <c r="F11" s="11">
        <v>4</v>
      </c>
      <c r="G11" s="11">
        <v>4</v>
      </c>
      <c r="H11" s="11">
        <v>2</v>
      </c>
      <c r="I11" s="11">
        <v>5</v>
      </c>
      <c r="J11" s="12">
        <v>5</v>
      </c>
      <c r="K11" s="12">
        <v>5</v>
      </c>
      <c r="L11" s="12">
        <v>0</v>
      </c>
      <c r="M11" s="16">
        <f t="shared" si="0"/>
        <v>44</v>
      </c>
      <c r="U11" s="6"/>
    </row>
    <row r="12" spans="1:21">
      <c r="A12" s="9" t="s">
        <v>23</v>
      </c>
      <c r="B12" s="6">
        <v>3</v>
      </c>
      <c r="C12" s="6">
        <v>4</v>
      </c>
      <c r="D12" s="6">
        <v>3</v>
      </c>
      <c r="E12" s="6">
        <v>3</v>
      </c>
      <c r="F12" s="6">
        <v>5</v>
      </c>
      <c r="G12" s="6">
        <v>5</v>
      </c>
      <c r="H12" s="6">
        <v>5</v>
      </c>
      <c r="I12" s="6">
        <v>5</v>
      </c>
      <c r="J12" s="14">
        <v>2</v>
      </c>
      <c r="K12" s="15">
        <v>5</v>
      </c>
      <c r="L12" s="15">
        <v>4</v>
      </c>
      <c r="M12" s="16">
        <f t="shared" si="0"/>
        <v>44</v>
      </c>
      <c r="U12" s="6"/>
    </row>
    <row r="13" spans="1:21">
      <c r="A13" s="10" t="s">
        <v>24</v>
      </c>
      <c r="B13" s="11">
        <v>5</v>
      </c>
      <c r="C13" s="11">
        <v>4</v>
      </c>
      <c r="D13" s="11">
        <v>5</v>
      </c>
      <c r="E13" s="11">
        <v>5</v>
      </c>
      <c r="F13" s="11">
        <v>4</v>
      </c>
      <c r="G13" s="11">
        <v>4</v>
      </c>
      <c r="H13" s="11">
        <v>5</v>
      </c>
      <c r="I13" s="11">
        <v>5</v>
      </c>
      <c r="J13" s="17">
        <v>2</v>
      </c>
      <c r="K13" s="17">
        <v>4</v>
      </c>
      <c r="L13" s="12">
        <v>5</v>
      </c>
      <c r="M13" s="16">
        <f t="shared" si="0"/>
        <v>48</v>
      </c>
      <c r="O13" s="6"/>
      <c r="P13" s="6"/>
      <c r="Q13" s="6"/>
      <c r="R13" s="6"/>
      <c r="S13" s="6"/>
      <c r="T13" s="6"/>
      <c r="U13" s="6"/>
    </row>
    <row r="14" spans="1:21">
      <c r="A14" s="9" t="s">
        <v>25</v>
      </c>
      <c r="B14" s="6">
        <v>5</v>
      </c>
      <c r="C14" s="6">
        <v>5</v>
      </c>
      <c r="D14" s="6">
        <v>5</v>
      </c>
      <c r="E14" s="6">
        <v>5</v>
      </c>
      <c r="F14" s="6">
        <v>5</v>
      </c>
      <c r="G14" s="6">
        <v>5</v>
      </c>
      <c r="H14" s="6">
        <v>5</v>
      </c>
      <c r="I14" s="6">
        <v>5</v>
      </c>
      <c r="J14" s="14">
        <v>2</v>
      </c>
      <c r="K14" s="14">
        <v>2</v>
      </c>
      <c r="L14" s="15">
        <v>5</v>
      </c>
      <c r="M14" s="16">
        <f t="shared" si="0"/>
        <v>49</v>
      </c>
      <c r="O14" s="6"/>
      <c r="P14" s="6"/>
      <c r="Q14" s="6"/>
      <c r="R14" s="6"/>
      <c r="S14" s="6"/>
      <c r="T14" s="6"/>
      <c r="U14" s="6"/>
    </row>
    <row r="15" spans="1:21">
      <c r="A15" s="10" t="s">
        <v>26</v>
      </c>
      <c r="B15" s="11">
        <v>5</v>
      </c>
      <c r="C15" s="11">
        <v>5</v>
      </c>
      <c r="D15" s="11">
        <v>5</v>
      </c>
      <c r="E15" s="11">
        <v>4</v>
      </c>
      <c r="F15" s="11">
        <v>5</v>
      </c>
      <c r="G15" s="11">
        <v>5</v>
      </c>
      <c r="H15" s="11">
        <v>5</v>
      </c>
      <c r="I15" s="11">
        <v>5</v>
      </c>
      <c r="J15" s="17">
        <v>4</v>
      </c>
      <c r="K15" s="12">
        <v>5</v>
      </c>
      <c r="L15" s="12">
        <v>5</v>
      </c>
      <c r="M15" s="16">
        <f t="shared" si="0"/>
        <v>53</v>
      </c>
      <c r="O15" s="6"/>
      <c r="P15" s="6"/>
      <c r="Q15" s="6"/>
      <c r="R15" s="6"/>
      <c r="S15" s="6"/>
      <c r="T15" s="6"/>
      <c r="U15" s="6"/>
    </row>
    <row r="16" spans="1:13">
      <c r="A16" s="9" t="s">
        <v>27</v>
      </c>
      <c r="B16" s="6">
        <v>5</v>
      </c>
      <c r="C16" s="6">
        <v>5</v>
      </c>
      <c r="D16" s="6">
        <v>5</v>
      </c>
      <c r="E16" s="6">
        <v>5</v>
      </c>
      <c r="F16" s="6">
        <v>5</v>
      </c>
      <c r="G16" s="6">
        <v>5</v>
      </c>
      <c r="H16" s="6">
        <v>5</v>
      </c>
      <c r="I16" s="6">
        <v>5</v>
      </c>
      <c r="J16" s="14">
        <v>2</v>
      </c>
      <c r="K16" s="15">
        <v>5</v>
      </c>
      <c r="L16" s="14">
        <v>3</v>
      </c>
      <c r="M16" s="16">
        <f t="shared" si="0"/>
        <v>50</v>
      </c>
    </row>
    <row r="17" spans="1:13">
      <c r="A17" s="10" t="s">
        <v>28</v>
      </c>
      <c r="B17" s="11">
        <v>5</v>
      </c>
      <c r="C17" s="11">
        <v>5</v>
      </c>
      <c r="D17" s="11">
        <v>5</v>
      </c>
      <c r="E17" s="11">
        <v>5</v>
      </c>
      <c r="F17" s="11">
        <v>5</v>
      </c>
      <c r="G17" s="11">
        <v>5</v>
      </c>
      <c r="H17" s="11">
        <v>5</v>
      </c>
      <c r="I17" s="11">
        <v>5</v>
      </c>
      <c r="J17" s="17">
        <v>4</v>
      </c>
      <c r="K17" s="17">
        <v>3</v>
      </c>
      <c r="L17" s="17">
        <v>3</v>
      </c>
      <c r="M17" s="16">
        <f t="shared" si="0"/>
        <v>50</v>
      </c>
    </row>
    <row r="18" spans="1:13">
      <c r="A18" s="9" t="s">
        <v>29</v>
      </c>
      <c r="B18" s="6">
        <v>5</v>
      </c>
      <c r="C18" s="6">
        <v>5</v>
      </c>
      <c r="D18" s="6">
        <v>5</v>
      </c>
      <c r="E18" s="6">
        <v>5</v>
      </c>
      <c r="F18" s="6">
        <v>5</v>
      </c>
      <c r="G18" s="6">
        <v>4</v>
      </c>
      <c r="H18" s="6">
        <v>5</v>
      </c>
      <c r="I18" s="6">
        <v>5</v>
      </c>
      <c r="J18" s="14">
        <v>2</v>
      </c>
      <c r="K18" s="14">
        <v>4</v>
      </c>
      <c r="L18" s="15">
        <v>5</v>
      </c>
      <c r="M18" s="16">
        <f t="shared" si="0"/>
        <v>50</v>
      </c>
    </row>
    <row r="19" spans="1:13">
      <c r="A19" s="10" t="s">
        <v>30</v>
      </c>
      <c r="B19" s="11">
        <v>5</v>
      </c>
      <c r="C19" s="11">
        <v>5</v>
      </c>
      <c r="D19" s="11">
        <v>5</v>
      </c>
      <c r="E19" s="11">
        <v>5</v>
      </c>
      <c r="F19" s="11">
        <v>5</v>
      </c>
      <c r="G19" s="11">
        <v>5</v>
      </c>
      <c r="H19" s="11">
        <v>5</v>
      </c>
      <c r="I19" s="11">
        <v>5</v>
      </c>
      <c r="J19" s="17">
        <v>2</v>
      </c>
      <c r="K19" s="12">
        <v>5</v>
      </c>
      <c r="L19" s="12">
        <v>4</v>
      </c>
      <c r="M19" s="16">
        <f t="shared" si="0"/>
        <v>51</v>
      </c>
    </row>
    <row r="20" spans="1:13">
      <c r="A20" s="9" t="s">
        <v>31</v>
      </c>
      <c r="B20" s="6">
        <v>5</v>
      </c>
      <c r="C20" s="6">
        <v>4</v>
      </c>
      <c r="D20" s="6">
        <v>5</v>
      </c>
      <c r="E20" s="6">
        <v>5</v>
      </c>
      <c r="F20" s="6">
        <v>5</v>
      </c>
      <c r="G20" s="6">
        <v>5</v>
      </c>
      <c r="H20" s="6">
        <v>4</v>
      </c>
      <c r="I20" s="6">
        <v>5</v>
      </c>
      <c r="J20" s="14">
        <v>2</v>
      </c>
      <c r="K20" s="14">
        <v>2</v>
      </c>
      <c r="L20" s="15">
        <v>5</v>
      </c>
      <c r="M20" s="16">
        <f t="shared" si="0"/>
        <v>47</v>
      </c>
    </row>
    <row r="21" spans="1:13">
      <c r="A21" s="10" t="s">
        <v>32</v>
      </c>
      <c r="B21" s="11">
        <v>5</v>
      </c>
      <c r="C21" s="11">
        <v>5</v>
      </c>
      <c r="D21" s="11">
        <v>5</v>
      </c>
      <c r="E21" s="11">
        <v>5</v>
      </c>
      <c r="F21" s="11">
        <v>4</v>
      </c>
      <c r="G21" s="11">
        <v>5</v>
      </c>
      <c r="H21" s="11">
        <v>2</v>
      </c>
      <c r="I21" s="11">
        <v>5</v>
      </c>
      <c r="J21" s="17">
        <v>2</v>
      </c>
      <c r="K21" s="12">
        <v>5</v>
      </c>
      <c r="L21" s="12">
        <v>5</v>
      </c>
      <c r="M21" s="16">
        <f t="shared" si="0"/>
        <v>48</v>
      </c>
    </row>
    <row r="22" spans="1:13">
      <c r="A22" s="9" t="s">
        <v>33</v>
      </c>
      <c r="B22" s="6">
        <v>4</v>
      </c>
      <c r="C22" s="6">
        <v>5</v>
      </c>
      <c r="D22" s="6">
        <v>5</v>
      </c>
      <c r="E22" s="6">
        <v>5</v>
      </c>
      <c r="F22" s="6">
        <v>5</v>
      </c>
      <c r="G22" s="6">
        <v>4</v>
      </c>
      <c r="H22" s="6">
        <v>5</v>
      </c>
      <c r="I22" s="6">
        <v>4</v>
      </c>
      <c r="J22" s="14">
        <v>2</v>
      </c>
      <c r="K22" s="14">
        <v>4</v>
      </c>
      <c r="L22" s="14">
        <v>3</v>
      </c>
      <c r="M22" s="16">
        <f t="shared" si="0"/>
        <v>46</v>
      </c>
    </row>
    <row r="23" spans="1:13">
      <c r="A23" s="10" t="s">
        <v>34</v>
      </c>
      <c r="B23" s="11">
        <v>5</v>
      </c>
      <c r="C23" s="11">
        <v>5</v>
      </c>
      <c r="D23" s="11">
        <v>5</v>
      </c>
      <c r="E23" s="11">
        <v>5</v>
      </c>
      <c r="F23" s="11">
        <v>5</v>
      </c>
      <c r="G23" s="11">
        <v>5</v>
      </c>
      <c r="H23" s="11">
        <v>5</v>
      </c>
      <c r="I23" s="11">
        <v>5</v>
      </c>
      <c r="J23" s="12">
        <v>5</v>
      </c>
      <c r="K23" s="12">
        <v>5</v>
      </c>
      <c r="L23" s="12">
        <v>4</v>
      </c>
      <c r="M23" s="16">
        <f t="shared" si="0"/>
        <v>54</v>
      </c>
    </row>
    <row r="24" spans="1:13">
      <c r="A24" s="9" t="s">
        <v>35</v>
      </c>
      <c r="B24" s="6">
        <v>5</v>
      </c>
      <c r="C24" s="6">
        <v>5</v>
      </c>
      <c r="D24" s="6">
        <v>5</v>
      </c>
      <c r="E24" s="6">
        <v>5</v>
      </c>
      <c r="F24" s="6">
        <v>5</v>
      </c>
      <c r="G24" s="6">
        <v>3</v>
      </c>
      <c r="H24" s="6">
        <v>5</v>
      </c>
      <c r="I24" s="6">
        <v>5</v>
      </c>
      <c r="J24" s="15">
        <v>5</v>
      </c>
      <c r="K24" s="15">
        <v>5</v>
      </c>
      <c r="L24" s="15">
        <v>5</v>
      </c>
      <c r="M24" s="16">
        <f t="shared" si="0"/>
        <v>53</v>
      </c>
    </row>
    <row r="25" spans="1:13">
      <c r="A25" s="10" t="s">
        <v>36</v>
      </c>
      <c r="B25" s="11">
        <v>5</v>
      </c>
      <c r="C25" s="11">
        <v>4</v>
      </c>
      <c r="D25" s="11">
        <v>5</v>
      </c>
      <c r="E25" s="11">
        <v>5</v>
      </c>
      <c r="F25" s="11">
        <v>5</v>
      </c>
      <c r="G25" s="11">
        <v>5</v>
      </c>
      <c r="H25" s="11">
        <v>4</v>
      </c>
      <c r="I25" s="11">
        <v>5</v>
      </c>
      <c r="J25" s="17">
        <v>2</v>
      </c>
      <c r="K25" s="17">
        <v>2</v>
      </c>
      <c r="L25" s="12">
        <v>5</v>
      </c>
      <c r="M25" s="16">
        <f t="shared" si="0"/>
        <v>47</v>
      </c>
    </row>
    <row r="26" spans="1:13">
      <c r="A26" s="9" t="s">
        <v>37</v>
      </c>
      <c r="B26" s="6">
        <v>4</v>
      </c>
      <c r="C26" s="6">
        <v>5</v>
      </c>
      <c r="D26" s="6">
        <v>3</v>
      </c>
      <c r="E26" s="6">
        <v>5</v>
      </c>
      <c r="F26" s="6">
        <v>5</v>
      </c>
      <c r="G26" s="6">
        <v>5</v>
      </c>
      <c r="H26" s="6">
        <v>5</v>
      </c>
      <c r="I26" s="6">
        <v>5</v>
      </c>
      <c r="J26" s="14">
        <v>2</v>
      </c>
      <c r="K26" s="14">
        <v>3</v>
      </c>
      <c r="L26" s="15">
        <v>5</v>
      </c>
      <c r="M26" s="16">
        <f t="shared" si="0"/>
        <v>47</v>
      </c>
    </row>
    <row r="27" spans="1:13">
      <c r="A27" s="10" t="s">
        <v>38</v>
      </c>
      <c r="B27" s="11">
        <v>5</v>
      </c>
      <c r="C27" s="11">
        <v>5</v>
      </c>
      <c r="D27" s="11">
        <v>5</v>
      </c>
      <c r="E27" s="11">
        <v>5</v>
      </c>
      <c r="F27" s="11">
        <v>5</v>
      </c>
      <c r="G27" s="11">
        <v>5</v>
      </c>
      <c r="H27" s="11">
        <v>5</v>
      </c>
      <c r="I27" s="11">
        <v>5</v>
      </c>
      <c r="J27" s="17">
        <v>2</v>
      </c>
      <c r="K27" s="12">
        <v>5</v>
      </c>
      <c r="L27" s="12">
        <v>5</v>
      </c>
      <c r="M27" s="16">
        <f t="shared" si="0"/>
        <v>52</v>
      </c>
    </row>
    <row r="28" spans="1:13">
      <c r="A28" s="9" t="s">
        <v>39</v>
      </c>
      <c r="B28" s="6">
        <v>5</v>
      </c>
      <c r="C28" s="6">
        <v>5</v>
      </c>
      <c r="D28" s="6">
        <v>5</v>
      </c>
      <c r="E28" s="6">
        <v>5</v>
      </c>
      <c r="F28" s="6">
        <v>5</v>
      </c>
      <c r="G28" s="6">
        <v>5</v>
      </c>
      <c r="H28" s="6">
        <v>5</v>
      </c>
      <c r="I28" s="6">
        <v>5</v>
      </c>
      <c r="J28" s="14">
        <v>2</v>
      </c>
      <c r="K28" s="15">
        <v>5</v>
      </c>
      <c r="L28" s="15">
        <v>5</v>
      </c>
      <c r="M28" s="16">
        <f t="shared" si="0"/>
        <v>52</v>
      </c>
    </row>
    <row r="29" spans="1:13">
      <c r="A29" s="10" t="s">
        <v>40</v>
      </c>
      <c r="B29" s="11">
        <v>5</v>
      </c>
      <c r="C29" s="11">
        <v>5</v>
      </c>
      <c r="D29" s="11">
        <v>5</v>
      </c>
      <c r="E29" s="11">
        <v>5</v>
      </c>
      <c r="F29" s="11">
        <v>5</v>
      </c>
      <c r="G29" s="11">
        <v>5</v>
      </c>
      <c r="H29" s="11">
        <v>5</v>
      </c>
      <c r="I29" s="11">
        <v>5</v>
      </c>
      <c r="J29" s="17">
        <v>2</v>
      </c>
      <c r="K29" s="12">
        <v>5</v>
      </c>
      <c r="L29" s="12">
        <v>5</v>
      </c>
      <c r="M29" s="16">
        <f t="shared" si="0"/>
        <v>52</v>
      </c>
    </row>
    <row r="30" spans="1:13">
      <c r="A30" s="9" t="s">
        <v>41</v>
      </c>
      <c r="B30" s="6">
        <v>4</v>
      </c>
      <c r="C30" s="6">
        <v>4</v>
      </c>
      <c r="D30" s="6">
        <v>3</v>
      </c>
      <c r="E30" s="6">
        <v>5</v>
      </c>
      <c r="F30" s="6">
        <v>5</v>
      </c>
      <c r="G30" s="6">
        <v>5</v>
      </c>
      <c r="H30" s="6">
        <v>5</v>
      </c>
      <c r="I30" s="6">
        <v>5</v>
      </c>
      <c r="J30" s="14">
        <v>2</v>
      </c>
      <c r="K30" s="15">
        <v>5</v>
      </c>
      <c r="L30" s="15">
        <v>5</v>
      </c>
      <c r="M30" s="16">
        <f t="shared" si="0"/>
        <v>48</v>
      </c>
    </row>
    <row r="31" spans="1:13">
      <c r="A31" s="10" t="s">
        <v>42</v>
      </c>
      <c r="B31" s="11">
        <v>5</v>
      </c>
      <c r="C31" s="11">
        <v>5</v>
      </c>
      <c r="D31" s="11">
        <v>5</v>
      </c>
      <c r="E31" s="11">
        <v>4</v>
      </c>
      <c r="F31" s="11">
        <v>5</v>
      </c>
      <c r="G31" s="11">
        <v>5</v>
      </c>
      <c r="H31" s="11">
        <v>5</v>
      </c>
      <c r="I31" s="11">
        <v>5</v>
      </c>
      <c r="J31" s="17">
        <v>2</v>
      </c>
      <c r="K31" s="17">
        <v>4</v>
      </c>
      <c r="L31" s="12">
        <v>4</v>
      </c>
      <c r="M31" s="16">
        <f t="shared" si="0"/>
        <v>49</v>
      </c>
    </row>
    <row r="32" spans="1:13">
      <c r="A32" s="9" t="s">
        <v>43</v>
      </c>
      <c r="B32" s="6">
        <v>5</v>
      </c>
      <c r="C32" s="6">
        <v>5</v>
      </c>
      <c r="D32" s="6">
        <v>5</v>
      </c>
      <c r="E32" s="6">
        <v>5</v>
      </c>
      <c r="F32" s="6">
        <v>5</v>
      </c>
      <c r="G32" s="6">
        <v>5</v>
      </c>
      <c r="H32" s="6">
        <v>5</v>
      </c>
      <c r="I32" s="6">
        <v>4</v>
      </c>
      <c r="J32" s="14">
        <v>2</v>
      </c>
      <c r="K32" s="15">
        <v>5</v>
      </c>
      <c r="L32" s="15">
        <v>5</v>
      </c>
      <c r="M32" s="16">
        <f t="shared" si="0"/>
        <v>51</v>
      </c>
    </row>
    <row r="33" spans="1:13">
      <c r="A33" s="10" t="s">
        <v>44</v>
      </c>
      <c r="B33" s="11">
        <v>4</v>
      </c>
      <c r="C33" s="11">
        <v>4</v>
      </c>
      <c r="D33" s="11">
        <v>5</v>
      </c>
      <c r="E33" s="11">
        <v>5</v>
      </c>
      <c r="F33" s="11">
        <v>5</v>
      </c>
      <c r="G33" s="11">
        <v>5</v>
      </c>
      <c r="H33" s="11">
        <v>2</v>
      </c>
      <c r="I33" s="11">
        <v>4</v>
      </c>
      <c r="J33" s="17">
        <v>2</v>
      </c>
      <c r="K33" s="12">
        <v>5</v>
      </c>
      <c r="L33" s="12">
        <v>5</v>
      </c>
      <c r="M33" s="16">
        <f t="shared" si="0"/>
        <v>46</v>
      </c>
    </row>
    <row r="34" spans="1:13">
      <c r="A34" s="9" t="s">
        <v>45</v>
      </c>
      <c r="B34" s="6">
        <v>5</v>
      </c>
      <c r="C34" s="6">
        <v>5</v>
      </c>
      <c r="D34" s="6">
        <v>5</v>
      </c>
      <c r="E34" s="6">
        <v>5</v>
      </c>
      <c r="F34" s="6">
        <v>5</v>
      </c>
      <c r="G34" s="6">
        <v>5</v>
      </c>
      <c r="H34" s="6">
        <v>5</v>
      </c>
      <c r="I34" s="6">
        <v>5</v>
      </c>
      <c r="J34" s="14">
        <v>2</v>
      </c>
      <c r="K34" s="14">
        <v>2</v>
      </c>
      <c r="L34" s="15">
        <v>5</v>
      </c>
      <c r="M34" s="16">
        <f t="shared" si="0"/>
        <v>49</v>
      </c>
    </row>
    <row r="35" spans="1:13">
      <c r="A35" s="10" t="s">
        <v>46</v>
      </c>
      <c r="B35" s="12">
        <v>5</v>
      </c>
      <c r="C35" s="12">
        <v>5</v>
      </c>
      <c r="D35" s="12">
        <v>5</v>
      </c>
      <c r="E35" s="12">
        <v>5</v>
      </c>
      <c r="F35" s="12">
        <v>5</v>
      </c>
      <c r="G35" s="12">
        <v>5</v>
      </c>
      <c r="H35" s="12">
        <v>5</v>
      </c>
      <c r="I35" s="12">
        <v>5</v>
      </c>
      <c r="J35" s="17">
        <v>2</v>
      </c>
      <c r="K35" s="17">
        <v>4</v>
      </c>
      <c r="L35" s="12">
        <v>5</v>
      </c>
      <c r="M35" s="16">
        <f t="shared" si="0"/>
        <v>51</v>
      </c>
    </row>
    <row r="36" spans="1:13">
      <c r="A36" s="9" t="s">
        <v>47</v>
      </c>
      <c r="B36" s="6">
        <v>4</v>
      </c>
      <c r="C36" s="6">
        <v>5</v>
      </c>
      <c r="D36" s="6">
        <v>5</v>
      </c>
      <c r="E36" s="6">
        <v>5</v>
      </c>
      <c r="F36" s="6">
        <v>5</v>
      </c>
      <c r="G36" s="6">
        <v>5</v>
      </c>
      <c r="H36" s="6">
        <v>5</v>
      </c>
      <c r="I36" s="6">
        <v>5</v>
      </c>
      <c r="J36" s="14">
        <v>2</v>
      </c>
      <c r="K36" s="14">
        <v>3</v>
      </c>
      <c r="L36" s="15">
        <v>5</v>
      </c>
      <c r="M36" s="16">
        <f t="shared" si="0"/>
        <v>49</v>
      </c>
    </row>
    <row r="37" spans="1:13">
      <c r="A37" s="10" t="s">
        <v>48</v>
      </c>
      <c r="B37" s="11">
        <v>5</v>
      </c>
      <c r="C37" s="11">
        <v>5</v>
      </c>
      <c r="D37" s="11">
        <v>5</v>
      </c>
      <c r="E37" s="11">
        <v>5</v>
      </c>
      <c r="F37" s="11">
        <v>5</v>
      </c>
      <c r="G37" s="11">
        <v>5</v>
      </c>
      <c r="H37" s="11">
        <v>5</v>
      </c>
      <c r="I37" s="11">
        <v>5</v>
      </c>
      <c r="J37" s="17">
        <v>2</v>
      </c>
      <c r="K37" s="17">
        <v>3</v>
      </c>
      <c r="L37" s="12">
        <v>5</v>
      </c>
      <c r="M37" s="16">
        <f t="shared" si="0"/>
        <v>50</v>
      </c>
    </row>
    <row r="38" spans="1:13">
      <c r="A38" s="9" t="s">
        <v>49</v>
      </c>
      <c r="B38" s="6">
        <v>5</v>
      </c>
      <c r="C38" s="6">
        <v>5</v>
      </c>
      <c r="D38" s="6">
        <v>5</v>
      </c>
      <c r="E38" s="6">
        <v>4</v>
      </c>
      <c r="F38" s="6">
        <v>5</v>
      </c>
      <c r="G38" s="6">
        <v>5</v>
      </c>
      <c r="H38" s="6">
        <v>5</v>
      </c>
      <c r="I38" s="6">
        <v>5</v>
      </c>
      <c r="J38" s="14">
        <v>2</v>
      </c>
      <c r="K38" s="14">
        <v>3</v>
      </c>
      <c r="L38" s="15">
        <v>5</v>
      </c>
      <c r="M38" s="16">
        <f t="shared" si="0"/>
        <v>49</v>
      </c>
    </row>
    <row r="39" spans="1:13">
      <c r="A39" s="10" t="s">
        <v>50</v>
      </c>
      <c r="B39" s="11">
        <v>5</v>
      </c>
      <c r="C39" s="11">
        <v>4</v>
      </c>
      <c r="D39" s="11">
        <v>5</v>
      </c>
      <c r="E39" s="11">
        <v>5</v>
      </c>
      <c r="F39" s="11">
        <v>5</v>
      </c>
      <c r="G39" s="11">
        <v>3</v>
      </c>
      <c r="H39" s="11">
        <v>5</v>
      </c>
      <c r="I39" s="11">
        <v>5</v>
      </c>
      <c r="J39" s="17">
        <v>2</v>
      </c>
      <c r="K39" s="12">
        <v>5</v>
      </c>
      <c r="L39" s="12">
        <v>5</v>
      </c>
      <c r="M39" s="16">
        <f t="shared" si="0"/>
        <v>49</v>
      </c>
    </row>
    <row r="40" spans="1:13">
      <c r="A40" s="9" t="s">
        <v>51</v>
      </c>
      <c r="B40" s="6">
        <v>5</v>
      </c>
      <c r="C40" s="6">
        <v>5</v>
      </c>
      <c r="D40" s="6">
        <v>5</v>
      </c>
      <c r="E40" s="6">
        <v>5</v>
      </c>
      <c r="F40" s="6">
        <v>3</v>
      </c>
      <c r="G40" s="6">
        <v>5</v>
      </c>
      <c r="H40" s="6">
        <v>2</v>
      </c>
      <c r="I40" s="6">
        <v>5</v>
      </c>
      <c r="J40" s="14">
        <v>2</v>
      </c>
      <c r="K40" s="14">
        <v>4</v>
      </c>
      <c r="L40" s="15">
        <v>5</v>
      </c>
      <c r="M40" s="16">
        <f t="shared" si="0"/>
        <v>46</v>
      </c>
    </row>
    <row r="41" spans="1:13">
      <c r="A41" s="10" t="s">
        <v>52</v>
      </c>
      <c r="B41" s="11">
        <v>4</v>
      </c>
      <c r="C41" s="11">
        <v>5</v>
      </c>
      <c r="D41" s="11">
        <v>4</v>
      </c>
      <c r="E41" s="11">
        <v>5</v>
      </c>
      <c r="F41" s="11">
        <v>5</v>
      </c>
      <c r="G41" s="11">
        <v>5</v>
      </c>
      <c r="H41" s="11">
        <v>5</v>
      </c>
      <c r="I41" s="11">
        <v>5</v>
      </c>
      <c r="J41" s="17">
        <v>2</v>
      </c>
      <c r="K41" s="17">
        <v>3</v>
      </c>
      <c r="L41" s="12">
        <v>5</v>
      </c>
      <c r="M41" s="16">
        <f t="shared" si="0"/>
        <v>48</v>
      </c>
    </row>
    <row r="42" spans="1:13">
      <c r="A42" s="9" t="s">
        <v>53</v>
      </c>
      <c r="B42" s="6">
        <v>4</v>
      </c>
      <c r="C42" s="6">
        <v>5</v>
      </c>
      <c r="D42" s="6">
        <v>5</v>
      </c>
      <c r="E42" s="6">
        <v>5</v>
      </c>
      <c r="F42" s="6">
        <v>5</v>
      </c>
      <c r="G42" s="6">
        <v>5</v>
      </c>
      <c r="H42" s="6">
        <v>5</v>
      </c>
      <c r="I42" s="6">
        <v>4</v>
      </c>
      <c r="J42" s="14">
        <v>2</v>
      </c>
      <c r="K42" s="14">
        <v>2</v>
      </c>
      <c r="L42" s="15">
        <v>3</v>
      </c>
      <c r="M42" s="16">
        <f t="shared" si="0"/>
        <v>45</v>
      </c>
    </row>
    <row r="43" spans="1:13">
      <c r="A43" s="10" t="s">
        <v>54</v>
      </c>
      <c r="B43" s="11">
        <v>5</v>
      </c>
      <c r="C43" s="11">
        <v>5</v>
      </c>
      <c r="D43" s="11">
        <v>5</v>
      </c>
      <c r="E43" s="11">
        <v>5</v>
      </c>
      <c r="F43" s="11">
        <v>5</v>
      </c>
      <c r="G43" s="11">
        <v>5</v>
      </c>
      <c r="H43" s="11">
        <v>5</v>
      </c>
      <c r="I43" s="11">
        <v>5</v>
      </c>
      <c r="J43" s="17">
        <v>2</v>
      </c>
      <c r="K43" s="12">
        <v>5</v>
      </c>
      <c r="L43" s="12">
        <v>5</v>
      </c>
      <c r="M43" s="16">
        <f t="shared" si="0"/>
        <v>52</v>
      </c>
    </row>
    <row r="44" spans="1:13">
      <c r="A44" s="9" t="s">
        <v>55</v>
      </c>
      <c r="B44" s="6">
        <v>4</v>
      </c>
      <c r="C44" s="6">
        <v>5</v>
      </c>
      <c r="D44" s="6">
        <v>4</v>
      </c>
      <c r="E44" s="6">
        <v>5</v>
      </c>
      <c r="F44" s="6">
        <v>5</v>
      </c>
      <c r="G44" s="6">
        <v>5</v>
      </c>
      <c r="H44" s="6">
        <v>4</v>
      </c>
      <c r="I44" s="6">
        <v>5</v>
      </c>
      <c r="J44" s="14">
        <v>2</v>
      </c>
      <c r="K44" s="14">
        <v>3</v>
      </c>
      <c r="L44" s="15">
        <v>5</v>
      </c>
      <c r="M44" s="16">
        <f t="shared" si="0"/>
        <v>47</v>
      </c>
    </row>
    <row r="45" spans="1:13">
      <c r="A45" s="10" t="s">
        <v>56</v>
      </c>
      <c r="B45" s="11">
        <v>2</v>
      </c>
      <c r="C45" s="11">
        <v>5</v>
      </c>
      <c r="D45" s="11">
        <v>4</v>
      </c>
      <c r="E45" s="11">
        <v>3</v>
      </c>
      <c r="F45" s="11">
        <v>5</v>
      </c>
      <c r="G45" s="11">
        <v>4</v>
      </c>
      <c r="H45" s="11">
        <v>5</v>
      </c>
      <c r="I45" s="11">
        <v>5</v>
      </c>
      <c r="J45" s="17">
        <v>2</v>
      </c>
      <c r="K45" s="17">
        <v>3</v>
      </c>
      <c r="L45" s="12">
        <v>4</v>
      </c>
      <c r="M45" s="16">
        <f t="shared" si="0"/>
        <v>42</v>
      </c>
    </row>
    <row r="46" spans="1:13">
      <c r="A46" s="9" t="s">
        <v>57</v>
      </c>
      <c r="B46" s="6">
        <v>4</v>
      </c>
      <c r="C46" s="6">
        <v>5</v>
      </c>
      <c r="D46" s="6">
        <v>5</v>
      </c>
      <c r="E46" s="6">
        <v>5</v>
      </c>
      <c r="F46" s="6">
        <v>5</v>
      </c>
      <c r="G46" s="6">
        <v>5</v>
      </c>
      <c r="H46" s="6">
        <v>5</v>
      </c>
      <c r="I46" s="6">
        <v>5</v>
      </c>
      <c r="J46" s="14">
        <v>2</v>
      </c>
      <c r="K46" s="15">
        <v>5</v>
      </c>
      <c r="L46" s="15">
        <v>5</v>
      </c>
      <c r="M46" s="16">
        <f t="shared" si="0"/>
        <v>51</v>
      </c>
    </row>
    <row r="47" spans="1:13">
      <c r="A47" s="10" t="s">
        <v>58</v>
      </c>
      <c r="B47" s="11">
        <v>5</v>
      </c>
      <c r="C47" s="11">
        <v>5</v>
      </c>
      <c r="D47" s="11">
        <v>5</v>
      </c>
      <c r="E47" s="11">
        <v>5</v>
      </c>
      <c r="F47" s="11">
        <v>5</v>
      </c>
      <c r="G47" s="11">
        <v>5</v>
      </c>
      <c r="H47" s="11">
        <v>5</v>
      </c>
      <c r="I47" s="11">
        <v>5</v>
      </c>
      <c r="J47" s="17">
        <v>2</v>
      </c>
      <c r="K47" s="12">
        <v>5</v>
      </c>
      <c r="L47" s="12">
        <v>5</v>
      </c>
      <c r="M47" s="16">
        <f t="shared" si="0"/>
        <v>52</v>
      </c>
    </row>
    <row r="48" spans="1:13">
      <c r="A48" s="9" t="s">
        <v>59</v>
      </c>
      <c r="B48" s="6">
        <v>5</v>
      </c>
      <c r="C48" s="6">
        <v>5</v>
      </c>
      <c r="D48" s="6">
        <v>5</v>
      </c>
      <c r="E48" s="6">
        <v>5</v>
      </c>
      <c r="F48" s="6">
        <v>5</v>
      </c>
      <c r="G48" s="6">
        <v>5</v>
      </c>
      <c r="H48" s="6">
        <v>5</v>
      </c>
      <c r="I48" s="6">
        <v>5</v>
      </c>
      <c r="J48" s="14">
        <v>3</v>
      </c>
      <c r="K48" s="15">
        <v>5</v>
      </c>
      <c r="L48" s="15">
        <v>4</v>
      </c>
      <c r="M48" s="16">
        <f t="shared" si="0"/>
        <v>52</v>
      </c>
    </row>
    <row r="49" spans="1:13">
      <c r="A49" s="10" t="s">
        <v>60</v>
      </c>
      <c r="B49" s="11">
        <v>5</v>
      </c>
      <c r="C49" s="11">
        <v>5</v>
      </c>
      <c r="D49" s="11">
        <v>5</v>
      </c>
      <c r="E49" s="11">
        <v>5</v>
      </c>
      <c r="F49" s="11">
        <v>4</v>
      </c>
      <c r="G49" s="11">
        <v>5</v>
      </c>
      <c r="H49" s="11">
        <v>5</v>
      </c>
      <c r="I49" s="11">
        <v>5</v>
      </c>
      <c r="J49" s="17">
        <v>2</v>
      </c>
      <c r="K49" s="12">
        <v>5</v>
      </c>
      <c r="L49" s="12">
        <v>4</v>
      </c>
      <c r="M49" s="16">
        <f t="shared" si="0"/>
        <v>50</v>
      </c>
    </row>
    <row r="50" spans="1:13">
      <c r="A50" s="9" t="s">
        <v>61</v>
      </c>
      <c r="B50" s="6">
        <v>5</v>
      </c>
      <c r="C50" s="6">
        <v>5</v>
      </c>
      <c r="D50" s="6">
        <v>5</v>
      </c>
      <c r="E50" s="6">
        <v>5</v>
      </c>
      <c r="F50" s="6">
        <v>5</v>
      </c>
      <c r="G50" s="6">
        <v>4</v>
      </c>
      <c r="H50" s="6">
        <v>2</v>
      </c>
      <c r="I50" s="6">
        <v>5</v>
      </c>
      <c r="J50" s="14">
        <v>2</v>
      </c>
      <c r="K50" s="15">
        <v>5</v>
      </c>
      <c r="L50" s="15">
        <v>5</v>
      </c>
      <c r="M50" s="16">
        <f t="shared" si="0"/>
        <v>48</v>
      </c>
    </row>
    <row r="51" spans="1:13">
      <c r="A51" s="10" t="s">
        <v>62</v>
      </c>
      <c r="B51" s="11">
        <v>5</v>
      </c>
      <c r="C51" s="11">
        <v>4</v>
      </c>
      <c r="D51" s="11">
        <v>5</v>
      </c>
      <c r="E51" s="11">
        <v>5</v>
      </c>
      <c r="F51" s="11">
        <v>4</v>
      </c>
      <c r="G51" s="11">
        <v>5</v>
      </c>
      <c r="H51" s="11">
        <v>5</v>
      </c>
      <c r="I51" s="11">
        <v>5</v>
      </c>
      <c r="J51" s="17">
        <v>2</v>
      </c>
      <c r="K51" s="12">
        <v>5</v>
      </c>
      <c r="L51" s="12">
        <v>4</v>
      </c>
      <c r="M51" s="16">
        <f t="shared" si="0"/>
        <v>49</v>
      </c>
    </row>
    <row r="52" spans="1:13">
      <c r="A52" s="9" t="s">
        <v>63</v>
      </c>
      <c r="B52" s="6">
        <v>5</v>
      </c>
      <c r="C52" s="6">
        <v>5</v>
      </c>
      <c r="D52" s="6">
        <v>5</v>
      </c>
      <c r="E52" s="6">
        <v>5</v>
      </c>
      <c r="F52" s="6">
        <v>5</v>
      </c>
      <c r="G52" s="6">
        <v>5</v>
      </c>
      <c r="H52" s="6">
        <v>5</v>
      </c>
      <c r="I52" s="6">
        <v>5</v>
      </c>
      <c r="J52" s="14">
        <v>2</v>
      </c>
      <c r="K52" s="15">
        <v>5</v>
      </c>
      <c r="L52" s="15">
        <v>5</v>
      </c>
      <c r="M52" s="16">
        <f t="shared" si="0"/>
        <v>52</v>
      </c>
    </row>
    <row r="53" spans="1:13">
      <c r="A53" s="10" t="s">
        <v>64</v>
      </c>
      <c r="B53" s="11">
        <v>4</v>
      </c>
      <c r="C53" s="11">
        <v>5</v>
      </c>
      <c r="D53" s="11">
        <v>4</v>
      </c>
      <c r="E53" s="11">
        <v>5</v>
      </c>
      <c r="F53" s="11">
        <v>5</v>
      </c>
      <c r="G53" s="11">
        <v>5</v>
      </c>
      <c r="H53" s="11">
        <v>4</v>
      </c>
      <c r="I53" s="11">
        <v>5</v>
      </c>
      <c r="J53" s="17">
        <v>2</v>
      </c>
      <c r="K53" s="17">
        <v>3</v>
      </c>
      <c r="L53" s="12">
        <v>5</v>
      </c>
      <c r="M53" s="16">
        <f t="shared" si="0"/>
        <v>47</v>
      </c>
    </row>
    <row r="54" spans="1:13">
      <c r="A54" s="9" t="s">
        <v>65</v>
      </c>
      <c r="B54" s="6">
        <v>5</v>
      </c>
      <c r="C54" s="6">
        <v>5</v>
      </c>
      <c r="D54" s="6">
        <v>4</v>
      </c>
      <c r="E54" s="6">
        <v>5</v>
      </c>
      <c r="F54" s="6">
        <v>5</v>
      </c>
      <c r="G54" s="6">
        <v>5</v>
      </c>
      <c r="H54" s="6">
        <v>5</v>
      </c>
      <c r="I54" s="6">
        <v>5</v>
      </c>
      <c r="J54" s="14">
        <v>2</v>
      </c>
      <c r="K54" s="15">
        <v>5</v>
      </c>
      <c r="L54" s="15">
        <v>5</v>
      </c>
      <c r="M54" s="16">
        <f t="shared" si="0"/>
        <v>51</v>
      </c>
    </row>
    <row r="55" spans="1:13">
      <c r="A55" s="10" t="s">
        <v>66</v>
      </c>
      <c r="B55" s="11">
        <v>5</v>
      </c>
      <c r="C55" s="11">
        <v>5</v>
      </c>
      <c r="D55" s="11">
        <v>4</v>
      </c>
      <c r="E55" s="11">
        <v>5</v>
      </c>
      <c r="F55" s="11">
        <v>5</v>
      </c>
      <c r="G55" s="11">
        <v>4</v>
      </c>
      <c r="H55" s="11">
        <v>5</v>
      </c>
      <c r="I55" s="11">
        <v>5</v>
      </c>
      <c r="J55" s="17">
        <v>2</v>
      </c>
      <c r="K55" s="12">
        <v>5</v>
      </c>
      <c r="L55" s="12">
        <v>5</v>
      </c>
      <c r="M55" s="16">
        <f t="shared" si="0"/>
        <v>50</v>
      </c>
    </row>
    <row r="56" spans="1:13">
      <c r="A56" s="9" t="s">
        <v>67</v>
      </c>
      <c r="B56" s="6">
        <v>3</v>
      </c>
      <c r="C56" s="6">
        <v>5</v>
      </c>
      <c r="D56" s="6">
        <v>5</v>
      </c>
      <c r="E56" s="6">
        <v>4</v>
      </c>
      <c r="F56" s="6">
        <v>5</v>
      </c>
      <c r="G56" s="6">
        <v>5</v>
      </c>
      <c r="H56" s="6">
        <v>5</v>
      </c>
      <c r="I56" s="6">
        <v>5</v>
      </c>
      <c r="J56" s="14">
        <v>2</v>
      </c>
      <c r="K56" s="15">
        <v>5</v>
      </c>
      <c r="L56" s="15">
        <v>4</v>
      </c>
      <c r="M56" s="16">
        <f t="shared" si="0"/>
        <v>48</v>
      </c>
    </row>
    <row r="57" spans="1:13">
      <c r="A57" s="10" t="s">
        <v>68</v>
      </c>
      <c r="B57" s="11">
        <v>4</v>
      </c>
      <c r="C57" s="11">
        <v>4</v>
      </c>
      <c r="D57" s="11">
        <v>3</v>
      </c>
      <c r="E57" s="11">
        <v>4</v>
      </c>
      <c r="F57" s="11">
        <v>5</v>
      </c>
      <c r="G57" s="11">
        <v>4</v>
      </c>
      <c r="H57" s="11">
        <v>2</v>
      </c>
      <c r="I57" s="11">
        <v>4</v>
      </c>
      <c r="J57" s="17">
        <v>2</v>
      </c>
      <c r="K57" s="17">
        <v>2</v>
      </c>
      <c r="L57" s="12">
        <v>5</v>
      </c>
      <c r="M57" s="16">
        <f t="shared" si="0"/>
        <v>39</v>
      </c>
    </row>
    <row r="58" spans="1:13">
      <c r="A58" s="9" t="s">
        <v>69</v>
      </c>
      <c r="B58" s="6">
        <v>4</v>
      </c>
      <c r="C58" s="6">
        <v>5</v>
      </c>
      <c r="D58" s="6">
        <v>5</v>
      </c>
      <c r="E58" s="6">
        <v>5</v>
      </c>
      <c r="F58" s="6">
        <v>5</v>
      </c>
      <c r="G58" s="6">
        <v>5</v>
      </c>
      <c r="H58" s="6">
        <v>5</v>
      </c>
      <c r="I58" s="6">
        <v>5</v>
      </c>
      <c r="J58" s="14">
        <v>2</v>
      </c>
      <c r="K58" s="15">
        <v>3</v>
      </c>
      <c r="L58" s="15">
        <v>4</v>
      </c>
      <c r="M58" s="16">
        <f t="shared" si="0"/>
        <v>48</v>
      </c>
    </row>
    <row r="59" spans="1:13">
      <c r="A59" s="10" t="s">
        <v>70</v>
      </c>
      <c r="B59" s="11">
        <v>2</v>
      </c>
      <c r="C59" s="11">
        <v>5</v>
      </c>
      <c r="D59" s="11">
        <v>5</v>
      </c>
      <c r="E59" s="11">
        <v>5</v>
      </c>
      <c r="F59" s="11">
        <v>5</v>
      </c>
      <c r="G59" s="11">
        <v>4</v>
      </c>
      <c r="H59" s="11">
        <v>5</v>
      </c>
      <c r="I59" s="11">
        <v>4</v>
      </c>
      <c r="J59" s="17">
        <v>2</v>
      </c>
      <c r="K59" s="12">
        <v>4</v>
      </c>
      <c r="L59" s="12">
        <v>5</v>
      </c>
      <c r="M59" s="16">
        <f t="shared" si="0"/>
        <v>46</v>
      </c>
    </row>
    <row r="60" spans="1:13">
      <c r="A60" s="9" t="s">
        <v>71</v>
      </c>
      <c r="B60" s="6">
        <v>5</v>
      </c>
      <c r="C60" s="6">
        <v>5</v>
      </c>
      <c r="D60" s="6">
        <v>5</v>
      </c>
      <c r="E60" s="6">
        <v>5</v>
      </c>
      <c r="F60" s="6">
        <v>5</v>
      </c>
      <c r="G60" s="6">
        <v>5</v>
      </c>
      <c r="H60" s="6">
        <v>5</v>
      </c>
      <c r="I60" s="6">
        <v>4</v>
      </c>
      <c r="J60" s="14">
        <v>2</v>
      </c>
      <c r="K60" s="15">
        <v>4</v>
      </c>
      <c r="L60" s="15">
        <v>5</v>
      </c>
      <c r="M60" s="16">
        <f t="shared" si="0"/>
        <v>50</v>
      </c>
    </row>
    <row r="61" spans="1:13">
      <c r="A61" s="10" t="s">
        <v>72</v>
      </c>
      <c r="B61" s="11">
        <v>3</v>
      </c>
      <c r="C61" s="11">
        <v>5</v>
      </c>
      <c r="D61" s="11">
        <v>3</v>
      </c>
      <c r="E61" s="11">
        <v>5</v>
      </c>
      <c r="F61" s="11">
        <v>5</v>
      </c>
      <c r="G61" s="11">
        <v>3</v>
      </c>
      <c r="H61" s="11">
        <v>5</v>
      </c>
      <c r="I61" s="11">
        <v>4</v>
      </c>
      <c r="J61" s="17">
        <v>2</v>
      </c>
      <c r="K61" s="12">
        <v>3</v>
      </c>
      <c r="L61" s="12">
        <v>4</v>
      </c>
      <c r="M61" s="16">
        <f t="shared" si="0"/>
        <v>42</v>
      </c>
    </row>
    <row r="62" spans="1:13">
      <c r="A62" s="9" t="s">
        <v>73</v>
      </c>
      <c r="B62" s="6">
        <v>5</v>
      </c>
      <c r="C62" s="6">
        <v>5</v>
      </c>
      <c r="D62" s="6">
        <v>5</v>
      </c>
      <c r="E62" s="6">
        <v>5</v>
      </c>
      <c r="F62" s="6">
        <v>5</v>
      </c>
      <c r="G62" s="6">
        <v>5</v>
      </c>
      <c r="H62" s="6">
        <v>5</v>
      </c>
      <c r="I62" s="6">
        <v>5</v>
      </c>
      <c r="J62" s="14">
        <v>2</v>
      </c>
      <c r="K62" s="15">
        <v>4</v>
      </c>
      <c r="L62" s="15">
        <v>3</v>
      </c>
      <c r="M62" s="16">
        <f t="shared" si="0"/>
        <v>49</v>
      </c>
    </row>
    <row r="63" spans="1:13">
      <c r="A63" s="10" t="s">
        <v>74</v>
      </c>
      <c r="B63" s="11">
        <v>5</v>
      </c>
      <c r="C63" s="11">
        <v>4</v>
      </c>
      <c r="D63" s="11">
        <v>5</v>
      </c>
      <c r="E63" s="11">
        <v>5</v>
      </c>
      <c r="F63" s="11">
        <v>5</v>
      </c>
      <c r="G63" s="11">
        <v>5</v>
      </c>
      <c r="H63" s="11">
        <v>5</v>
      </c>
      <c r="I63" s="11">
        <v>5</v>
      </c>
      <c r="J63" s="17">
        <v>2</v>
      </c>
      <c r="K63" s="12">
        <v>4</v>
      </c>
      <c r="L63" s="12">
        <v>5</v>
      </c>
      <c r="M63" s="16">
        <f t="shared" si="0"/>
        <v>50</v>
      </c>
    </row>
    <row r="64" spans="1:13">
      <c r="A64" s="9" t="s">
        <v>75</v>
      </c>
      <c r="B64" s="6">
        <v>5</v>
      </c>
      <c r="C64" s="6">
        <v>4</v>
      </c>
      <c r="D64" s="6">
        <v>4</v>
      </c>
      <c r="E64" s="6">
        <v>5</v>
      </c>
      <c r="F64" s="6">
        <v>3</v>
      </c>
      <c r="G64" s="6">
        <v>5</v>
      </c>
      <c r="H64" s="6">
        <v>5</v>
      </c>
      <c r="I64" s="6">
        <v>5</v>
      </c>
      <c r="J64" s="15">
        <v>5</v>
      </c>
      <c r="K64" s="15">
        <v>5</v>
      </c>
      <c r="L64" s="15">
        <v>4</v>
      </c>
      <c r="M64" s="16">
        <f t="shared" si="0"/>
        <v>50</v>
      </c>
    </row>
    <row r="65" spans="1:13">
      <c r="A65" s="10" t="s">
        <v>76</v>
      </c>
      <c r="B65" s="11">
        <v>5</v>
      </c>
      <c r="C65" s="11">
        <v>4</v>
      </c>
      <c r="D65" s="11">
        <v>4</v>
      </c>
      <c r="E65" s="11">
        <v>5</v>
      </c>
      <c r="F65" s="11">
        <v>4</v>
      </c>
      <c r="G65" s="11">
        <v>5</v>
      </c>
      <c r="H65" s="11">
        <v>2</v>
      </c>
      <c r="I65" s="11">
        <v>5</v>
      </c>
      <c r="J65" s="17">
        <v>2</v>
      </c>
      <c r="K65" s="12">
        <v>5</v>
      </c>
      <c r="L65" s="12">
        <v>5</v>
      </c>
      <c r="M65" s="16">
        <f t="shared" si="0"/>
        <v>46</v>
      </c>
    </row>
    <row r="66" spans="1:13">
      <c r="A66" s="9" t="s">
        <v>77</v>
      </c>
      <c r="B66" s="6">
        <v>3</v>
      </c>
      <c r="C66" s="6">
        <v>5</v>
      </c>
      <c r="D66" s="6">
        <v>2</v>
      </c>
      <c r="E66" s="6">
        <v>5</v>
      </c>
      <c r="F66" s="6">
        <v>3</v>
      </c>
      <c r="G66" s="6">
        <v>3</v>
      </c>
      <c r="H66" s="6">
        <v>2</v>
      </c>
      <c r="I66" s="6">
        <v>5</v>
      </c>
      <c r="J66" s="14">
        <v>2</v>
      </c>
      <c r="K66" s="15">
        <v>5</v>
      </c>
      <c r="L66" s="15">
        <v>5</v>
      </c>
      <c r="M66" s="16">
        <f t="shared" si="0"/>
        <v>40</v>
      </c>
    </row>
    <row r="67" spans="2:5">
      <c r="B67" s="6"/>
      <c r="E67" s="6"/>
    </row>
    <row r="68" spans="1:2">
      <c r="A68" s="9" t="s">
        <v>78</v>
      </c>
      <c r="B68" s="6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4:K18"/>
  <sheetViews>
    <sheetView tabSelected="1" zoomScale="130" zoomScaleNormal="130" workbookViewId="0">
      <selection activeCell="C22" sqref="C22"/>
    </sheetView>
  </sheetViews>
  <sheetFormatPr defaultColWidth="9" defaultRowHeight="15"/>
  <cols>
    <col min="5" max="5" width="12.7142857142857" customWidth="1"/>
  </cols>
  <sheetData>
    <row r="4" spans="4:11">
      <c r="D4" s="1"/>
      <c r="E4" s="1"/>
      <c r="F4" s="1"/>
      <c r="G4" s="1"/>
      <c r="H4" s="1"/>
      <c r="I4" s="1"/>
      <c r="J4" s="1"/>
      <c r="K4" s="1"/>
    </row>
    <row r="5" spans="4:11">
      <c r="D5" s="1"/>
      <c r="E5" s="2" t="s">
        <v>79</v>
      </c>
      <c r="F5" s="3">
        <v>0</v>
      </c>
      <c r="G5" s="3">
        <v>1</v>
      </c>
      <c r="H5" s="3">
        <v>2</v>
      </c>
      <c r="I5" s="3">
        <v>3</v>
      </c>
      <c r="J5" s="3">
        <v>4</v>
      </c>
      <c r="K5" s="3">
        <v>5</v>
      </c>
    </row>
    <row r="6" spans="4:11">
      <c r="D6" s="1"/>
      <c r="E6" s="4" t="s">
        <v>80</v>
      </c>
      <c r="F6" s="5">
        <f>COUNTIFS(Sheet1!B2:B66,0)</f>
        <v>0</v>
      </c>
      <c r="G6" s="6">
        <f>COUNTIF(Sheet1!B2:B66,1)</f>
        <v>0</v>
      </c>
      <c r="H6" s="6">
        <f>COUNTIF(Sheet1!B2:B66,2)</f>
        <v>2</v>
      </c>
      <c r="I6" s="6">
        <f>COUNTIF(Sheet1!B2:B67,3)</f>
        <v>4</v>
      </c>
      <c r="J6" s="6">
        <f>COUNTIF(Sheet1!B2:B67,4)</f>
        <v>15</v>
      </c>
      <c r="K6" s="6">
        <f>COUNTIF(Sheet1!B2:B67,5)</f>
        <v>44</v>
      </c>
    </row>
    <row r="7" spans="4:11">
      <c r="D7" s="1"/>
      <c r="E7" s="4" t="s">
        <v>81</v>
      </c>
      <c r="F7" s="5">
        <f>COUNTIFS(Sheet1!C2:C66,0)</f>
        <v>0</v>
      </c>
      <c r="G7" s="6">
        <f>COUNTIF(Sheet1!C2:C66,1)</f>
        <v>0</v>
      </c>
      <c r="H7" s="6">
        <f>COUNTIF(Sheet1!C2:C66,2)</f>
        <v>0</v>
      </c>
      <c r="I7" s="6">
        <f>COUNTIF(Sheet1!C2:C66,3)</f>
        <v>0</v>
      </c>
      <c r="J7" s="6">
        <f>COUNTIF(Sheet1!C3:C67,4)</f>
        <v>13</v>
      </c>
      <c r="K7" s="6">
        <f>COUNTIF(Sheet1!C2:C66,5)</f>
        <v>52</v>
      </c>
    </row>
    <row r="8" spans="4:11">
      <c r="D8" s="1"/>
      <c r="E8" s="4" t="s">
        <v>82</v>
      </c>
      <c r="F8" s="6">
        <f>COUNTIF(Sheet1!D4:D67,0)</f>
        <v>0</v>
      </c>
      <c r="G8" s="6">
        <f>COUNTIF(Sheet1!D2:D66,1)</f>
        <v>0</v>
      </c>
      <c r="H8" s="6">
        <f>COUNTIF(Sheet1!D2:D66,2)</f>
        <v>1</v>
      </c>
      <c r="I8" s="6">
        <f>COUNTIF(Sheet1!D2:D66,3)</f>
        <v>8</v>
      </c>
      <c r="J8" s="6">
        <f>COUNTIF(Sheet1!D2:D66,4)</f>
        <v>8</v>
      </c>
      <c r="K8" s="6">
        <f>COUNTIF(Sheet1!D2:D66,5)</f>
        <v>48</v>
      </c>
    </row>
    <row r="9" spans="4:11">
      <c r="D9" s="1"/>
      <c r="E9" s="4" t="s">
        <v>83</v>
      </c>
      <c r="F9" s="6">
        <f>COUNTIF(Sheet1!E5:E67,0)</f>
        <v>0</v>
      </c>
      <c r="G9" s="6">
        <f>COUNTIF(Sheet1!E2:E67,1)</f>
        <v>0</v>
      </c>
      <c r="H9" s="6">
        <f>COUNTIF(Sheet1!E5:E67,2)</f>
        <v>0</v>
      </c>
      <c r="I9" s="6">
        <f>COUNTIF(Sheet1!E5:E67,3)</f>
        <v>2</v>
      </c>
      <c r="J9" s="6">
        <f>COUNTIF(Sheet1!E5:E67,4)</f>
        <v>7</v>
      </c>
      <c r="K9" s="6">
        <f>COUNTIF(Sheet1!E5:E67,5)</f>
        <v>53</v>
      </c>
    </row>
    <row r="10" spans="4:11">
      <c r="D10" s="1"/>
      <c r="E10" s="4" t="s">
        <v>84</v>
      </c>
      <c r="F10" s="6">
        <f>COUNTIF(Sheet1!F6:F67,0)</f>
        <v>0</v>
      </c>
      <c r="G10" s="6">
        <f>COUNTIF(Sheet1!F6:F67,1)</f>
        <v>0</v>
      </c>
      <c r="H10" s="6">
        <f>COUNTIF(Sheet1!F6:F67,2)</f>
        <v>0</v>
      </c>
      <c r="I10" s="6">
        <f>COUNTIF(Sheet1!F6:F67,3)</f>
        <v>3</v>
      </c>
      <c r="J10" s="6">
        <f>COUNTIF(Sheet1!F6:F67,4)</f>
        <v>6</v>
      </c>
      <c r="K10" s="6">
        <f>COUNTIF(Sheet1!F6:F67,5)</f>
        <v>52</v>
      </c>
    </row>
    <row r="11" spans="4:11">
      <c r="D11" s="1"/>
      <c r="E11" s="4" t="s">
        <v>85</v>
      </c>
      <c r="F11" s="6">
        <f>COUNTIF(Sheet1!G7:G67,0)</f>
        <v>0</v>
      </c>
      <c r="G11" s="6">
        <f>COUNTIF(Sheet1!G7:G67,1)</f>
        <v>0</v>
      </c>
      <c r="H11" s="6">
        <f>COUNTIF(Sheet1!G7:G67,2)</f>
        <v>0</v>
      </c>
      <c r="I11" s="6">
        <f>COUNTIF(Sheet1!G7:G67,3)</f>
        <v>4</v>
      </c>
      <c r="J11" s="6">
        <f>COUNTIF(Sheet1!G7:G67,4)</f>
        <v>9</v>
      </c>
      <c r="K11" s="6">
        <f>COUNTIF(Sheet1!G7:G67,5)</f>
        <v>47</v>
      </c>
    </row>
    <row r="12" spans="4:11">
      <c r="D12" s="1"/>
      <c r="E12" s="4" t="s">
        <v>86</v>
      </c>
      <c r="F12" s="6">
        <f>COUNTIF(Sheet1!H8:H67,0)</f>
        <v>0</v>
      </c>
      <c r="G12" s="6">
        <f>COUNTIF(Sheet1!H8:H67,1)</f>
        <v>0</v>
      </c>
      <c r="H12" s="6">
        <f>COUNTIF(Sheet1!H8:H68,2)</f>
        <v>8</v>
      </c>
      <c r="I12" s="6">
        <f>COUNTIF(Sheet1!H8:H68,3)</f>
        <v>0</v>
      </c>
      <c r="J12" s="6">
        <f>COUNTIF(Sheet1!H8:H68,4)</f>
        <v>4</v>
      </c>
      <c r="K12" s="6">
        <f>COUNTIF(Sheet1!H8:H67,5)</f>
        <v>47</v>
      </c>
    </row>
    <row r="13" spans="4:11">
      <c r="D13" s="1"/>
      <c r="E13" s="4" t="s">
        <v>87</v>
      </c>
      <c r="F13" s="6">
        <f>COUNTIF(Sheet1!I9:I67,0)</f>
        <v>0</v>
      </c>
      <c r="G13" s="6">
        <f>COUNTIF(Sheet1!I9:I67,1)</f>
        <v>0</v>
      </c>
      <c r="H13" s="6">
        <f>COUNTIF(Sheet1!I9:I67,2)</f>
        <v>1</v>
      </c>
      <c r="I13" s="6">
        <f>COUNTIF(Sheet1!I9:I67,3)</f>
        <v>0</v>
      </c>
      <c r="J13" s="6">
        <f>COUNTIF(Sheet1!I9:I67,4)</f>
        <v>8</v>
      </c>
      <c r="K13" s="6">
        <f>COUNTIF(Sheet1!I9:I67,5)</f>
        <v>49</v>
      </c>
    </row>
    <row r="14" spans="4:11">
      <c r="D14" s="1"/>
      <c r="E14" s="4" t="s">
        <v>88</v>
      </c>
      <c r="F14" s="6">
        <f>COUNTIF(Sheet1!J10:J67,0)</f>
        <v>0</v>
      </c>
      <c r="G14" s="6">
        <f>COUNTIF(Sheet1!J10:J67,1)</f>
        <v>0</v>
      </c>
      <c r="H14" s="6">
        <f>COUNTIF(Sheet1!J10:J67,2)</f>
        <v>50</v>
      </c>
      <c r="I14" s="6">
        <f>COUNTIF(Sheet1!J10:J67,3)</f>
        <v>1</v>
      </c>
      <c r="J14" s="6">
        <f>COUNTIF(Sheet1!J10:J67,4)</f>
        <v>2</v>
      </c>
      <c r="K14" s="6">
        <f>COUNTIF(Sheet1!J10:J67,5)</f>
        <v>4</v>
      </c>
    </row>
    <row r="15" spans="4:11">
      <c r="D15" s="1"/>
      <c r="E15" s="4" t="s">
        <v>89</v>
      </c>
      <c r="F15" s="6">
        <f>COUNTIF(Sheet1!K11:K67,0)</f>
        <v>0</v>
      </c>
      <c r="G15" s="6">
        <f>COUNTIF(Sheet1!K11:K67,1)</f>
        <v>0</v>
      </c>
      <c r="H15" s="6">
        <f>COUNTIF(Sheet1!K11:K67,2)</f>
        <v>6</v>
      </c>
      <c r="I15" s="6">
        <f>COUNTIF(Sheet1!K11:K67,3)</f>
        <v>11</v>
      </c>
      <c r="J15" s="6">
        <f>COUNTIF(Sheet1!K11:K67,4)</f>
        <v>10</v>
      </c>
      <c r="K15" s="6">
        <f>COUNTIF(Sheet1!K11:K67,5)</f>
        <v>29</v>
      </c>
    </row>
    <row r="16" spans="4:11">
      <c r="D16" s="1"/>
      <c r="E16" s="4" t="s">
        <v>90</v>
      </c>
      <c r="F16" s="6">
        <f>COUNTIF(Sheet1!L12:L67,0)</f>
        <v>0</v>
      </c>
      <c r="G16" s="6">
        <f>COUNTIF(Sheet1!L12:L67,1)</f>
        <v>0</v>
      </c>
      <c r="H16" s="6">
        <f>COUNTIF(Sheet1!L12:L67,2)</f>
        <v>0</v>
      </c>
      <c r="I16" s="6">
        <f>COUNTIF(Sheet1!L12:L67,3)</f>
        <v>5</v>
      </c>
      <c r="J16" s="6">
        <f>COUNTIF(Sheet1!L12:L67,4)</f>
        <v>12</v>
      </c>
      <c r="K16" s="6">
        <f>COUNTIF(Sheet1!L12:L67,5)</f>
        <v>38</v>
      </c>
    </row>
    <row r="17" spans="4:11">
      <c r="D17" s="1"/>
      <c r="E17" s="1"/>
      <c r="F17" s="1"/>
      <c r="G17" s="1"/>
      <c r="H17" s="1"/>
      <c r="I17" s="1"/>
      <c r="J17" s="1"/>
      <c r="K17" s="1"/>
    </row>
    <row r="18" spans="4:11">
      <c r="D18" s="1"/>
      <c r="E18" s="1"/>
      <c r="F18" s="1"/>
      <c r="G18" s="1"/>
      <c r="H18" s="1"/>
      <c r="I18" s="1"/>
      <c r="J18" s="1"/>
      <c r="K18" s="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jessc</dc:creator>
  <cp:lastModifiedBy>CLIENT</cp:lastModifiedBy>
  <dcterms:created xsi:type="dcterms:W3CDTF">2025-03-08T00:43:00Z</dcterms:created>
  <dcterms:modified xsi:type="dcterms:W3CDTF">2025-03-16T15:31:20Z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E52F28D0412B4DF5810633CC8E98B6B9_13</vt:lpwstr>
  </property>
  <property fmtid="{D5CDD505-2E9C-101B-9397-08002B2CF9AE}" pid="3" name="KSOProductBuildVer">
    <vt:lpwstr>1033-12.2.0.20326</vt:lpwstr>
  </property>
</Properties>
</file>