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_CodeLearn\Python\SPOTPY-and-pySWATPlus\"/>
    </mc:Choice>
  </mc:AlternateContent>
  <xr:revisionPtr revIDLastSave="0" documentId="13_ncr:1_{172868FF-1779-4087-8F9A-7F58846A01B3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C70" i="1"/>
</calcChain>
</file>

<file path=xl/sharedStrings.xml><?xml version="1.0" encoding="utf-8"?>
<sst xmlns="http://schemas.openxmlformats.org/spreadsheetml/2006/main" count="75" uniqueCount="75">
  <si>
    <t>names</t>
  </si>
  <si>
    <t>mu</t>
  </si>
  <si>
    <t>mu_star</t>
  </si>
  <si>
    <t>sigma</t>
  </si>
  <si>
    <t>mu_star_conf</t>
  </si>
  <si>
    <t>lat_ttime</t>
  </si>
  <si>
    <t>can_max</t>
  </si>
  <si>
    <t>esco</t>
  </si>
  <si>
    <t>epco</t>
  </si>
  <si>
    <t>cn3_swf</t>
  </si>
  <si>
    <t>perco</t>
  </si>
  <si>
    <t>pet_co</t>
  </si>
  <si>
    <t>latq_co</t>
  </si>
  <si>
    <t>cn_a</t>
  </si>
  <si>
    <t>cn_b</t>
  </si>
  <si>
    <t>cn_c</t>
  </si>
  <si>
    <t>cn_d</t>
  </si>
  <si>
    <t>gw_flo</t>
  </si>
  <si>
    <t>dep_bot</t>
  </si>
  <si>
    <t>dep_wt</t>
  </si>
  <si>
    <t>no3_n</t>
  </si>
  <si>
    <t>flo_dist</t>
  </si>
  <si>
    <t>bf_max</t>
  </si>
  <si>
    <t>alpha_bf</t>
  </si>
  <si>
    <t>revap</t>
  </si>
  <si>
    <t>rchg_dp</t>
  </si>
  <si>
    <t>spec_yld</t>
  </si>
  <si>
    <t>hl_no3n</t>
  </si>
  <si>
    <t>flo_min</t>
  </si>
  <si>
    <t>revap_min</t>
  </si>
  <si>
    <t>fall_tmp</t>
  </si>
  <si>
    <t>melt_tmp</t>
  </si>
  <si>
    <t>melt_max_min</t>
  </si>
  <si>
    <t>melt_lag</t>
  </si>
  <si>
    <t>snow_h2o</t>
  </si>
  <si>
    <t>cov50</t>
  </si>
  <si>
    <t>snow_init</t>
  </si>
  <si>
    <t>dp</t>
  </si>
  <si>
    <t>t_fc</t>
  </si>
  <si>
    <t>lag</t>
  </si>
  <si>
    <t>rad</t>
  </si>
  <si>
    <t>dist</t>
  </si>
  <si>
    <t>drain</t>
  </si>
  <si>
    <t>pump</t>
  </si>
  <si>
    <t>lat_kast</t>
  </si>
  <si>
    <t>lai_noevap</t>
  </si>
  <si>
    <t>sw_init</t>
  </si>
  <si>
    <t>surq_lag</t>
  </si>
  <si>
    <t>orgn_min</t>
  </si>
  <si>
    <t>n_uptake</t>
  </si>
  <si>
    <t>n_perc</t>
  </si>
  <si>
    <t>rsd_decomp</t>
  </si>
  <si>
    <t>msk_co1</t>
  </si>
  <si>
    <t>msk_co2</t>
  </si>
  <si>
    <t>msk_x</t>
  </si>
  <si>
    <t>nperco_lchtile</t>
  </si>
  <si>
    <t>evap_adj</t>
  </si>
  <si>
    <t>scoef</t>
  </si>
  <si>
    <t>denit_exp</t>
  </si>
  <si>
    <t>denit_frac</t>
  </si>
  <si>
    <t>n_fix_max</t>
  </si>
  <si>
    <t>rsd_decay</t>
  </si>
  <si>
    <t>rsd_cover</t>
  </si>
  <si>
    <t>surq_exp</t>
  </si>
  <si>
    <t>exp_co</t>
  </si>
  <si>
    <t>nitrate</t>
  </si>
  <si>
    <t>fr_hum_act</t>
  </si>
  <si>
    <t>hum_c_n</t>
  </si>
  <si>
    <t>ovn</t>
  </si>
  <si>
    <t>awc</t>
  </si>
  <si>
    <t>soil_k</t>
  </si>
  <si>
    <t>rsd_init</t>
  </si>
  <si>
    <t>fert</t>
  </si>
  <si>
    <t>Standardized mu_star (%)</t>
    <phoneticPr fontId="18" type="noConversion"/>
  </si>
  <si>
    <t>Cumulative Standardized mu_star 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</si>
</sst>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workbookViewId="0">
      <selection activeCell="I4" sqref="I4"/>
    </sheetView>
  </sheetViews>
  <sheetFormatPr defaultRowHeight="14.1" x14ac:dyDescent="0.5"/>
  <cols>
    <col min="3" max="4" width="11.3984375" bestFit="1" customWidth="1"/>
    <col min="5" max="5" width="12.046875" bestFit="1" customWidth="1"/>
    <col min="6" max="6" width="21.1484375" bestFit="1" customWidth="1"/>
    <col min="7" max="7" width="30.8984375" bestFit="1" customWidth="1"/>
    <col min="9" max="10" width="10.34765625" bestFit="1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74</v>
      </c>
    </row>
    <row r="2" spans="1:10" x14ac:dyDescent="0.5">
      <c r="A2" t="s">
        <v>27</v>
      </c>
      <c r="B2">
        <v>49.001283333333298</v>
      </c>
      <c r="C2">
        <v>49.001283333333298</v>
      </c>
      <c r="D2">
        <v>165.53429256746199</v>
      </c>
      <c r="E2">
        <v>69.328185714964704</v>
      </c>
      <c r="F2" s="3">
        <f>C2/155.609341666666*100</f>
        <v>31.489936792033962</v>
      </c>
      <c r="G2" s="3">
        <f>F2</f>
        <v>31.489936792033962</v>
      </c>
      <c r="I2" s="1"/>
      <c r="J2" s="1"/>
    </row>
    <row r="3" spans="1:10" x14ac:dyDescent="0.5">
      <c r="A3" t="s">
        <v>18</v>
      </c>
      <c r="B3">
        <v>40.459458333333302</v>
      </c>
      <c r="C3">
        <v>41.498674999999999</v>
      </c>
      <c r="D3">
        <v>183.35205727811299</v>
      </c>
      <c r="E3">
        <v>79.754986613837104</v>
      </c>
      <c r="F3" s="3">
        <f t="shared" ref="F3:F66" si="0">C3/155.609341666666*100</f>
        <v>26.668498533266188</v>
      </c>
      <c r="G3" s="3">
        <f>G2+F3</f>
        <v>58.158435325300147</v>
      </c>
      <c r="I3" s="1"/>
      <c r="J3" s="1"/>
    </row>
    <row r="4" spans="1:10" x14ac:dyDescent="0.5">
      <c r="A4" t="s">
        <v>20</v>
      </c>
      <c r="B4">
        <v>22.015091666666599</v>
      </c>
      <c r="C4">
        <v>22.015091666666599</v>
      </c>
      <c r="D4">
        <v>68.415104493554296</v>
      </c>
      <c r="E4">
        <v>30.1398866424693</v>
      </c>
      <c r="F4" s="3">
        <f t="shared" si="0"/>
        <v>14.147667120027782</v>
      </c>
      <c r="G4" s="3">
        <f t="shared" ref="G4:G67" si="1">G3+F4</f>
        <v>72.306102445327923</v>
      </c>
      <c r="I4" s="1"/>
      <c r="J4" s="1"/>
    </row>
    <row r="5" spans="1:10" x14ac:dyDescent="0.5">
      <c r="A5" t="s">
        <v>25</v>
      </c>
      <c r="B5">
        <v>11.431441666666601</v>
      </c>
      <c r="C5">
        <v>11.7036916666666</v>
      </c>
      <c r="D5">
        <v>50.802062750296002</v>
      </c>
      <c r="E5">
        <v>22.593232470200601</v>
      </c>
      <c r="F5" s="3">
        <f t="shared" si="0"/>
        <v>7.5212011960935605</v>
      </c>
      <c r="G5" s="3">
        <f t="shared" si="1"/>
        <v>79.82730364142148</v>
      </c>
      <c r="I5" s="1"/>
      <c r="J5" s="1"/>
    </row>
    <row r="6" spans="1:10" x14ac:dyDescent="0.5">
      <c r="A6" t="s">
        <v>28</v>
      </c>
      <c r="B6">
        <v>9.0866583333333306</v>
      </c>
      <c r="C6">
        <v>9.0866583333333306</v>
      </c>
      <c r="D6">
        <v>39.814775725239201</v>
      </c>
      <c r="E6">
        <v>16.760781575545501</v>
      </c>
      <c r="F6" s="3">
        <f t="shared" si="0"/>
        <v>5.8394041360306304</v>
      </c>
      <c r="G6" s="3">
        <f t="shared" si="1"/>
        <v>85.666707777452103</v>
      </c>
      <c r="I6" s="1"/>
      <c r="J6" s="1"/>
    </row>
    <row r="7" spans="1:10" x14ac:dyDescent="0.5">
      <c r="A7" t="s">
        <v>19</v>
      </c>
      <c r="B7">
        <v>-5.2783249999999899</v>
      </c>
      <c r="C7">
        <v>5.3353416666666602</v>
      </c>
      <c r="D7">
        <v>22.429642979841201</v>
      </c>
      <c r="E7">
        <v>9.59057093119055</v>
      </c>
      <c r="F7" s="3">
        <f t="shared" si="0"/>
        <v>3.4286769737099756</v>
      </c>
      <c r="G7" s="3">
        <f t="shared" si="1"/>
        <v>89.095384751162072</v>
      </c>
      <c r="I7" s="1"/>
      <c r="J7" s="1"/>
    </row>
    <row r="8" spans="1:10" x14ac:dyDescent="0.5">
      <c r="A8" t="s">
        <v>31</v>
      </c>
      <c r="B8">
        <v>2.4689166666666602</v>
      </c>
      <c r="C8">
        <v>3.21268333333333</v>
      </c>
      <c r="D8">
        <v>12.8755368919454</v>
      </c>
      <c r="E8">
        <v>5.7229463662917199</v>
      </c>
      <c r="F8" s="3">
        <f t="shared" si="0"/>
        <v>2.0645825622829803</v>
      </c>
      <c r="G8" s="3">
        <f t="shared" si="1"/>
        <v>91.159967313445051</v>
      </c>
      <c r="I8" s="1"/>
      <c r="J8" s="1"/>
    </row>
    <row r="9" spans="1:10" x14ac:dyDescent="0.5">
      <c r="A9" t="s">
        <v>70</v>
      </c>
      <c r="B9">
        <v>-0.96460000000000001</v>
      </c>
      <c r="C9">
        <v>2.3368666666666602</v>
      </c>
      <c r="D9">
        <v>7.5633077929022203</v>
      </c>
      <c r="E9">
        <v>2.8986675035067302</v>
      </c>
      <c r="F9" s="3">
        <f t="shared" si="0"/>
        <v>1.5017521709413248</v>
      </c>
      <c r="G9" s="3">
        <f t="shared" si="1"/>
        <v>92.661719484386381</v>
      </c>
      <c r="I9" s="1"/>
      <c r="J9" s="1"/>
    </row>
    <row r="10" spans="1:10" x14ac:dyDescent="0.5">
      <c r="A10" t="s">
        <v>10</v>
      </c>
      <c r="B10">
        <v>1.695675</v>
      </c>
      <c r="C10">
        <v>1.6996416666666601</v>
      </c>
      <c r="D10">
        <v>5.9081547582631604</v>
      </c>
      <c r="E10">
        <v>2.5125621818824802</v>
      </c>
      <c r="F10" s="3">
        <f t="shared" si="0"/>
        <v>1.0922491210762255</v>
      </c>
      <c r="G10" s="3">
        <f t="shared" si="1"/>
        <v>93.753968605462603</v>
      </c>
      <c r="I10" s="1"/>
      <c r="J10" s="1"/>
    </row>
    <row r="11" spans="1:10" x14ac:dyDescent="0.5">
      <c r="A11" t="s">
        <v>12</v>
      </c>
      <c r="B11">
        <v>-1.6862999999999999</v>
      </c>
      <c r="C11">
        <v>1.69055</v>
      </c>
      <c r="D11">
        <v>5.6688633788090499</v>
      </c>
      <c r="E11">
        <v>2.4102529092348299</v>
      </c>
      <c r="F11" s="3">
        <f t="shared" si="0"/>
        <v>1.086406498410206</v>
      </c>
      <c r="G11" s="3">
        <f t="shared" si="1"/>
        <v>94.840375103872816</v>
      </c>
      <c r="I11" s="1"/>
      <c r="J11" s="1"/>
    </row>
    <row r="12" spans="1:10" x14ac:dyDescent="0.5">
      <c r="A12" t="s">
        <v>34</v>
      </c>
      <c r="B12">
        <v>-1.4364666666666599</v>
      </c>
      <c r="C12">
        <v>1.66668333333333</v>
      </c>
      <c r="D12">
        <v>5.3081464905838001</v>
      </c>
      <c r="E12">
        <v>2.3098065957112501</v>
      </c>
      <c r="F12" s="3">
        <f t="shared" si="0"/>
        <v>1.0710689445004959</v>
      </c>
      <c r="G12" s="3">
        <f t="shared" si="1"/>
        <v>95.911444048373312</v>
      </c>
      <c r="I12" s="1"/>
      <c r="J12" s="1"/>
    </row>
    <row r="13" spans="1:10" x14ac:dyDescent="0.5">
      <c r="A13" t="s">
        <v>30</v>
      </c>
      <c r="B13">
        <v>1.2278</v>
      </c>
      <c r="C13">
        <v>1.2295166666666599</v>
      </c>
      <c r="D13">
        <v>4.8924338794624704</v>
      </c>
      <c r="E13">
        <v>2.0826555841639101</v>
      </c>
      <c r="F13" s="3">
        <f t="shared" si="0"/>
        <v>0.79013036974376061</v>
      </c>
      <c r="G13" s="3">
        <f t="shared" si="1"/>
        <v>96.701574418117076</v>
      </c>
      <c r="I13" s="1"/>
      <c r="J13" s="1"/>
    </row>
    <row r="14" spans="1:10" x14ac:dyDescent="0.5">
      <c r="A14" t="s">
        <v>69</v>
      </c>
      <c r="B14">
        <v>-0.69271666666666598</v>
      </c>
      <c r="C14">
        <v>1.21343333333333</v>
      </c>
      <c r="D14">
        <v>3.9661743901006199</v>
      </c>
      <c r="E14">
        <v>1.6718959329366001</v>
      </c>
      <c r="F14" s="3">
        <f t="shared" si="0"/>
        <v>0.77979465778645263</v>
      </c>
      <c r="G14" s="3">
        <f t="shared" si="1"/>
        <v>97.48136907590353</v>
      </c>
      <c r="I14" s="1"/>
      <c r="J14" s="1"/>
    </row>
    <row r="15" spans="1:10" x14ac:dyDescent="0.5">
      <c r="A15" t="s">
        <v>26</v>
      </c>
      <c r="B15">
        <v>-0.67854999999999999</v>
      </c>
      <c r="C15">
        <v>0.67854999999999999</v>
      </c>
      <c r="D15">
        <v>2.3418104514137901</v>
      </c>
      <c r="E15">
        <v>1.0309203539024701</v>
      </c>
      <c r="F15" s="3">
        <f t="shared" si="0"/>
        <v>0.43605993877510002</v>
      </c>
      <c r="G15" s="3">
        <f t="shared" si="1"/>
        <v>97.917429014678632</v>
      </c>
      <c r="I15" s="1"/>
      <c r="J15" s="1"/>
    </row>
    <row r="16" spans="1:10" x14ac:dyDescent="0.5">
      <c r="A16" t="s">
        <v>32</v>
      </c>
      <c r="B16">
        <v>-0.55139166666666695</v>
      </c>
      <c r="C16">
        <v>0.55164166666666603</v>
      </c>
      <c r="D16">
        <v>1.7810299801737699</v>
      </c>
      <c r="E16">
        <v>0.77000376261570802</v>
      </c>
      <c r="F16" s="3">
        <f t="shared" si="0"/>
        <v>0.35450420955340139</v>
      </c>
      <c r="G16" s="3">
        <f t="shared" si="1"/>
        <v>98.271933224232029</v>
      </c>
      <c r="I16" s="1"/>
      <c r="J16" s="1"/>
    </row>
    <row r="17" spans="1:10" x14ac:dyDescent="0.5">
      <c r="A17" t="s">
        <v>37</v>
      </c>
      <c r="B17">
        <v>-0.51047500000000001</v>
      </c>
      <c r="C17">
        <v>0.51047500000000001</v>
      </c>
      <c r="D17">
        <v>1.6098962084475099</v>
      </c>
      <c r="E17">
        <v>0.68902312332081805</v>
      </c>
      <c r="F17" s="3">
        <f t="shared" si="0"/>
        <v>0.32804907117562332</v>
      </c>
      <c r="G17" s="3">
        <f t="shared" si="1"/>
        <v>98.599982295407656</v>
      </c>
      <c r="I17" s="1"/>
      <c r="J17" s="1"/>
    </row>
    <row r="18" spans="1:10" x14ac:dyDescent="0.5">
      <c r="A18" t="s">
        <v>23</v>
      </c>
      <c r="B18">
        <v>0.38076666666666598</v>
      </c>
      <c r="C18">
        <v>0.43419999999999898</v>
      </c>
      <c r="D18">
        <v>1.78814289497945</v>
      </c>
      <c r="E18">
        <v>0.76362109175043003</v>
      </c>
      <c r="F18" s="3">
        <f t="shared" si="0"/>
        <v>0.27903209110035809</v>
      </c>
      <c r="G18" s="3">
        <f t="shared" si="1"/>
        <v>98.879014386508018</v>
      </c>
      <c r="I18" s="1"/>
      <c r="J18" s="1"/>
    </row>
    <row r="19" spans="1:10" x14ac:dyDescent="0.5">
      <c r="A19" t="s">
        <v>48</v>
      </c>
      <c r="B19">
        <v>0.27029999999999998</v>
      </c>
      <c r="C19">
        <v>0.27029999999999998</v>
      </c>
      <c r="D19">
        <v>1.1974639180734099</v>
      </c>
      <c r="E19">
        <v>0.530443287573231</v>
      </c>
      <c r="F19" s="3">
        <f t="shared" si="0"/>
        <v>0.17370422437684699</v>
      </c>
      <c r="G19" s="3">
        <f t="shared" si="1"/>
        <v>99.052718610884867</v>
      </c>
      <c r="I19" s="1"/>
      <c r="J19" s="1"/>
    </row>
    <row r="20" spans="1:10" x14ac:dyDescent="0.5">
      <c r="A20" t="s">
        <v>7</v>
      </c>
      <c r="B20">
        <v>-0.19365833333333299</v>
      </c>
      <c r="C20">
        <v>0.208441666666666</v>
      </c>
      <c r="D20">
        <v>0.70246825587473705</v>
      </c>
      <c r="E20">
        <v>0.29682066884172598</v>
      </c>
      <c r="F20" s="3">
        <f t="shared" si="0"/>
        <v>0.13395189802497409</v>
      </c>
      <c r="G20" s="3">
        <f t="shared" si="1"/>
        <v>99.186670508909842</v>
      </c>
      <c r="I20" s="1"/>
      <c r="J20" s="1"/>
    </row>
    <row r="21" spans="1:10" x14ac:dyDescent="0.5">
      <c r="A21" t="s">
        <v>17</v>
      </c>
      <c r="B21">
        <v>0.19569166666666599</v>
      </c>
      <c r="C21">
        <v>0.19569166666666599</v>
      </c>
      <c r="D21">
        <v>0.632370004381548</v>
      </c>
      <c r="E21">
        <v>0.26716969974223798</v>
      </c>
      <c r="F21" s="3">
        <f t="shared" si="0"/>
        <v>0.12575830253550019</v>
      </c>
      <c r="G21" s="3">
        <f t="shared" si="1"/>
        <v>99.312428811445344</v>
      </c>
      <c r="I21" s="1"/>
      <c r="J21" s="1"/>
    </row>
    <row r="22" spans="1:10" x14ac:dyDescent="0.5">
      <c r="A22" t="s">
        <v>16</v>
      </c>
      <c r="B22">
        <v>0.18733333333333299</v>
      </c>
      <c r="C22">
        <v>0.189516666666666</v>
      </c>
      <c r="D22">
        <v>0.84292733275418996</v>
      </c>
      <c r="E22">
        <v>0.37176372575192101</v>
      </c>
      <c r="F22" s="3">
        <f t="shared" si="0"/>
        <v>0.12179003177883341</v>
      </c>
      <c r="G22" s="3">
        <f t="shared" si="1"/>
        <v>99.434218843224173</v>
      </c>
      <c r="I22" s="1"/>
      <c r="J22" s="1"/>
    </row>
    <row r="23" spans="1:10" x14ac:dyDescent="0.5">
      <c r="A23" t="s">
        <v>15</v>
      </c>
      <c r="B23">
        <v>2.0416666666667801E-3</v>
      </c>
      <c r="C23">
        <v>0.18560833333333299</v>
      </c>
      <c r="D23">
        <v>0.56500255620960804</v>
      </c>
      <c r="E23">
        <v>0.22747562271475499</v>
      </c>
      <c r="F23" s="3">
        <f t="shared" si="0"/>
        <v>0.11927840022029554</v>
      </c>
      <c r="G23" s="3">
        <f t="shared" si="1"/>
        <v>99.553497243444468</v>
      </c>
      <c r="I23" s="1"/>
      <c r="J23" s="1"/>
    </row>
    <row r="24" spans="1:10" x14ac:dyDescent="0.5">
      <c r="A24" t="s">
        <v>36</v>
      </c>
      <c r="B24">
        <v>0.145208333333333</v>
      </c>
      <c r="C24">
        <v>0.14522499999999999</v>
      </c>
      <c r="D24">
        <v>0.50711909588604598</v>
      </c>
      <c r="E24">
        <v>0.20843023459131599</v>
      </c>
      <c r="F24" s="3">
        <f t="shared" si="0"/>
        <v>9.3326659212458765E-2</v>
      </c>
      <c r="G24" s="3">
        <f t="shared" si="1"/>
        <v>99.646823902656934</v>
      </c>
      <c r="I24" s="1"/>
      <c r="J24" s="1"/>
    </row>
    <row r="25" spans="1:10" x14ac:dyDescent="0.5">
      <c r="A25" t="s">
        <v>11</v>
      </c>
      <c r="B25">
        <v>-0.110533333333333</v>
      </c>
      <c r="C25">
        <v>0.113533333333333</v>
      </c>
      <c r="D25">
        <v>0.30116489528503598</v>
      </c>
      <c r="E25">
        <v>0.13459186011063801</v>
      </c>
      <c r="F25" s="3">
        <f t="shared" si="0"/>
        <v>7.2960486894504767E-2</v>
      </c>
      <c r="G25" s="3">
        <f t="shared" si="1"/>
        <v>99.719784389551435</v>
      </c>
      <c r="I25" s="1"/>
      <c r="J25" s="1"/>
    </row>
    <row r="26" spans="1:10" x14ac:dyDescent="0.5">
      <c r="A26" t="s">
        <v>35</v>
      </c>
      <c r="B26">
        <v>0.11259999999999901</v>
      </c>
      <c r="C26">
        <v>0.11259999999999901</v>
      </c>
      <c r="D26">
        <v>0.47537853614942999</v>
      </c>
      <c r="E26">
        <v>0.199444974732018</v>
      </c>
      <c r="F26" s="3">
        <f t="shared" si="0"/>
        <v>7.2360694283510177E-2</v>
      </c>
      <c r="G26" s="3">
        <f t="shared" si="1"/>
        <v>99.792145083834939</v>
      </c>
      <c r="I26" s="1"/>
      <c r="J26" s="1"/>
    </row>
    <row r="27" spans="1:10" x14ac:dyDescent="0.5">
      <c r="A27" t="s">
        <v>6</v>
      </c>
      <c r="B27">
        <v>-5.84166666666667E-2</v>
      </c>
      <c r="C27">
        <v>5.9200000000000003E-2</v>
      </c>
      <c r="D27">
        <v>0.22044382066679799</v>
      </c>
      <c r="E27">
        <v>9.3878085287778301E-2</v>
      </c>
      <c r="F27" s="3">
        <f t="shared" si="0"/>
        <v>3.8043988468773E-2</v>
      </c>
      <c r="G27" s="3">
        <f t="shared" si="1"/>
        <v>99.83018907230371</v>
      </c>
      <c r="I27" s="1"/>
      <c r="J27" s="1"/>
    </row>
    <row r="28" spans="1:10" x14ac:dyDescent="0.5">
      <c r="A28" t="s">
        <v>46</v>
      </c>
      <c r="B28">
        <v>1.2066666666666699E-2</v>
      </c>
      <c r="C28">
        <v>4.06166666666666E-2</v>
      </c>
      <c r="D28">
        <v>0.103783490332022</v>
      </c>
      <c r="E28">
        <v>4.0987499490461599E-2</v>
      </c>
      <c r="F28" s="3">
        <f t="shared" si="0"/>
        <v>2.6101689160585487E-2</v>
      </c>
      <c r="G28" s="3">
        <f t="shared" si="1"/>
        <v>99.856290761464294</v>
      </c>
      <c r="I28" s="1"/>
      <c r="J28" s="1"/>
    </row>
    <row r="29" spans="1:10" x14ac:dyDescent="0.5">
      <c r="A29" t="s">
        <v>8</v>
      </c>
      <c r="B29">
        <v>-4.0566666666666501E-2</v>
      </c>
      <c r="C29">
        <v>4.0566666666666501E-2</v>
      </c>
      <c r="D29">
        <v>0.12818979669462</v>
      </c>
      <c r="E29">
        <v>5.2254845508583302E-2</v>
      </c>
      <c r="F29" s="3">
        <f t="shared" si="0"/>
        <v>2.6069557413567881E-2</v>
      </c>
      <c r="G29" s="3">
        <f t="shared" si="1"/>
        <v>99.882360318877858</v>
      </c>
      <c r="I29" s="1"/>
      <c r="J29" s="1"/>
    </row>
    <row r="30" spans="1:10" x14ac:dyDescent="0.5">
      <c r="A30" t="s">
        <v>24</v>
      </c>
      <c r="B30">
        <v>3.7783333333333301E-2</v>
      </c>
      <c r="C30">
        <v>3.8049999999999903E-2</v>
      </c>
      <c r="D30">
        <v>0.169326478829356</v>
      </c>
      <c r="E30">
        <v>6.9696584100474898E-2</v>
      </c>
      <c r="F30" s="3">
        <f t="shared" si="0"/>
        <v>2.4452259480351502E-2</v>
      </c>
      <c r="G30" s="3">
        <f t="shared" si="1"/>
        <v>99.906812578358213</v>
      </c>
      <c r="I30" s="1"/>
      <c r="J30" s="1"/>
    </row>
    <row r="31" spans="1:10" x14ac:dyDescent="0.5">
      <c r="A31" t="s">
        <v>61</v>
      </c>
      <c r="B31">
        <v>-2.8683333333332998E-2</v>
      </c>
      <c r="C31">
        <v>2.8683333333332998E-2</v>
      </c>
      <c r="D31">
        <v>8.9678028693817594E-2</v>
      </c>
      <c r="E31">
        <v>3.8811624578598998E-2</v>
      </c>
      <c r="F31" s="3">
        <f t="shared" si="0"/>
        <v>1.8432912205731299E-2</v>
      </c>
      <c r="G31" s="3">
        <f t="shared" si="1"/>
        <v>99.925245490563938</v>
      </c>
      <c r="I31" s="1"/>
      <c r="J31" s="1"/>
    </row>
    <row r="32" spans="1:10" x14ac:dyDescent="0.5">
      <c r="A32" t="s">
        <v>29</v>
      </c>
      <c r="B32">
        <v>2.8258333333333299E-2</v>
      </c>
      <c r="C32">
        <v>2.8258333333333299E-2</v>
      </c>
      <c r="D32">
        <v>0.10017246057038399</v>
      </c>
      <c r="E32">
        <v>4.3351859641905598E-2</v>
      </c>
      <c r="F32" s="3">
        <f t="shared" si="0"/>
        <v>1.8159792356082359E-2</v>
      </c>
      <c r="G32" s="3">
        <f t="shared" si="1"/>
        <v>99.943405282920025</v>
      </c>
      <c r="I32" s="1"/>
      <c r="J32" s="1"/>
    </row>
    <row r="33" spans="1:10" x14ac:dyDescent="0.5">
      <c r="A33" t="s">
        <v>38</v>
      </c>
      <c r="B33">
        <v>1.9333333333333699E-2</v>
      </c>
      <c r="C33">
        <v>1.9333333333333699E-2</v>
      </c>
      <c r="D33">
        <v>6.0462157707278898E-2</v>
      </c>
      <c r="E33">
        <v>2.53784005128786E-2</v>
      </c>
      <c r="F33" s="3">
        <f t="shared" si="0"/>
        <v>1.2424275513450876E-2</v>
      </c>
      <c r="G33" s="3">
        <f t="shared" si="1"/>
        <v>99.955829558433479</v>
      </c>
      <c r="I33" s="1"/>
      <c r="J33" s="1"/>
    </row>
    <row r="34" spans="1:10" x14ac:dyDescent="0.5">
      <c r="A34" t="s">
        <v>72</v>
      </c>
      <c r="B34">
        <v>1.9191666666666701E-2</v>
      </c>
      <c r="C34">
        <v>1.9191666666666701E-2</v>
      </c>
      <c r="D34">
        <v>7.0774005598249798E-2</v>
      </c>
      <c r="E34">
        <v>3.0558988131412401E-2</v>
      </c>
      <c r="F34" s="3">
        <f t="shared" si="0"/>
        <v>1.2333235563567621E-2</v>
      </c>
      <c r="G34" s="3">
        <f t="shared" si="1"/>
        <v>99.968162793997053</v>
      </c>
      <c r="I34" s="1"/>
      <c r="J34" s="1"/>
    </row>
    <row r="35" spans="1:10" x14ac:dyDescent="0.5">
      <c r="A35" t="s">
        <v>9</v>
      </c>
      <c r="B35">
        <v>1.28916666666666E-2</v>
      </c>
      <c r="C35">
        <v>1.28916666666666E-2</v>
      </c>
      <c r="D35">
        <v>3.4699768061310803E-2</v>
      </c>
      <c r="E35">
        <v>1.4639995767325499E-2</v>
      </c>
      <c r="F35" s="3">
        <f t="shared" si="0"/>
        <v>8.2846354393569157E-3</v>
      </c>
      <c r="G35" s="3">
        <f t="shared" si="1"/>
        <v>99.976447429436405</v>
      </c>
      <c r="I35" s="1"/>
      <c r="J35" s="1"/>
    </row>
    <row r="36" spans="1:10" x14ac:dyDescent="0.5">
      <c r="A36" t="s">
        <v>13</v>
      </c>
      <c r="B36">
        <v>8.9583333333338698E-3</v>
      </c>
      <c r="C36">
        <v>1.11250000000006E-2</v>
      </c>
      <c r="D36">
        <v>4.5288157153529698E-2</v>
      </c>
      <c r="E36">
        <v>1.9187948516276199E-2</v>
      </c>
      <c r="F36" s="3">
        <f t="shared" si="0"/>
        <v>7.1493137114040962E-3</v>
      </c>
      <c r="G36" s="3">
        <f t="shared" si="1"/>
        <v>99.983596743147814</v>
      </c>
      <c r="I36" s="1"/>
      <c r="J36" s="1"/>
    </row>
    <row r="37" spans="1:10" x14ac:dyDescent="0.5">
      <c r="A37" t="s">
        <v>66</v>
      </c>
      <c r="B37">
        <v>7.44166666666728E-3</v>
      </c>
      <c r="C37">
        <v>1.09083333333339E-2</v>
      </c>
      <c r="D37">
        <v>2.6795373335034001E-2</v>
      </c>
      <c r="E37">
        <v>1.10852711961672E-2</v>
      </c>
      <c r="F37" s="3">
        <f t="shared" si="0"/>
        <v>7.0100761409947129E-3</v>
      </c>
      <c r="G37" s="3">
        <f t="shared" si="1"/>
        <v>99.990606819288814</v>
      </c>
      <c r="I37" s="1"/>
      <c r="J37" s="1"/>
    </row>
    <row r="38" spans="1:10" x14ac:dyDescent="0.5">
      <c r="A38" t="s">
        <v>58</v>
      </c>
      <c r="B38">
        <v>-4.6333333333338196E-3</v>
      </c>
      <c r="C38">
        <v>4.6333333333338196E-3</v>
      </c>
      <c r="D38">
        <v>1.2063986326330701E-2</v>
      </c>
      <c r="E38">
        <v>5.1474970761402096E-3</v>
      </c>
      <c r="F38" s="3">
        <f t="shared" si="0"/>
        <v>2.9775418902927941E-3</v>
      </c>
      <c r="G38" s="3">
        <f t="shared" si="1"/>
        <v>99.993584361179103</v>
      </c>
      <c r="I38" s="1"/>
      <c r="J38" s="1"/>
    </row>
    <row r="39" spans="1:10" x14ac:dyDescent="0.5">
      <c r="A39" t="s">
        <v>55</v>
      </c>
      <c r="B39">
        <v>-3.0666666666666598E-3</v>
      </c>
      <c r="C39">
        <v>3.0666666666666598E-3</v>
      </c>
      <c r="D39">
        <v>1.3714550261998699E-2</v>
      </c>
      <c r="E39">
        <v>5.7491179142088603E-3</v>
      </c>
      <c r="F39" s="3">
        <f t="shared" si="0"/>
        <v>1.9707471504094077E-3</v>
      </c>
      <c r="G39" s="3">
        <f t="shared" si="1"/>
        <v>99.995555108329512</v>
      </c>
      <c r="I39" s="1"/>
      <c r="J39" s="1"/>
    </row>
    <row r="40" spans="1:10" x14ac:dyDescent="0.5">
      <c r="A40" t="s">
        <v>65</v>
      </c>
      <c r="B40">
        <v>2.1166666666666599E-3</v>
      </c>
      <c r="C40">
        <v>2.1166666666666599E-3</v>
      </c>
      <c r="D40">
        <v>6.6436224530180797E-3</v>
      </c>
      <c r="E40">
        <v>2.79439109854811E-3</v>
      </c>
      <c r="F40" s="3">
        <f t="shared" si="0"/>
        <v>1.3602439570760574E-3</v>
      </c>
      <c r="G40" s="3">
        <f t="shared" si="1"/>
        <v>99.996915352286592</v>
      </c>
      <c r="I40" s="1"/>
      <c r="J40" s="1"/>
    </row>
    <row r="41" spans="1:10" x14ac:dyDescent="0.5">
      <c r="A41" t="s">
        <v>42</v>
      </c>
      <c r="B41">
        <v>-1.9916666666667201E-3</v>
      </c>
      <c r="C41">
        <v>1.9916666666667201E-3</v>
      </c>
      <c r="D41">
        <v>6.7239806071018402E-3</v>
      </c>
      <c r="E41">
        <v>2.7494717176041001E-3</v>
      </c>
      <c r="F41" s="3">
        <f t="shared" si="0"/>
        <v>1.2799145895322343E-3</v>
      </c>
      <c r="G41" s="3">
        <f t="shared" si="1"/>
        <v>99.998195266876124</v>
      </c>
      <c r="I41" s="1"/>
      <c r="J41" s="1"/>
    </row>
    <row r="42" spans="1:10" x14ac:dyDescent="0.5">
      <c r="A42" t="s">
        <v>71</v>
      </c>
      <c r="B42">
        <v>1.00833333333342E-3</v>
      </c>
      <c r="C42">
        <v>1.07500000000008E-3</v>
      </c>
      <c r="D42">
        <v>4.6686947347539696E-3</v>
      </c>
      <c r="E42">
        <v>1.9920602856405502E-3</v>
      </c>
      <c r="F42" s="3">
        <f t="shared" si="0"/>
        <v>6.9083256087726385E-4</v>
      </c>
      <c r="G42" s="3">
        <f t="shared" si="1"/>
        <v>99.998886099437001</v>
      </c>
      <c r="I42" s="1"/>
      <c r="J42" s="1"/>
    </row>
    <row r="43" spans="1:10" x14ac:dyDescent="0.5">
      <c r="A43" t="s">
        <v>14</v>
      </c>
      <c r="B43">
        <v>-1.0083333333333101E-3</v>
      </c>
      <c r="C43">
        <v>1.0083333333333101E-3</v>
      </c>
      <c r="D43">
        <v>2.4112765054975999E-3</v>
      </c>
      <c r="E43">
        <v>1.1004208155989601E-3</v>
      </c>
      <c r="F43" s="3">
        <f t="shared" si="0"/>
        <v>6.4799023152047118E-4</v>
      </c>
      <c r="G43" s="3">
        <f t="shared" si="1"/>
        <v>99.999534089668515</v>
      </c>
      <c r="I43" s="1"/>
      <c r="J43" s="1"/>
    </row>
    <row r="44" spans="1:10" x14ac:dyDescent="0.5">
      <c r="A44" t="s">
        <v>49</v>
      </c>
      <c r="B44">
        <v>-3.3333333333389098E-4</v>
      </c>
      <c r="C44">
        <v>3.5000000000055598E-4</v>
      </c>
      <c r="D44">
        <v>7.3149690313648096E-4</v>
      </c>
      <c r="E44">
        <v>3.1170484998207598E-4</v>
      </c>
      <c r="F44" s="3">
        <f t="shared" si="0"/>
        <v>2.2492222912317064E-4</v>
      </c>
      <c r="G44" s="3">
        <f t="shared" si="1"/>
        <v>99.999759011897638</v>
      </c>
      <c r="I44" s="1"/>
      <c r="J44" s="1"/>
    </row>
    <row r="45" spans="1:10" x14ac:dyDescent="0.5">
      <c r="A45" t="s">
        <v>59</v>
      </c>
      <c r="B45">
        <v>2.83333333333334E-4</v>
      </c>
      <c r="C45">
        <v>2.83333333333334E-4</v>
      </c>
      <c r="D45">
        <v>6.6248689714506202E-4</v>
      </c>
      <c r="E45">
        <v>2.7263216310069498E-4</v>
      </c>
      <c r="F45" s="3">
        <f t="shared" si="0"/>
        <v>1.8207989976608743E-4</v>
      </c>
      <c r="G45" s="3">
        <f t="shared" si="1"/>
        <v>99.99994109179741</v>
      </c>
      <c r="I45" s="1"/>
      <c r="J45" s="1"/>
    </row>
    <row r="46" spans="1:10" x14ac:dyDescent="0.5">
      <c r="A46" t="s">
        <v>33</v>
      </c>
      <c r="B46" s="2">
        <v>6.6666666666677796E-5</v>
      </c>
      <c r="C46" s="2">
        <v>8.33333333333426E-5</v>
      </c>
      <c r="D46">
        <v>2.7252340422056099E-4</v>
      </c>
      <c r="E46">
        <v>1.1283811606892E-4</v>
      </c>
      <c r="F46" s="3">
        <f t="shared" si="0"/>
        <v>5.3552911695913898E-5</v>
      </c>
      <c r="G46" s="3">
        <f t="shared" si="1"/>
        <v>99.999994644709105</v>
      </c>
      <c r="I46" s="1"/>
      <c r="J46" s="1"/>
    </row>
    <row r="47" spans="1:10" x14ac:dyDescent="0.5">
      <c r="A47" t="s">
        <v>50</v>
      </c>
      <c r="B47" s="2">
        <v>-8.3333333333329898E-6</v>
      </c>
      <c r="C47" s="2">
        <v>8.3333333333329898E-6</v>
      </c>
      <c r="D47" s="2">
        <v>3.7267799624994902E-5</v>
      </c>
      <c r="E47" s="2">
        <v>1.5859929536568101E-5</v>
      </c>
      <c r="F47" s="3">
        <f t="shared" si="0"/>
        <v>5.3552911695905741E-6</v>
      </c>
      <c r="G47" s="3">
        <f t="shared" si="1"/>
        <v>100.00000000000027</v>
      </c>
      <c r="I47" s="1"/>
      <c r="J47" s="1"/>
    </row>
    <row r="48" spans="1:10" x14ac:dyDescent="0.5">
      <c r="A48" t="s">
        <v>5</v>
      </c>
      <c r="B48">
        <v>0</v>
      </c>
      <c r="C48">
        <v>0</v>
      </c>
      <c r="D48">
        <v>0</v>
      </c>
      <c r="E48">
        <v>0</v>
      </c>
      <c r="F48" s="3">
        <f t="shared" si="0"/>
        <v>0</v>
      </c>
      <c r="G48" s="3">
        <f t="shared" si="1"/>
        <v>100.00000000000027</v>
      </c>
      <c r="I48" s="1"/>
      <c r="J48" s="1"/>
    </row>
    <row r="49" spans="1:10" x14ac:dyDescent="0.5">
      <c r="A49" t="s">
        <v>21</v>
      </c>
      <c r="B49">
        <v>0</v>
      </c>
      <c r="C49">
        <v>0</v>
      </c>
      <c r="D49">
        <v>0</v>
      </c>
      <c r="E49">
        <v>0</v>
      </c>
      <c r="F49" s="3">
        <f t="shared" si="0"/>
        <v>0</v>
      </c>
      <c r="G49" s="3">
        <f t="shared" si="1"/>
        <v>100.00000000000027</v>
      </c>
      <c r="I49" s="1"/>
      <c r="J49" s="1"/>
    </row>
    <row r="50" spans="1:10" x14ac:dyDescent="0.5">
      <c r="A50" t="s">
        <v>22</v>
      </c>
      <c r="B50">
        <v>0</v>
      </c>
      <c r="C50">
        <v>0</v>
      </c>
      <c r="D50">
        <v>0</v>
      </c>
      <c r="E50">
        <v>0</v>
      </c>
      <c r="F50" s="3">
        <f t="shared" si="0"/>
        <v>0</v>
      </c>
      <c r="G50" s="3">
        <f t="shared" si="1"/>
        <v>100.00000000000027</v>
      </c>
      <c r="I50" s="1"/>
      <c r="J50" s="1"/>
    </row>
    <row r="51" spans="1:10" x14ac:dyDescent="0.5">
      <c r="A51" t="s">
        <v>39</v>
      </c>
      <c r="B51">
        <v>0</v>
      </c>
      <c r="C51">
        <v>0</v>
      </c>
      <c r="D51">
        <v>0</v>
      </c>
      <c r="E51">
        <v>0</v>
      </c>
      <c r="F51" s="3">
        <f t="shared" si="0"/>
        <v>0</v>
      </c>
      <c r="G51" s="3">
        <f t="shared" si="1"/>
        <v>100.00000000000027</v>
      </c>
      <c r="I51" s="1"/>
      <c r="J51" s="1"/>
    </row>
    <row r="52" spans="1:10" x14ac:dyDescent="0.5">
      <c r="A52" t="s">
        <v>40</v>
      </c>
      <c r="B52">
        <v>0</v>
      </c>
      <c r="C52">
        <v>0</v>
      </c>
      <c r="D52">
        <v>0</v>
      </c>
      <c r="E52">
        <v>0</v>
      </c>
      <c r="F52" s="3">
        <f t="shared" si="0"/>
        <v>0</v>
      </c>
      <c r="G52" s="3">
        <f t="shared" si="1"/>
        <v>100.00000000000027</v>
      </c>
      <c r="I52" s="1"/>
      <c r="J52" s="1"/>
    </row>
    <row r="53" spans="1:10" x14ac:dyDescent="0.5">
      <c r="A53" t="s">
        <v>41</v>
      </c>
      <c r="B53">
        <v>0</v>
      </c>
      <c r="C53">
        <v>0</v>
      </c>
      <c r="D53">
        <v>0</v>
      </c>
      <c r="E53">
        <v>0</v>
      </c>
      <c r="F53" s="3">
        <f t="shared" si="0"/>
        <v>0</v>
      </c>
      <c r="G53" s="3">
        <f t="shared" si="1"/>
        <v>100.00000000000027</v>
      </c>
      <c r="I53" s="1"/>
      <c r="J53" s="1"/>
    </row>
    <row r="54" spans="1:10" x14ac:dyDescent="0.5">
      <c r="A54" t="s">
        <v>43</v>
      </c>
      <c r="B54">
        <v>0</v>
      </c>
      <c r="C54">
        <v>0</v>
      </c>
      <c r="D54">
        <v>0</v>
      </c>
      <c r="E54">
        <v>0</v>
      </c>
      <c r="F54" s="3">
        <f t="shared" si="0"/>
        <v>0</v>
      </c>
      <c r="G54" s="3">
        <f t="shared" si="1"/>
        <v>100.00000000000027</v>
      </c>
      <c r="I54" s="1"/>
      <c r="J54" s="1"/>
    </row>
    <row r="55" spans="1:10" x14ac:dyDescent="0.5">
      <c r="A55" t="s">
        <v>44</v>
      </c>
      <c r="B55">
        <v>0</v>
      </c>
      <c r="C55">
        <v>0</v>
      </c>
      <c r="D55">
        <v>0</v>
      </c>
      <c r="E55">
        <v>0</v>
      </c>
      <c r="F55" s="3">
        <f t="shared" si="0"/>
        <v>0</v>
      </c>
      <c r="G55" s="3">
        <f t="shared" si="1"/>
        <v>100.00000000000027</v>
      </c>
      <c r="I55" s="1"/>
      <c r="J55" s="1"/>
    </row>
    <row r="56" spans="1:10" x14ac:dyDescent="0.5">
      <c r="A56" t="s">
        <v>45</v>
      </c>
      <c r="B56">
        <v>0</v>
      </c>
      <c r="C56">
        <v>0</v>
      </c>
      <c r="D56">
        <v>0</v>
      </c>
      <c r="E56">
        <v>0</v>
      </c>
      <c r="F56" s="3">
        <f t="shared" si="0"/>
        <v>0</v>
      </c>
      <c r="G56" s="3">
        <f t="shared" si="1"/>
        <v>100.00000000000027</v>
      </c>
      <c r="I56" s="1"/>
      <c r="J56" s="1"/>
    </row>
    <row r="57" spans="1:10" x14ac:dyDescent="0.5">
      <c r="A57" t="s">
        <v>47</v>
      </c>
      <c r="B57">
        <v>0</v>
      </c>
      <c r="C57">
        <v>0</v>
      </c>
      <c r="D57">
        <v>0</v>
      </c>
      <c r="E57">
        <v>0</v>
      </c>
      <c r="F57" s="3">
        <f t="shared" si="0"/>
        <v>0</v>
      </c>
      <c r="G57" s="3">
        <f t="shared" si="1"/>
        <v>100.00000000000027</v>
      </c>
      <c r="I57" s="1"/>
      <c r="J57" s="1"/>
    </row>
    <row r="58" spans="1:10" x14ac:dyDescent="0.5">
      <c r="A58" t="s">
        <v>51</v>
      </c>
      <c r="B58">
        <v>0</v>
      </c>
      <c r="C58">
        <v>0</v>
      </c>
      <c r="D58">
        <v>0</v>
      </c>
      <c r="E58">
        <v>0</v>
      </c>
      <c r="F58" s="3">
        <f t="shared" si="0"/>
        <v>0</v>
      </c>
      <c r="G58" s="3">
        <f t="shared" si="1"/>
        <v>100.00000000000027</v>
      </c>
      <c r="I58" s="1"/>
      <c r="J58" s="1"/>
    </row>
    <row r="59" spans="1:10" x14ac:dyDescent="0.5">
      <c r="A59" t="s">
        <v>52</v>
      </c>
      <c r="B59">
        <v>0</v>
      </c>
      <c r="C59">
        <v>0</v>
      </c>
      <c r="D59">
        <v>0</v>
      </c>
      <c r="E59">
        <v>0</v>
      </c>
      <c r="F59" s="3">
        <f t="shared" si="0"/>
        <v>0</v>
      </c>
      <c r="G59" s="3">
        <f t="shared" si="1"/>
        <v>100.00000000000027</v>
      </c>
      <c r="I59" s="1"/>
      <c r="J59" s="1"/>
    </row>
    <row r="60" spans="1:10" x14ac:dyDescent="0.5">
      <c r="A60" t="s">
        <v>53</v>
      </c>
      <c r="B60">
        <v>0</v>
      </c>
      <c r="C60">
        <v>0</v>
      </c>
      <c r="D60">
        <v>0</v>
      </c>
      <c r="E60">
        <v>0</v>
      </c>
      <c r="F60" s="3">
        <f t="shared" si="0"/>
        <v>0</v>
      </c>
      <c r="G60" s="3">
        <f t="shared" si="1"/>
        <v>100.00000000000027</v>
      </c>
      <c r="I60" s="1"/>
      <c r="J60" s="1"/>
    </row>
    <row r="61" spans="1:10" x14ac:dyDescent="0.5">
      <c r="A61" t="s">
        <v>54</v>
      </c>
      <c r="B61">
        <v>0</v>
      </c>
      <c r="C61">
        <v>0</v>
      </c>
      <c r="D61">
        <v>0</v>
      </c>
      <c r="E61">
        <v>0</v>
      </c>
      <c r="F61" s="3">
        <f t="shared" si="0"/>
        <v>0</v>
      </c>
      <c r="G61" s="3">
        <f t="shared" si="1"/>
        <v>100.00000000000027</v>
      </c>
      <c r="I61" s="1"/>
      <c r="J61" s="1"/>
    </row>
    <row r="62" spans="1:10" x14ac:dyDescent="0.5">
      <c r="A62" t="s">
        <v>56</v>
      </c>
      <c r="B62">
        <v>0</v>
      </c>
      <c r="C62">
        <v>0</v>
      </c>
      <c r="D62">
        <v>0</v>
      </c>
      <c r="E62">
        <v>0</v>
      </c>
      <c r="F62" s="3">
        <f t="shared" si="0"/>
        <v>0</v>
      </c>
      <c r="G62" s="3">
        <f t="shared" si="1"/>
        <v>100.00000000000027</v>
      </c>
      <c r="I62" s="1"/>
      <c r="J62" s="1"/>
    </row>
    <row r="63" spans="1:10" x14ac:dyDescent="0.5">
      <c r="A63" t="s">
        <v>57</v>
      </c>
      <c r="B63">
        <v>0</v>
      </c>
      <c r="C63">
        <v>0</v>
      </c>
      <c r="D63">
        <v>0</v>
      </c>
      <c r="E63">
        <v>0</v>
      </c>
      <c r="F63" s="3">
        <f t="shared" si="0"/>
        <v>0</v>
      </c>
      <c r="G63" s="3">
        <f t="shared" si="1"/>
        <v>100.00000000000027</v>
      </c>
      <c r="I63" s="1"/>
      <c r="J63" s="1"/>
    </row>
    <row r="64" spans="1:10" x14ac:dyDescent="0.5">
      <c r="A64" t="s">
        <v>60</v>
      </c>
      <c r="B64">
        <v>0</v>
      </c>
      <c r="C64">
        <v>0</v>
      </c>
      <c r="D64">
        <v>0</v>
      </c>
      <c r="E64">
        <v>0</v>
      </c>
      <c r="F64" s="3">
        <f t="shared" si="0"/>
        <v>0</v>
      </c>
      <c r="G64" s="3">
        <f t="shared" si="1"/>
        <v>100.00000000000027</v>
      </c>
      <c r="I64" s="1"/>
      <c r="J64" s="1"/>
    </row>
    <row r="65" spans="1:10" x14ac:dyDescent="0.5">
      <c r="A65" t="s">
        <v>62</v>
      </c>
      <c r="B65">
        <v>0</v>
      </c>
      <c r="C65">
        <v>0</v>
      </c>
      <c r="D65">
        <v>0</v>
      </c>
      <c r="E65">
        <v>0</v>
      </c>
      <c r="F65" s="3">
        <f t="shared" si="0"/>
        <v>0</v>
      </c>
      <c r="G65" s="3">
        <f t="shared" si="1"/>
        <v>100.00000000000027</v>
      </c>
      <c r="I65" s="1"/>
      <c r="J65" s="1"/>
    </row>
    <row r="66" spans="1:10" x14ac:dyDescent="0.5">
      <c r="A66" t="s">
        <v>63</v>
      </c>
      <c r="B66">
        <v>0</v>
      </c>
      <c r="C66">
        <v>0</v>
      </c>
      <c r="D66">
        <v>0</v>
      </c>
      <c r="E66">
        <v>0</v>
      </c>
      <c r="F66" s="3">
        <f t="shared" si="0"/>
        <v>0</v>
      </c>
      <c r="G66" s="3">
        <f t="shared" si="1"/>
        <v>100.00000000000027</v>
      </c>
      <c r="I66" s="1"/>
      <c r="J66" s="1"/>
    </row>
    <row r="67" spans="1:10" x14ac:dyDescent="0.5">
      <c r="A67" t="s">
        <v>64</v>
      </c>
      <c r="B67">
        <v>0</v>
      </c>
      <c r="C67">
        <v>0</v>
      </c>
      <c r="D67">
        <v>0</v>
      </c>
      <c r="E67">
        <v>0</v>
      </c>
      <c r="F67" s="3">
        <f t="shared" ref="F67:F69" si="2">C67/155.609341666666*100</f>
        <v>0</v>
      </c>
      <c r="G67" s="3">
        <f t="shared" si="1"/>
        <v>100.00000000000027</v>
      </c>
      <c r="I67" s="1"/>
      <c r="J67" s="1"/>
    </row>
    <row r="68" spans="1:10" x14ac:dyDescent="0.5">
      <c r="A68" t="s">
        <v>67</v>
      </c>
      <c r="B68">
        <v>0</v>
      </c>
      <c r="C68">
        <v>0</v>
      </c>
      <c r="D68">
        <v>0</v>
      </c>
      <c r="E68">
        <v>0</v>
      </c>
      <c r="F68" s="3">
        <f t="shared" si="2"/>
        <v>0</v>
      </c>
      <c r="G68" s="3">
        <f t="shared" ref="G68:G69" si="3">G67+F68</f>
        <v>100.00000000000027</v>
      </c>
      <c r="I68" s="1"/>
      <c r="J68" s="1"/>
    </row>
    <row r="69" spans="1:10" x14ac:dyDescent="0.5">
      <c r="A69" t="s">
        <v>68</v>
      </c>
      <c r="B69">
        <v>0</v>
      </c>
      <c r="C69">
        <v>0</v>
      </c>
      <c r="D69">
        <v>0</v>
      </c>
      <c r="E69">
        <v>0</v>
      </c>
      <c r="F69" s="3">
        <f t="shared" si="2"/>
        <v>0</v>
      </c>
      <c r="G69" s="3">
        <f t="shared" si="3"/>
        <v>100.00000000000027</v>
      </c>
      <c r="I69" s="1"/>
      <c r="J69" s="1"/>
    </row>
    <row r="70" spans="1:10" x14ac:dyDescent="0.5">
      <c r="C70">
        <f>SUM(C2:C69)</f>
        <v>155.60934166666641</v>
      </c>
    </row>
  </sheetData>
  <sortState xmlns:xlrd2="http://schemas.microsoft.com/office/spreadsheetml/2017/richdata2" ref="A2:E69">
    <sortCondition descending="1" ref="C1:C69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shuai chen</cp:lastModifiedBy>
  <dcterms:created xsi:type="dcterms:W3CDTF">2024-02-08T16:14:00Z</dcterms:created>
  <dcterms:modified xsi:type="dcterms:W3CDTF">2024-02-10T03:07:58Z</dcterms:modified>
</cp:coreProperties>
</file>