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huang\04_Component development\08_Presentation\"/>
    </mc:Choice>
  </mc:AlternateContent>
  <xr:revisionPtr revIDLastSave="0" documentId="13_ncr:1_{7C703FA8-8E0F-4B40-BA0B-0087CE67408E}" xr6:coauthVersionLast="47" xr6:coauthVersionMax="47" xr10:uidLastSave="{00000000-0000-0000-0000-000000000000}"/>
  <bookViews>
    <workbookView xWindow="-120" yWindow="-120" windowWidth="29040" windowHeight="15720" firstSheet="8" activeTab="10" xr2:uid="{00000000-000D-0000-FFFF-FFFF00000000}"/>
  </bookViews>
  <sheets>
    <sheet name="Overview" sheetId="1" r:id="rId1"/>
    <sheet name="Task summary" sheetId="15" r:id="rId2"/>
    <sheet name="Cableduct&amp;grommet" sheetId="4" r:id="rId3"/>
    <sheet name="Ring terminal" sheetId="2" r:id="rId4"/>
    <sheet name="wires_single core cable" sheetId="9" r:id="rId5"/>
    <sheet name="Wires_Data cable" sheetId="13" r:id="rId6"/>
    <sheet name="Template" sheetId="11" r:id="rId7"/>
    <sheet name="Contact housing" sheetId="14" r:id="rId8"/>
    <sheet name="Tape&amp;tube" sheetId="12" r:id="rId9"/>
    <sheet name="wire length per car" sheetId="17" r:id="rId10"/>
    <sheet name="alternative connector summary" sheetId="18" r:id="rId11"/>
  </sheets>
  <definedNames>
    <definedName name="_xlnm._FilterDatabase" localSheetId="9" hidden="1">'wire length per car'!$A$5:$I$234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7" l="1"/>
  <c r="I91" i="17"/>
  <c r="I107" i="17"/>
  <c r="I105" i="17"/>
  <c r="I87" i="17"/>
</calcChain>
</file>

<file path=xl/sharedStrings.xml><?xml version="1.0" encoding="utf-8"?>
<sst xmlns="http://schemas.openxmlformats.org/spreadsheetml/2006/main" count="545" uniqueCount="255">
  <si>
    <t>Fixing parts</t>
  </si>
  <si>
    <t>holder</t>
  </si>
  <si>
    <t>Gasket element</t>
  </si>
  <si>
    <t>Cable fixing</t>
  </si>
  <si>
    <t>Dummy plug</t>
  </si>
  <si>
    <t>Pressure disc</t>
  </si>
  <si>
    <t>Single core seal</t>
  </si>
  <si>
    <t>E/E components</t>
  </si>
  <si>
    <t>Common E/E-component</t>
  </si>
  <si>
    <t>Fuse</t>
  </si>
  <si>
    <t>Power distributor</t>
  </si>
  <si>
    <t>Connector housing</t>
  </si>
  <si>
    <t>Contact housing</t>
  </si>
  <si>
    <t>Contact parts</t>
  </si>
  <si>
    <t>Clip</t>
  </si>
  <si>
    <t>connector</t>
  </si>
  <si>
    <t>Contact</t>
  </si>
  <si>
    <t>Eyelet</t>
  </si>
  <si>
    <t>Joint connector</t>
  </si>
  <si>
    <t>Sleeve eyelet</t>
  </si>
  <si>
    <t>Wires</t>
  </si>
  <si>
    <t>Bracketr hose</t>
  </si>
  <si>
    <t>Coaxial cable</t>
  </si>
  <si>
    <t>Fibre optics</t>
  </si>
  <si>
    <t>Flat cable electr.</t>
  </si>
  <si>
    <t>Flat wire</t>
  </si>
  <si>
    <t>Multicore cable</t>
  </si>
  <si>
    <t>Wire protection elements</t>
  </si>
  <si>
    <t>Corrugated pipe</t>
  </si>
  <si>
    <t>Molded part</t>
  </si>
  <si>
    <t>Shrinkage tubing</t>
  </si>
  <si>
    <t>Tube</t>
  </si>
  <si>
    <t>Wrapping tape</t>
  </si>
  <si>
    <t>Mechanical harness components</t>
  </si>
  <si>
    <t>Assembly</t>
  </si>
  <si>
    <t>Common Harness component</t>
  </si>
  <si>
    <t>Covering cap</t>
  </si>
  <si>
    <t>Q1</t>
  </si>
  <si>
    <t>Q2</t>
  </si>
  <si>
    <t>Q3</t>
  </si>
  <si>
    <t>Q4</t>
  </si>
  <si>
    <t>Cable duct</t>
  </si>
  <si>
    <t>Grommet</t>
  </si>
  <si>
    <t>NCAR</t>
  </si>
  <si>
    <t>G67CN</t>
  </si>
  <si>
    <t>G48LCI</t>
  </si>
  <si>
    <t>Parts</t>
  </si>
  <si>
    <t>G78 suppliers</t>
  </si>
  <si>
    <t>Amount</t>
  </si>
  <si>
    <t>G58 suppliers</t>
  </si>
  <si>
    <t xml:space="preserve">NA6/8/0 suppliers </t>
  </si>
  <si>
    <t>LU-KBB-cable duct</t>
  </si>
  <si>
    <t>Shifa SY</t>
  </si>
  <si>
    <t>SLM</t>
  </si>
  <si>
    <t>LU-KBB- grommet</t>
  </si>
  <si>
    <t>Shifa CC</t>
  </si>
  <si>
    <t>Mounting</t>
  </si>
  <si>
    <t>Minghua</t>
  </si>
  <si>
    <t>Inotec(Imported)</t>
  </si>
  <si>
    <t>CAIP</t>
  </si>
  <si>
    <t>Metal</t>
  </si>
  <si>
    <t>Fa. Brandl</t>
  </si>
  <si>
    <t>open</t>
  </si>
  <si>
    <t xml:space="preserve">F78 suppliers </t>
  </si>
  <si>
    <t>U12 suppliers</t>
  </si>
  <si>
    <t>G48 suppliers</t>
  </si>
  <si>
    <t>G68 suppliers</t>
  </si>
  <si>
    <t>G28/G28BEV suppliers</t>
  </si>
  <si>
    <t>Kroschu</t>
  </si>
  <si>
    <t>DRX</t>
  </si>
  <si>
    <t>SLM&amp;HT</t>
  </si>
  <si>
    <t>WOCO&amp;Shifa</t>
  </si>
  <si>
    <t>Monta&amp;Knipping</t>
  </si>
  <si>
    <t>CIAP&amp;BMW AG</t>
  </si>
  <si>
    <t>Shifa SY&amp;Kroschu</t>
  </si>
  <si>
    <t>Shifa CC&amp;&amp;Zhengdao&amp;&amp;Siliko DOO</t>
  </si>
  <si>
    <t>Base types</t>
  </si>
  <si>
    <t>Part types</t>
  </si>
  <si>
    <t>Data cable</t>
  </si>
  <si>
    <t>Projects</t>
  </si>
  <si>
    <t>MIND</t>
  </si>
  <si>
    <t>FDJ</t>
  </si>
  <si>
    <t>Supplier
Tier1</t>
  </si>
  <si>
    <t>G&amp;G</t>
  </si>
  <si>
    <t>RSD?</t>
  </si>
  <si>
    <t>Current Supplier
Tier2</t>
  </si>
  <si>
    <t>Current Supplier
Tier3</t>
  </si>
  <si>
    <t>Proposed Supplier
Tier2</t>
  </si>
  <si>
    <t>GG/Lear/Schulter/Nexans/SAK​</t>
  </si>
  <si>
    <t>GG</t>
  </si>
  <si>
    <t>RSD</t>
  </si>
  <si>
    <t>ZZ</t>
  </si>
  <si>
    <t>G68</t>
  </si>
  <si>
    <t>G48/G68</t>
  </si>
  <si>
    <t>Lear</t>
  </si>
  <si>
    <t>KSK</t>
  </si>
  <si>
    <t>Force</t>
  </si>
  <si>
    <t>KBE</t>
  </si>
  <si>
    <t>BC to be cofirmed</t>
  </si>
  <si>
    <t>BC is confirmed</t>
  </si>
  <si>
    <t>Versigent</t>
  </si>
  <si>
    <t>Coficab</t>
  </si>
  <si>
    <t>NA6/G68/G48</t>
  </si>
  <si>
    <t>Gebauer/DRAKA/Coficab</t>
  </si>
  <si>
    <t>G78/G68/G58</t>
  </si>
  <si>
    <t>LEONI</t>
  </si>
  <si>
    <t>NA6/U12</t>
  </si>
  <si>
    <t>KBE/Force/Coficab</t>
  </si>
  <si>
    <t>multicore cable</t>
  </si>
  <si>
    <t>FLRY/FLUY/Flexray/FLR2X</t>
  </si>
  <si>
    <t>FLR9Y/FLRYBY/</t>
  </si>
  <si>
    <t>HSD</t>
  </si>
  <si>
    <t>FAKRA</t>
  </si>
  <si>
    <t>MATEnet</t>
  </si>
  <si>
    <t>H-MTD</t>
  </si>
  <si>
    <t>H-MTDe 0.35mm²</t>
  </si>
  <si>
    <t>Ve-NET STP</t>
  </si>
  <si>
    <t>G68 LCI</t>
  </si>
  <si>
    <t>Amphenol(Changzhou)</t>
  </si>
  <si>
    <t>Versigent(free sourcing)</t>
  </si>
  <si>
    <t>???</t>
  </si>
  <si>
    <t>Single core cable</t>
  </si>
  <si>
    <t>MIND?</t>
  </si>
  <si>
    <t>Luxshare</t>
  </si>
  <si>
    <t>Ring terminal</t>
  </si>
  <si>
    <t>Tape &amp;tube</t>
  </si>
  <si>
    <t>BC to be confirmed</t>
  </si>
  <si>
    <t>Luxshare?</t>
  </si>
  <si>
    <t>Localization activities:</t>
  </si>
  <si>
    <t>Ring Terminals</t>
  </si>
  <si>
    <t>open topics:</t>
  </si>
  <si>
    <t>White paper RFQ for all component</t>
  </si>
  <si>
    <t>Local development of data cable</t>
  </si>
  <si>
    <t>MCT enablement</t>
  </si>
  <si>
    <t>SPS of the EES30 power distributor</t>
  </si>
  <si>
    <t>0.13mm2 cable implementation in CN</t>
  </si>
  <si>
    <t>FLUY --&gt; FLRY</t>
  </si>
  <si>
    <t>Data cable contact housing</t>
  </si>
  <si>
    <t>(FAKRA, MATE-AX, HSD, ABX5,H-MTD)</t>
  </si>
  <si>
    <t>Normal contact housing</t>
  </si>
  <si>
    <t>Rosenberg</t>
  </si>
  <si>
    <t>Fiber optics</t>
  </si>
  <si>
    <t>NA8/NA0/G18/F78</t>
  </si>
  <si>
    <t>Ring Terminal</t>
  </si>
  <si>
    <t>Wire</t>
  </si>
  <si>
    <t>G2X/G58</t>
  </si>
  <si>
    <t>Cable supplier</t>
  </si>
  <si>
    <t>(All)</t>
  </si>
  <si>
    <t>Row Labels</t>
  </si>
  <si>
    <t>Sum of Length/car (refer to average usage)</t>
  </si>
  <si>
    <t>F78</t>
  </si>
  <si>
    <t xml:space="preserve">00,35 QMM   </t>
  </si>
  <si>
    <t>FLR9Y</t>
  </si>
  <si>
    <t>FLRY</t>
  </si>
  <si>
    <t>FLRY (FLEX RAY)</t>
  </si>
  <si>
    <t xml:space="preserve">00,50 QMM   </t>
  </si>
  <si>
    <t>FLR2X</t>
  </si>
  <si>
    <t xml:space="preserve">00,75 QMM   </t>
  </si>
  <si>
    <t>FLUY</t>
  </si>
  <si>
    <t xml:space="preserve">01,00 QMM   </t>
  </si>
  <si>
    <t xml:space="preserve">01,50 QMM   </t>
  </si>
  <si>
    <t xml:space="preserve">02,50 QMM   </t>
  </si>
  <si>
    <t xml:space="preserve">04,00 QMM   </t>
  </si>
  <si>
    <t xml:space="preserve">06,00 QMM   </t>
  </si>
  <si>
    <t>1.00-SN+3X2.50</t>
  </si>
  <si>
    <t>FLR9YC11Y</t>
  </si>
  <si>
    <t xml:space="preserve">16,00 QMM   </t>
  </si>
  <si>
    <t xml:space="preserve">25,00 QMM   </t>
  </si>
  <si>
    <t>2X0.13+0.13</t>
  </si>
  <si>
    <t>FL09YBC11Y</t>
  </si>
  <si>
    <t xml:space="preserve">2X0.35+0.35-SN </t>
  </si>
  <si>
    <t>FLRYBY</t>
  </si>
  <si>
    <t xml:space="preserve">35,00 QMM   </t>
  </si>
  <si>
    <t>G18</t>
  </si>
  <si>
    <t>0,75-SN+3X2.50</t>
  </si>
  <si>
    <t>FLR9YCB11Y</t>
  </si>
  <si>
    <t>00,35 QMM</t>
  </si>
  <si>
    <t>04,00 QMM</t>
  </si>
  <si>
    <t>FLR31Y</t>
  </si>
  <si>
    <t>06,00 QMM</t>
  </si>
  <si>
    <t xml:space="preserve">10,0 QMM </t>
  </si>
  <si>
    <t>FLY</t>
  </si>
  <si>
    <t xml:space="preserve">10,00 QMM   </t>
  </si>
  <si>
    <t>16,00 QMM</t>
  </si>
  <si>
    <t>2X0.17+0.17-AG</t>
  </si>
  <si>
    <t>FL09YBY</t>
  </si>
  <si>
    <t xml:space="preserve">50,00 QMM   </t>
  </si>
  <si>
    <t>NA8/NA0</t>
  </si>
  <si>
    <t>00,50 QMM</t>
  </si>
  <si>
    <t>00,75 QMM</t>
  </si>
  <si>
    <t>01,00 QMM</t>
  </si>
  <si>
    <t>01,50 QMM</t>
  </si>
  <si>
    <t>02,50 QMM</t>
  </si>
  <si>
    <t>10,00 QMM</t>
  </si>
  <si>
    <t>25,00 QMM</t>
  </si>
  <si>
    <t>NA6</t>
  </si>
  <si>
    <t>LEITUNG FLUY-0,75</t>
  </si>
  <si>
    <t>LEITUNG FLUY-1,5</t>
  </si>
  <si>
    <t>LEITUNG FLUY-2,5</t>
  </si>
  <si>
    <t>0.35QMM</t>
  </si>
  <si>
    <t xml:space="preserve">FLR9Y 0,35QMM/T105 </t>
  </si>
  <si>
    <t>2X0.35</t>
  </si>
  <si>
    <t>FLRYBYW 2X0,35</t>
  </si>
  <si>
    <t>U12</t>
  </si>
  <si>
    <t>LEITUNG 125 C 0,5</t>
  </si>
  <si>
    <t>LTG. HOCHFLEXIBEL 0,5</t>
  </si>
  <si>
    <t>LEITUNG FLUY-1</t>
  </si>
  <si>
    <t>FLR9Y 6,0-B RT / T125</t>
  </si>
  <si>
    <t>LEITUNG 125 C 6,0</t>
  </si>
  <si>
    <t>FLR2X-16/0,21-B RT/T125</t>
  </si>
  <si>
    <t>FLR2X 35/0,2-B RT T125</t>
  </si>
  <si>
    <t>FLEX RAY LEITUNG A 0,35QMM PVC</t>
  </si>
  <si>
    <t>FLEX RAY LEITUNG B 0,35QMM PVC</t>
  </si>
  <si>
    <t xml:space="preserve">2X0.13QMM + 0.13QMM </t>
  </si>
  <si>
    <t xml:space="preserve">FLKCUSN09YS-BC11Y 2X0.13QMM + 0.13QMM </t>
  </si>
  <si>
    <t>2X0.35MM</t>
  </si>
  <si>
    <t>GESCHIRMTE LEITUNG 2X0,35MM</t>
  </si>
  <si>
    <t>3X2.5+1.0</t>
  </si>
  <si>
    <t>a</t>
  </si>
  <si>
    <t>VERSIGENT</t>
  </si>
  <si>
    <t>G48</t>
  </si>
  <si>
    <t>FLR9Y-A</t>
  </si>
  <si>
    <t>FLRY-A</t>
  </si>
  <si>
    <t>FLRY-A Flex Ray(twist)</t>
  </si>
  <si>
    <t>FLUY-A</t>
  </si>
  <si>
    <t>FLRY-B</t>
  </si>
  <si>
    <t>FLR2X-B</t>
  </si>
  <si>
    <t>FLR2X-C</t>
  </si>
  <si>
    <t>2*0.35（+0.35）</t>
  </si>
  <si>
    <t>3*2.5（+0.75)</t>
  </si>
  <si>
    <t>Grand Total</t>
  </si>
  <si>
    <r>
      <rPr>
        <sz val="11"/>
        <rFont val="Calibri"/>
        <family val="2"/>
        <scheme val="minor"/>
      </rPr>
      <t>5xFDJ</t>
    </r>
    <r>
      <rPr>
        <sz val="11"/>
        <color rgb="FFFF0000"/>
        <rFont val="Calibri"/>
        <family val="2"/>
        <scheme val="minor"/>
      </rPr>
      <t>/9xIntercable</t>
    </r>
  </si>
  <si>
    <t>？</t>
  </si>
  <si>
    <t>??</t>
  </si>
  <si>
    <t>gAMS</t>
  </si>
  <si>
    <t>G78</t>
  </si>
  <si>
    <t>TID</t>
  </si>
  <si>
    <t>ΔHK</t>
  </si>
  <si>
    <t>ATB332</t>
  </si>
  <si>
    <t>ABZ770</t>
  </si>
  <si>
    <t>ACB299</t>
  </si>
  <si>
    <t>ATQ040</t>
  </si>
  <si>
    <t>G68LCI</t>
  </si>
  <si>
    <t>Amphybe</t>
  </si>
  <si>
    <t>G58</t>
  </si>
  <si>
    <t xml:space="preserve">Alternative connector </t>
  </si>
  <si>
    <t>2027.05.01</t>
  </si>
  <si>
    <t>2027.09.01</t>
  </si>
  <si>
    <t>NA8</t>
  </si>
  <si>
    <t>NA0CN</t>
  </si>
  <si>
    <t>2028.05.01</t>
  </si>
  <si>
    <t>RMB</t>
  </si>
  <si>
    <t>G78 position</t>
  </si>
  <si>
    <t>G67 position</t>
  </si>
  <si>
    <t>AUD296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</si>
</sst>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BMWGroupTN Condensed"/>
    </font>
    <font>
      <sz val="14"/>
      <name val="Arial"/>
      <family val="2"/>
    </font>
    <font>
      <sz val="14"/>
      <color rgb="FF000000"/>
      <name val="BMWGroupTN Condensed"/>
    </font>
    <font>
      <b/>
      <sz val="14"/>
      <color rgb="FF000000"/>
      <name val="BMWGroupTN Condensed"/>
    </font>
    <font>
      <b/>
      <sz val="16"/>
      <color theme="1"/>
      <name val="Calibri"/>
      <family val="2"/>
      <scheme val="minor"/>
    </font>
    <font>
      <b/>
      <sz val="16"/>
      <color rgb="FFFFFFFF"/>
      <name val="BMWGroupTN Condensed"/>
    </font>
    <font>
      <sz val="16"/>
      <color rgb="FF000000"/>
      <name val="BMWGroupTN Condensed"/>
    </font>
    <font>
      <sz val="12"/>
      <color rgb="FF000000"/>
      <name val="BMWGroupTN Condensed"/>
    </font>
    <font>
      <b/>
      <sz val="18"/>
      <color rgb="FFFFFFFF"/>
      <name val="BMWGroupTN Condensed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BMWGroupTN Condensed"/>
    </font>
    <font>
      <b/>
      <sz val="16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BC4CF"/>
        <bgColor indexed="64"/>
      </patternFill>
    </fill>
    <fill>
      <patternFill patternType="solid">
        <fgColor rgb="FFE2EAED"/>
        <bgColor indexed="64"/>
      </patternFill>
    </fill>
    <fill>
      <patternFill patternType="solid">
        <fgColor rgb="FFF1F5F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BE8EC"/>
        <bgColor rgb="FFDBE8EC"/>
      </patternFill>
    </fill>
    <fill>
      <patternFill patternType="solid">
        <fgColor rgb="FFDBE8EC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 wrapText="1" readingOrder="1"/>
    </xf>
    <xf numFmtId="0" fontId="7" fillId="9" borderId="3" xfId="0" applyFont="1" applyFill="1" applyBorder="1" applyAlignment="1">
      <alignment horizontal="left" vertical="center" wrapText="1" readingOrder="1"/>
    </xf>
    <xf numFmtId="0" fontId="7" fillId="10" borderId="4" xfId="0" applyFont="1" applyFill="1" applyBorder="1" applyAlignment="1">
      <alignment horizontal="left" vertical="center" wrapText="1" readingOrder="1"/>
    </xf>
    <xf numFmtId="0" fontId="7" fillId="9" borderId="4" xfId="0" applyFont="1" applyFill="1" applyBorder="1" applyAlignment="1">
      <alignment horizontal="left" vertical="center" wrapText="1" readingOrder="1"/>
    </xf>
    <xf numFmtId="0" fontId="1" fillId="8" borderId="2" xfId="0" applyFont="1" applyFill="1" applyBorder="1" applyAlignment="1">
      <alignment horizontal="center" vertical="center" wrapText="1" readingOrder="1"/>
    </xf>
    <xf numFmtId="0" fontId="3" fillId="9" borderId="3" xfId="0" applyFont="1" applyFill="1" applyBorder="1" applyAlignment="1">
      <alignment horizontal="left" vertical="center" wrapText="1" readingOrder="1"/>
    </xf>
    <xf numFmtId="0" fontId="3" fillId="10" borderId="4" xfId="0" applyFont="1" applyFill="1" applyBorder="1" applyAlignment="1">
      <alignment horizontal="left" vertical="center" wrapText="1" readingOrder="1"/>
    </xf>
    <xf numFmtId="0" fontId="3" fillId="9" borderId="4" xfId="0" applyFont="1" applyFill="1" applyBorder="1" applyAlignment="1">
      <alignment horizontal="left" vertical="center" wrapText="1" readingOrder="1"/>
    </xf>
    <xf numFmtId="0" fontId="2" fillId="10" borderId="4" xfId="0" applyFont="1" applyFill="1" applyBorder="1" applyAlignment="1">
      <alignment vertical="top" wrapText="1"/>
    </xf>
    <xf numFmtId="0" fontId="7" fillId="9" borderId="5" xfId="0" applyFont="1" applyFill="1" applyBorder="1" applyAlignment="1">
      <alignment horizontal="left" vertical="center" wrapText="1" readingOrder="1"/>
    </xf>
    <xf numFmtId="0" fontId="7" fillId="10" borderId="6" xfId="0" applyFont="1" applyFill="1" applyBorder="1" applyAlignment="1">
      <alignment horizontal="left" vertical="center" wrapText="1" readingOrder="1"/>
    </xf>
    <xf numFmtId="0" fontId="7" fillId="9" borderId="6" xfId="0" applyFont="1" applyFill="1" applyBorder="1" applyAlignment="1">
      <alignment horizontal="left" vertical="center" wrapText="1" readingOrder="1"/>
    </xf>
    <xf numFmtId="0" fontId="8" fillId="9" borderId="5" xfId="0" applyFont="1" applyFill="1" applyBorder="1" applyAlignment="1">
      <alignment horizontal="left" vertical="center" wrapText="1" readingOrder="1"/>
    </xf>
    <xf numFmtId="0" fontId="8" fillId="10" borderId="6" xfId="0" applyFont="1" applyFill="1" applyBorder="1" applyAlignment="1">
      <alignment horizontal="left" vertical="center" wrapText="1" readingOrder="1"/>
    </xf>
    <xf numFmtId="0" fontId="8" fillId="9" borderId="4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9" fillId="11" borderId="1" xfId="0" applyFont="1" applyFill="1" applyBorder="1" applyAlignment="1">
      <alignment horizontal="left" vertical="center" wrapText="1" readingOrder="1"/>
    </xf>
    <xf numFmtId="0" fontId="5" fillId="0" borderId="0" xfId="0" applyFont="1" applyAlignment="1">
      <alignment wrapText="1"/>
    </xf>
    <xf numFmtId="0" fontId="11" fillId="0" borderId="0" xfId="0" applyFont="1"/>
    <xf numFmtId="0" fontId="16" fillId="0" borderId="0" xfId="0" applyFont="1" applyAlignment="1">
      <alignment horizontal="right"/>
    </xf>
    <xf numFmtId="0" fontId="13" fillId="0" borderId="0" xfId="0" applyFont="1"/>
    <xf numFmtId="0" fontId="17" fillId="4" borderId="1" xfId="0" applyFont="1" applyFill="1" applyBorder="1" applyAlignment="1">
      <alignment horizontal="left" vertical="top" wrapText="1" readingOrder="1"/>
    </xf>
    <xf numFmtId="0" fontId="5" fillId="0" borderId="0" xfId="0" applyFont="1"/>
    <xf numFmtId="0" fontId="15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0" fillId="7" borderId="0" xfId="0" applyFill="1" applyAlignment="1">
      <alignment horizontal="right"/>
    </xf>
    <xf numFmtId="0" fontId="14" fillId="6" borderId="1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right"/>
    </xf>
    <xf numFmtId="0" fontId="1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1" fillId="0" borderId="0" xfId="0" applyFont="1" applyAlignment="1">
      <alignment vertical="center" textRotation="90"/>
    </xf>
    <xf numFmtId="0" fontId="23" fillId="0" borderId="0" xfId="0" applyFont="1"/>
    <xf numFmtId="0" fontId="23" fillId="12" borderId="0" xfId="0" applyFont="1" applyFill="1"/>
    <xf numFmtId="0" fontId="24" fillId="12" borderId="0" xfId="0" applyFont="1" applyFill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left" indent="1"/>
    </xf>
    <xf numFmtId="0" fontId="23" fillId="0" borderId="0" xfId="0" applyFont="1" applyAlignment="1">
      <alignment horizontal="left" indent="2"/>
    </xf>
    <xf numFmtId="0" fontId="23" fillId="0" borderId="0" xfId="0" applyFont="1" applyAlignment="1">
      <alignment horizontal="left" indent="3"/>
    </xf>
    <xf numFmtId="0" fontId="24" fillId="12" borderId="0" xfId="0" applyFont="1" applyFill="1" applyAlignment="1">
      <alignment horizontal="left"/>
    </xf>
    <xf numFmtId="0" fontId="23" fillId="13" borderId="7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vertical="center" wrapText="1"/>
    </xf>
    <xf numFmtId="0" fontId="23" fillId="13" borderId="9" xfId="0" applyFont="1" applyFill="1" applyBorder="1" applyAlignment="1">
      <alignment vertical="center" wrapText="1"/>
    </xf>
    <xf numFmtId="0" fontId="23" fillId="13" borderId="1" xfId="0" applyFont="1" applyFill="1" applyBorder="1" applyAlignment="1">
      <alignment horizontal="center" vertical="center" wrapText="1"/>
    </xf>
    <xf numFmtId="9" fontId="0" fillId="0" borderId="0" xfId="0" applyNumberFormat="1"/>
    <xf numFmtId="10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11" borderId="7" xfId="0" applyFont="1" applyFill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 wrapText="1" readingOrder="1"/>
    </xf>
    <xf numFmtId="0" fontId="0" fillId="7" borderId="1" xfId="0" applyFill="1" applyBorder="1"/>
    <xf numFmtId="0" fontId="21" fillId="0" borderId="0" xfId="0" applyFont="1" applyAlignment="1">
      <alignment horizontal="center" vertical="center" textRotation="90"/>
    </xf>
    <xf numFmtId="0" fontId="5" fillId="6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textRotation="90"/>
    </xf>
    <xf numFmtId="0" fontId="22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18" Type="http://schemas.openxmlformats.org/officeDocument/2006/relationships/image" Target="../media/image33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17" Type="http://schemas.openxmlformats.org/officeDocument/2006/relationships/image" Target="../media/image13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1206500</xdr:colOff>
      <xdr:row>2</xdr:row>
      <xdr:rowOff>47625</xdr:rowOff>
    </xdr:from>
    <xdr:to>
      <xdr:col>6</xdr:col>
      <xdr:colOff>1635125</xdr:colOff>
      <xdr:row>2</xdr:row>
      <xdr:rowOff>423496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40F941-55BA-8F90-0FF3-65C07E8A5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9438" y="857250"/>
          <a:ext cx="428625" cy="375871"/>
        </a:xfrm>
        <a:prstGeom prst="rect">
          <a:avLst/>
        </a:prstGeom>
      </xdr:spPr>
    </xdr:pic>
    <xdr:clientData/>
  </xdr:twoCellAnchor>
  <xdr:twoCellAnchor editAs="oneCell">
    <xdr:from>
      <xdr:col>4</xdr:col>
      <xdr:colOff>1277938</xdr:colOff>
      <xdr:row>2</xdr:row>
      <xdr:rowOff>23813</xdr:rowOff>
    </xdr:from>
    <xdr:to>
      <xdr:col>4</xdr:col>
      <xdr:colOff>1603640</xdr:colOff>
      <xdr:row>3</xdr:row>
      <xdr:rowOff>1587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EC21D9-D9ED-3802-F8A8-A77321C97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0719" y="833438"/>
          <a:ext cx="325702" cy="515937"/>
        </a:xfrm>
        <a:prstGeom prst="rect">
          <a:avLst/>
        </a:prstGeom>
      </xdr:spPr>
    </xdr:pic>
    <xdr:clientData/>
  </xdr:twoCellAnchor>
  <xdr:twoCellAnchor editAs="oneCell">
    <xdr:from>
      <xdr:col>5</xdr:col>
      <xdr:colOff>1277937</xdr:colOff>
      <xdr:row>2</xdr:row>
      <xdr:rowOff>79375</xdr:rowOff>
    </xdr:from>
    <xdr:to>
      <xdr:col>5</xdr:col>
      <xdr:colOff>1595453</xdr:colOff>
      <xdr:row>2</xdr:row>
      <xdr:rowOff>460395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46D98D-6F6B-0019-3B8B-AD5327120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0500" y="889000"/>
          <a:ext cx="311166" cy="381020"/>
        </a:xfrm>
        <a:prstGeom prst="rect">
          <a:avLst/>
        </a:prstGeom>
      </xdr:spPr>
    </xdr:pic>
    <xdr:clientData/>
  </xdr:twoCellAnchor>
  <xdr:twoCellAnchor editAs="oneCell">
    <xdr:from>
      <xdr:col>3</xdr:col>
      <xdr:colOff>1420818</xdr:colOff>
      <xdr:row>2</xdr:row>
      <xdr:rowOff>23810</xdr:rowOff>
    </xdr:from>
    <xdr:to>
      <xdr:col>4</xdr:col>
      <xdr:colOff>5</xdr:colOff>
      <xdr:row>2</xdr:row>
      <xdr:rowOff>517591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342CAA-F039-B8FE-EE2A-162B276E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6" y="833435"/>
          <a:ext cx="404812" cy="493781"/>
        </a:xfrm>
        <a:prstGeom prst="rect">
          <a:avLst/>
        </a:prstGeom>
      </xdr:spPr>
    </xdr:pic>
    <xdr:clientData/>
  </xdr:twoCellAnchor>
  <xdr:twoCellAnchor editAs="oneCell">
    <xdr:from>
      <xdr:col>2</xdr:col>
      <xdr:colOff>1164876</xdr:colOff>
      <xdr:row>2</xdr:row>
      <xdr:rowOff>79376</xdr:rowOff>
    </xdr:from>
    <xdr:to>
      <xdr:col>2</xdr:col>
      <xdr:colOff>1738186</xdr:colOff>
      <xdr:row>2</xdr:row>
      <xdr:rowOff>434975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84FBCF-1F30-0DB4-2EFD-60BE8F338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76439" y="889001"/>
          <a:ext cx="573310" cy="349249"/>
        </a:xfrm>
        <a:prstGeom prst="rect">
          <a:avLst/>
        </a:prstGeom>
      </xdr:spPr>
    </xdr:pic>
    <xdr:clientData/>
  </xdr:twoCellAnchor>
  <xdr:twoCellAnchor editAs="oneCell">
    <xdr:from>
      <xdr:col>1</xdr:col>
      <xdr:colOff>1119189</xdr:colOff>
      <xdr:row>2</xdr:row>
      <xdr:rowOff>47625</xdr:rowOff>
    </xdr:from>
    <xdr:to>
      <xdr:col>1</xdr:col>
      <xdr:colOff>1540392</xdr:colOff>
      <xdr:row>2</xdr:row>
      <xdr:rowOff>509588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E6F56A-EFB6-1239-D2B1-03D856BFA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16252" y="857250"/>
          <a:ext cx="421203" cy="452438"/>
        </a:xfrm>
        <a:prstGeom prst="rect">
          <a:avLst/>
        </a:prstGeom>
      </xdr:spPr>
    </xdr:pic>
    <xdr:clientData/>
  </xdr:twoCellAnchor>
  <xdr:twoCellAnchor editAs="oneCell">
    <xdr:from>
      <xdr:col>3</xdr:col>
      <xdr:colOff>706436</xdr:colOff>
      <xdr:row>5</xdr:row>
      <xdr:rowOff>206379</xdr:rowOff>
    </xdr:from>
    <xdr:to>
      <xdr:col>3</xdr:col>
      <xdr:colOff>1414314</xdr:colOff>
      <xdr:row>5</xdr:row>
      <xdr:rowOff>395291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62F851-FE7D-5755-A2CD-0EB226384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43624" y="2619379"/>
          <a:ext cx="707878" cy="182562"/>
        </a:xfrm>
        <a:prstGeom prst="rect">
          <a:avLst/>
        </a:prstGeom>
      </xdr:spPr>
    </xdr:pic>
    <xdr:clientData/>
  </xdr:twoCellAnchor>
  <xdr:twoCellAnchor editAs="oneCell">
    <xdr:from>
      <xdr:col>3</xdr:col>
      <xdr:colOff>1452563</xdr:colOff>
      <xdr:row>5</xdr:row>
      <xdr:rowOff>134939</xdr:rowOff>
    </xdr:from>
    <xdr:to>
      <xdr:col>3</xdr:col>
      <xdr:colOff>1809750</xdr:colOff>
      <xdr:row>5</xdr:row>
      <xdr:rowOff>491557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6E69EC-DF86-466E-345F-DEBF151FD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89751" y="2547939"/>
          <a:ext cx="357187" cy="356618"/>
        </a:xfrm>
        <a:prstGeom prst="rect">
          <a:avLst/>
        </a:prstGeom>
      </xdr:spPr>
    </xdr:pic>
    <xdr:clientData/>
  </xdr:twoCellAnchor>
  <xdr:twoCellAnchor editAs="oneCell">
    <xdr:from>
      <xdr:col>2</xdr:col>
      <xdr:colOff>1158875</xdr:colOff>
      <xdr:row>7</xdr:row>
      <xdr:rowOff>214316</xdr:rowOff>
    </xdr:from>
    <xdr:to>
      <xdr:col>3</xdr:col>
      <xdr:colOff>3175</xdr:colOff>
      <xdr:row>7</xdr:row>
      <xdr:rowOff>472398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A350AB0-43FA-EF50-42B0-DA3800A3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70438" y="3944941"/>
          <a:ext cx="587375" cy="251732"/>
        </a:xfrm>
        <a:prstGeom prst="rect">
          <a:avLst/>
        </a:prstGeom>
      </xdr:spPr>
    </xdr:pic>
    <xdr:clientData/>
  </xdr:twoCellAnchor>
  <xdr:twoCellAnchor editAs="oneCell">
    <xdr:from>
      <xdr:col>1</xdr:col>
      <xdr:colOff>1262066</xdr:colOff>
      <xdr:row>8</xdr:row>
      <xdr:rowOff>146924</xdr:rowOff>
    </xdr:from>
    <xdr:to>
      <xdr:col>1</xdr:col>
      <xdr:colOff>1633703</xdr:colOff>
      <xdr:row>8</xdr:row>
      <xdr:rowOff>434978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B269145-2A3F-A579-A3E0-C0371F0DF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V="1">
          <a:off x="3159129" y="4401424"/>
          <a:ext cx="438312" cy="281704"/>
        </a:xfrm>
        <a:prstGeom prst="rect">
          <a:avLst/>
        </a:prstGeom>
      </xdr:spPr>
    </xdr:pic>
    <xdr:clientData/>
  </xdr:twoCellAnchor>
  <xdr:twoCellAnchor>
    <xdr:from>
      <xdr:col>5</xdr:col>
      <xdr:colOff>704849</xdr:colOff>
      <xdr:row>7</xdr:row>
      <xdr:rowOff>42635</xdr:rowOff>
    </xdr:from>
    <xdr:to>
      <xdr:col>7</xdr:col>
      <xdr:colOff>765175</xdr:colOff>
      <xdr:row>8</xdr:row>
      <xdr:rowOff>300392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C26786B-6897-C3A5-2E6A-79BE1A8A3C80}"/>
            </a:ext>
          </a:extLst>
        </xdr:cNvPr>
        <xdr:cNvGrpSpPr/>
      </xdr:nvGrpSpPr>
      <xdr:grpSpPr>
        <a:xfrm>
          <a:off x="9358992" y="4043135"/>
          <a:ext cx="3353254" cy="774828"/>
          <a:chOff x="7611637" y="116189"/>
          <a:chExt cx="2877152" cy="768478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7BC062C-81E7-9FB4-F63C-232607CE73A4}"/>
              </a:ext>
            </a:extLst>
          </xdr:cNvPr>
          <xdr:cNvGrpSpPr/>
        </xdr:nvGrpSpPr>
        <xdr:grpSpPr>
          <a:xfrm>
            <a:off x="7611637" y="402615"/>
            <a:ext cx="2877152" cy="184666"/>
            <a:chOff x="581892" y="5625876"/>
            <a:chExt cx="2877152" cy="184666"/>
          </a:xfrm>
        </xdr:grpSpPr>
        <xdr:sp macro="" textlink="">
          <xdr:nvSpPr>
            <xdr:cNvPr id="20" name="TextBox 5">
              <a:extLst>
                <a:ext uri="{FF2B5EF4-FFF2-40B4-BE49-F238E27FC236}">
                  <a16:creationId xmlns:a16="http://schemas.microsoft.com/office/drawing/2014/main" id="{F9A26622-18FE-DDB0-4043-097D69FF420E}"/>
                </a:ext>
              </a:extLst>
            </xdr:cNvPr>
            <xdr:cNvSpPr txBox="1"/>
          </xdr:nvSpPr>
          <xdr:spPr>
            <a:xfrm>
              <a:off x="955153" y="5625876"/>
              <a:ext cx="2503891" cy="184666"/>
            </a:xfrm>
            <a:prstGeom prst="rect">
              <a:avLst/>
            </a:prstGeom>
          </xdr:spPr>
          <xdr:txBody>
            <a:bodyPr vert="horz"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600"/>
                </a:spcAft>
                <a:buClr>
                  <a:schemeClr val="tx2"/>
                </a:buClr>
                <a:buFontTx/>
                <a:buNone/>
              </a:pPr>
              <a:r>
                <a:rPr lang="en-US" sz="12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Parts</a:t>
              </a:r>
              <a:r>
                <a:rPr lang="en-US" sz="1200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are going to be released by local SE TL</a:t>
              </a:r>
              <a:endParaRPr lang="en-US" sz="1200" kern="1200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7E060750-6B7B-9AC4-9043-C15E2A4EEC09}"/>
                </a:ext>
              </a:extLst>
            </xdr:cNvPr>
            <xdr:cNvSpPr/>
          </xdr:nvSpPr>
          <xdr:spPr>
            <a:xfrm>
              <a:off x="581892" y="5643418"/>
              <a:ext cx="288026" cy="167124"/>
            </a:xfrm>
            <a:prstGeom prst="rect">
              <a:avLst/>
            </a:prstGeom>
            <a:solidFill>
              <a:srgbClr val="FFFF00"/>
            </a:solidFill>
            <a:ln w="19050">
              <a:noFill/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A88DB380-DAEE-1F19-2059-7F9C5AE2AB80}"/>
              </a:ext>
            </a:extLst>
          </xdr:cNvPr>
          <xdr:cNvGrpSpPr/>
        </xdr:nvGrpSpPr>
        <xdr:grpSpPr>
          <a:xfrm>
            <a:off x="7621063" y="116189"/>
            <a:ext cx="2663185" cy="186332"/>
            <a:chOff x="581891" y="6018422"/>
            <a:chExt cx="2663185" cy="186332"/>
          </a:xfrm>
        </xdr:grpSpPr>
        <xdr:sp macro="" textlink="">
          <xdr:nvSpPr>
            <xdr:cNvPr id="18" name="TextBox 8">
              <a:extLst>
                <a:ext uri="{FF2B5EF4-FFF2-40B4-BE49-F238E27FC236}">
                  <a16:creationId xmlns:a16="http://schemas.microsoft.com/office/drawing/2014/main" id="{EB9EE5FE-2D41-C367-2E2D-1238F97A49C2}"/>
                </a:ext>
              </a:extLst>
            </xdr:cNvPr>
            <xdr:cNvSpPr txBox="1"/>
          </xdr:nvSpPr>
          <xdr:spPr>
            <a:xfrm>
              <a:off x="955152" y="6018422"/>
              <a:ext cx="2289924" cy="186332"/>
            </a:xfrm>
            <a:prstGeom prst="rect">
              <a:avLst/>
            </a:prstGeom>
          </xdr:spPr>
          <xdr:txBody>
            <a:bodyPr vert="horz"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600"/>
                </a:spcAft>
                <a:buClr>
                  <a:schemeClr val="tx2"/>
                </a:buClr>
                <a:buFontTx/>
                <a:buNone/>
              </a:pPr>
              <a:r>
                <a:rPr lang="en-US" sz="12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Parts are released by Local SE</a:t>
              </a:r>
              <a:r>
                <a:rPr lang="en-US" sz="1200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TL </a:t>
              </a:r>
              <a:endParaRPr lang="en-US" sz="1200" kern="1200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CFD8C6A3-7EA6-1827-6282-A0DA08C5ABE7}"/>
                </a:ext>
              </a:extLst>
            </xdr:cNvPr>
            <xdr:cNvSpPr/>
          </xdr:nvSpPr>
          <xdr:spPr>
            <a:xfrm>
              <a:off x="581891" y="6035964"/>
              <a:ext cx="278599" cy="167124"/>
            </a:xfrm>
            <a:prstGeom prst="rect">
              <a:avLst/>
            </a:prstGeom>
            <a:solidFill>
              <a:srgbClr val="92D050"/>
            </a:solidFill>
            <a:ln w="19050">
              <a:noFill/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494412F6-039A-958E-3AA8-97B0952AC2BA}"/>
              </a:ext>
            </a:extLst>
          </xdr:cNvPr>
          <xdr:cNvGrpSpPr/>
        </xdr:nvGrpSpPr>
        <xdr:grpSpPr>
          <a:xfrm>
            <a:off x="7621064" y="682459"/>
            <a:ext cx="2001039" cy="202208"/>
            <a:chOff x="581892" y="6351123"/>
            <a:chExt cx="2001039" cy="202208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DA3FF41-238E-7BA1-B136-987916695481}"/>
                </a:ext>
              </a:extLst>
            </xdr:cNvPr>
            <xdr:cNvSpPr txBox="1"/>
          </xdr:nvSpPr>
          <xdr:spPr>
            <a:xfrm>
              <a:off x="955153" y="6351123"/>
              <a:ext cx="1627778" cy="186332"/>
            </a:xfrm>
            <a:prstGeom prst="rect">
              <a:avLst/>
            </a:prstGeom>
          </xdr:spPr>
          <xdr:txBody>
            <a:bodyPr vert="horz"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600"/>
                </a:spcAft>
                <a:buClr>
                  <a:schemeClr val="tx2"/>
                </a:buClr>
                <a:buFontTx/>
                <a:buNone/>
              </a:pPr>
              <a:r>
                <a:rPr lang="en-US" sz="12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Parts are released</a:t>
              </a:r>
              <a:r>
                <a:rPr lang="en-US" sz="1200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by MUC</a:t>
              </a:r>
              <a:endParaRPr lang="en-US" sz="1200" kern="1200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68E19076-E443-9D41-B0FF-07FEB2D8D0FF}"/>
                </a:ext>
              </a:extLst>
            </xdr:cNvPr>
            <xdr:cNvSpPr/>
          </xdr:nvSpPr>
          <xdr:spPr>
            <a:xfrm>
              <a:off x="581892" y="6368665"/>
              <a:ext cx="288026" cy="184666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9050">
              <a:noFill/>
              <a:miter lim="800000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2</xdr:col>
      <xdr:colOff>1133929</xdr:colOff>
      <xdr:row>6</xdr:row>
      <xdr:rowOff>108857</xdr:rowOff>
    </xdr:from>
    <xdr:to>
      <xdr:col>2</xdr:col>
      <xdr:colOff>1651787</xdr:colOff>
      <xdr:row>6</xdr:row>
      <xdr:rowOff>562429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187128D-4942-25E0-2C4C-80357B650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44358" y="3365500"/>
          <a:ext cx="517858" cy="453572"/>
        </a:xfrm>
        <a:prstGeom prst="rect">
          <a:avLst/>
        </a:prstGeom>
      </xdr:spPr>
    </xdr:pic>
    <xdr:clientData/>
  </xdr:twoCellAnchor>
  <xdr:twoCellAnchor editAs="oneCell">
    <xdr:from>
      <xdr:col>5</xdr:col>
      <xdr:colOff>870858</xdr:colOff>
      <xdr:row>1</xdr:row>
      <xdr:rowOff>108857</xdr:rowOff>
    </xdr:from>
    <xdr:to>
      <xdr:col>5</xdr:col>
      <xdr:colOff>1496786</xdr:colOff>
      <xdr:row>1</xdr:row>
      <xdr:rowOff>443148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AC6341E-D0C6-752A-A3C0-CBC781E7C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42287" y="653143"/>
          <a:ext cx="625928" cy="334291"/>
        </a:xfrm>
        <a:prstGeom prst="rect">
          <a:avLst/>
        </a:prstGeom>
      </xdr:spPr>
    </xdr:pic>
    <xdr:clientData/>
  </xdr:twoCellAnchor>
  <xdr:twoCellAnchor editAs="oneCell">
    <xdr:from>
      <xdr:col>3</xdr:col>
      <xdr:colOff>1108141</xdr:colOff>
      <xdr:row>1</xdr:row>
      <xdr:rowOff>62074</xdr:rowOff>
    </xdr:from>
    <xdr:to>
      <xdr:col>3</xdr:col>
      <xdr:colOff>1750786</xdr:colOff>
      <xdr:row>1</xdr:row>
      <xdr:rowOff>503727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A778FE2-A814-4203-9B09-C2DCC5289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400000">
          <a:off x="6651494" y="505864"/>
          <a:ext cx="441653" cy="642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1669143</xdr:colOff>
      <xdr:row>8</xdr:row>
      <xdr:rowOff>136071</xdr:rowOff>
    </xdr:from>
    <xdr:to>
      <xdr:col>2</xdr:col>
      <xdr:colOff>501247</xdr:colOff>
      <xdr:row>9</xdr:row>
      <xdr:rowOff>5182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880B5DB-220A-998A-F28B-4055A9EAD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65072" y="4653642"/>
          <a:ext cx="546604" cy="331754"/>
        </a:xfrm>
        <a:prstGeom prst="rect">
          <a:avLst/>
        </a:prstGeom>
      </xdr:spPr>
    </xdr:pic>
    <xdr:clientData/>
  </xdr:twoCellAnchor>
  <xdr:twoCellAnchor editAs="oneCell">
    <xdr:from>
      <xdr:col>1</xdr:col>
      <xdr:colOff>535214</xdr:colOff>
      <xdr:row>2</xdr:row>
      <xdr:rowOff>54430</xdr:rowOff>
    </xdr:from>
    <xdr:to>
      <xdr:col>1</xdr:col>
      <xdr:colOff>1143000</xdr:colOff>
      <xdr:row>2</xdr:row>
      <xdr:rowOff>481368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960B248-B43E-BBAE-0E66-C9CDBA5D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1143" y="1143001"/>
          <a:ext cx="607786" cy="426938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1143000</xdr:colOff>
      <xdr:row>4</xdr:row>
      <xdr:rowOff>72572</xdr:rowOff>
    </xdr:from>
    <xdr:to>
      <xdr:col>1</xdr:col>
      <xdr:colOff>1578428</xdr:colOff>
      <xdr:row>4</xdr:row>
      <xdr:rowOff>469123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E48F9E5-AB92-BECA-743A-C75B1E69A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38929" y="2222501"/>
          <a:ext cx="435428" cy="396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4763</xdr:colOff>
      <xdr:row>13</xdr:row>
      <xdr:rowOff>14291</xdr:rowOff>
    </xdr:from>
    <xdr:to>
      <xdr:col>8</xdr:col>
      <xdr:colOff>195263</xdr:colOff>
      <xdr:row>13</xdr:row>
      <xdr:rowOff>157166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2CDBB7CD-A0DD-4DB2-B0A7-1644B9DE3A55}"/>
            </a:ext>
          </a:extLst>
        </xdr:cNvPr>
        <xdr:cNvSpPr/>
      </xdr:nvSpPr>
      <xdr:spPr>
        <a:xfrm rot="5400000">
          <a:off x="4876800" y="6162679"/>
          <a:ext cx="142875" cy="190500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295274</xdr:colOff>
      <xdr:row>10</xdr:row>
      <xdr:rowOff>152400</xdr:rowOff>
    </xdr:from>
    <xdr:to>
      <xdr:col>14</xdr:col>
      <xdr:colOff>137289</xdr:colOff>
      <xdr:row>12</xdr:row>
      <xdr:rowOff>55176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CE67A71-A447-792B-720E-7F1296272588}"/>
            </a:ext>
          </a:extLst>
        </xdr:cNvPr>
        <xdr:cNvGrpSpPr/>
      </xdr:nvGrpSpPr>
      <xdr:grpSpPr>
        <a:xfrm>
          <a:off x="4593430" y="2569369"/>
          <a:ext cx="4675953" cy="283776"/>
          <a:chOff x="4668837" y="2509838"/>
          <a:chExt cx="4731515" cy="267901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F5463263-0986-B6D4-789C-8E7B11FFEDD2}"/>
              </a:ext>
            </a:extLst>
          </xdr:cNvPr>
          <xdr:cNvGrpSpPr/>
        </xdr:nvGrpSpPr>
        <xdr:grpSpPr>
          <a:xfrm>
            <a:off x="4668837" y="2509838"/>
            <a:ext cx="4731515" cy="264560"/>
            <a:chOff x="4668837" y="2509838"/>
            <a:chExt cx="4731515" cy="264560"/>
          </a:xfrm>
        </xdr:grpSpPr>
        <xdr:sp macro="" textlink="">
          <xdr:nvSpPr>
            <xdr:cNvPr id="7" name="Arrow: Pentagon 6">
              <a:extLst>
                <a:ext uri="{FF2B5EF4-FFF2-40B4-BE49-F238E27FC236}">
                  <a16:creationId xmlns:a16="http://schemas.microsoft.com/office/drawing/2014/main" id="{E3349B03-E367-465F-9F90-0ADECE6302D3}"/>
                </a:ext>
              </a:extLst>
            </xdr:cNvPr>
            <xdr:cNvSpPr/>
          </xdr:nvSpPr>
          <xdr:spPr>
            <a:xfrm>
              <a:off x="4668837" y="2559050"/>
              <a:ext cx="3971925" cy="163513"/>
            </a:xfrm>
            <a:prstGeom prst="homePlate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en-US" sz="105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" name="Isosceles Triangle 2">
              <a:extLst>
                <a:ext uri="{FF2B5EF4-FFF2-40B4-BE49-F238E27FC236}">
                  <a16:creationId xmlns:a16="http://schemas.microsoft.com/office/drawing/2014/main" id="{9FF72056-FEF0-432D-A75A-3EBA7C85576B}"/>
                </a:ext>
              </a:extLst>
            </xdr:cNvPr>
            <xdr:cNvSpPr/>
          </xdr:nvSpPr>
          <xdr:spPr>
            <a:xfrm rot="5400000">
              <a:off x="4697413" y="2540003"/>
              <a:ext cx="142875" cy="190500"/>
            </a:xfrm>
            <a:prstGeom prst="triangl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40D2E23-2D84-4279-91BA-91D5DCE04B23}"/>
                </a:ext>
              </a:extLst>
            </xdr:cNvPr>
            <xdr:cNvSpPr txBox="1"/>
          </xdr:nvSpPr>
          <xdr:spPr>
            <a:xfrm>
              <a:off x="8612188" y="2509838"/>
              <a:ext cx="788164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altLang="zh-CN" sz="1100"/>
                <a:t>SOP 01/28</a:t>
              </a:r>
              <a:endParaRPr lang="en-US" sz="1100"/>
            </a:p>
          </xdr:txBody>
        </xdr:sp>
      </xdr:grp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C29623C-E229-47CA-880C-EA76BC91B4B0}"/>
              </a:ext>
            </a:extLst>
          </xdr:cNvPr>
          <xdr:cNvSpPr txBox="1"/>
        </xdr:nvSpPr>
        <xdr:spPr>
          <a:xfrm>
            <a:off x="6091238" y="2528888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lang="en-US" sz="10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PNs</a:t>
            </a:r>
            <a:endParaRPr lang="en-US" sz="1000">
              <a:effectLst/>
            </a:endParaRPr>
          </a:p>
        </xdr:txBody>
      </xdr:sp>
    </xdr:grpSp>
    <xdr:clientData/>
  </xdr:twoCellAnchor>
  <xdr:twoCellAnchor>
    <xdr:from>
      <xdr:col>5</xdr:col>
      <xdr:colOff>11907</xdr:colOff>
      <xdr:row>8</xdr:row>
      <xdr:rowOff>164306</xdr:rowOff>
    </xdr:from>
    <xdr:to>
      <xdr:col>10</xdr:col>
      <xdr:colOff>72995</xdr:colOff>
      <xdr:row>10</xdr:row>
      <xdr:rowOff>69463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84FD09A-F44E-4F9A-373A-65A6065A6CE6}"/>
            </a:ext>
          </a:extLst>
        </xdr:cNvPr>
        <xdr:cNvGrpSpPr/>
      </xdr:nvGrpSpPr>
      <xdr:grpSpPr>
        <a:xfrm>
          <a:off x="3702845" y="2200275"/>
          <a:ext cx="3073369" cy="286157"/>
          <a:chOff x="3774282" y="2156619"/>
          <a:chExt cx="3117026" cy="270282"/>
        </a:xfrm>
      </xdr:grpSpPr>
      <xdr:sp macro="" textlink="">
        <xdr:nvSpPr>
          <xdr:cNvPr id="6" name="Arrow: Pentagon 5">
            <a:extLst>
              <a:ext uri="{FF2B5EF4-FFF2-40B4-BE49-F238E27FC236}">
                <a16:creationId xmlns:a16="http://schemas.microsoft.com/office/drawing/2014/main" id="{9995F0A6-A348-45A1-AB36-ACC248A1F212}"/>
              </a:ext>
            </a:extLst>
          </xdr:cNvPr>
          <xdr:cNvSpPr/>
        </xdr:nvSpPr>
        <xdr:spPr>
          <a:xfrm>
            <a:off x="3774282" y="2186781"/>
            <a:ext cx="2405063" cy="172243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" name="Isosceles Triangle 1">
            <a:extLst>
              <a:ext uri="{FF2B5EF4-FFF2-40B4-BE49-F238E27FC236}">
                <a16:creationId xmlns:a16="http://schemas.microsoft.com/office/drawing/2014/main" id="{0D394EDA-CB55-E964-1BDB-E2456DD409B8}"/>
              </a:ext>
            </a:extLst>
          </xdr:cNvPr>
          <xdr:cNvSpPr/>
        </xdr:nvSpPr>
        <xdr:spPr>
          <a:xfrm rot="5400000">
            <a:off x="3814766" y="2174877"/>
            <a:ext cx="142875" cy="19050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DE8E9EAA-9E4B-FAE7-ED9C-ABF7AC04EE33}"/>
              </a:ext>
            </a:extLst>
          </xdr:cNvPr>
          <xdr:cNvSpPr txBox="1"/>
        </xdr:nvSpPr>
        <xdr:spPr>
          <a:xfrm>
            <a:off x="6103144" y="2156619"/>
            <a:ext cx="78816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100"/>
              <a:t>SOP 11/26</a:t>
            </a:r>
            <a:endParaRPr lang="en-US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A217811-D0DE-47FC-8C27-223C87B39A56}"/>
              </a:ext>
            </a:extLst>
          </xdr:cNvPr>
          <xdr:cNvSpPr txBox="1"/>
        </xdr:nvSpPr>
        <xdr:spPr>
          <a:xfrm>
            <a:off x="4554544" y="2178050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lang="en-US" sz="10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PNs</a:t>
            </a:r>
            <a:endParaRPr lang="en-US" sz="1000">
              <a:effectLst/>
            </a:endParaRPr>
          </a:p>
        </xdr:txBody>
      </xdr:sp>
    </xdr:grpSp>
    <xdr:clientData/>
  </xdr:twoCellAnchor>
  <xdr:twoCellAnchor>
    <xdr:from>
      <xdr:col>8</xdr:col>
      <xdr:colOff>9524</xdr:colOff>
      <xdr:row>12</xdr:row>
      <xdr:rowOff>152400</xdr:rowOff>
    </xdr:from>
    <xdr:to>
      <xdr:col>15</xdr:col>
      <xdr:colOff>424627</xdr:colOff>
      <xdr:row>14</xdr:row>
      <xdr:rowOff>51835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D8DD87A-CE12-E4EC-44BA-58C19C49F9C7}"/>
            </a:ext>
          </a:extLst>
        </xdr:cNvPr>
        <xdr:cNvGrpSpPr/>
      </xdr:nvGrpSpPr>
      <xdr:grpSpPr>
        <a:xfrm>
          <a:off x="5498305" y="2950369"/>
          <a:ext cx="4665635" cy="280435"/>
          <a:chOff x="5605462" y="2874963"/>
          <a:chExt cx="4693415" cy="264560"/>
        </a:xfrm>
      </xdr:grpSpPr>
      <xdr:sp macro="" textlink="">
        <xdr:nvSpPr>
          <xdr:cNvPr id="8" name="Arrow: Pentagon 7">
            <a:extLst>
              <a:ext uri="{FF2B5EF4-FFF2-40B4-BE49-F238E27FC236}">
                <a16:creationId xmlns:a16="http://schemas.microsoft.com/office/drawing/2014/main" id="{6E1EDDA0-4E72-4C86-8493-19F5085E61F4}"/>
              </a:ext>
            </a:extLst>
          </xdr:cNvPr>
          <xdr:cNvSpPr/>
        </xdr:nvSpPr>
        <xdr:spPr>
          <a:xfrm>
            <a:off x="5605462" y="2924175"/>
            <a:ext cx="3943350" cy="163513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endParaRPr 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DC09EC7-89FC-4F31-83AD-85F432F6A438}"/>
              </a:ext>
            </a:extLst>
          </xdr:cNvPr>
          <xdr:cNvSpPr txBox="1"/>
        </xdr:nvSpPr>
        <xdr:spPr>
          <a:xfrm>
            <a:off x="9510713" y="2874963"/>
            <a:ext cx="78816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100"/>
              <a:t>SOP 05/28</a:t>
            </a:r>
            <a:endParaRPr 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6F3B72A3-CCEB-4FD1-80F7-94F941053B9C}"/>
              </a:ext>
            </a:extLst>
          </xdr:cNvPr>
          <xdr:cNvSpPr txBox="1"/>
        </xdr:nvSpPr>
        <xdr:spPr>
          <a:xfrm>
            <a:off x="7037387" y="2874963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xx </a:t>
            </a:r>
            <a:r>
              <a:rPr lang="en-US" sz="1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PNs</a:t>
            </a:r>
            <a:endParaRPr lang="en-US" sz="1000">
              <a:effectLst/>
            </a:endParaRPr>
          </a:p>
        </xdr:txBody>
      </xdr:sp>
    </xdr:grpSp>
    <xdr:clientData/>
  </xdr:twoCellAnchor>
  <xdr:twoCellAnchor>
    <xdr:from>
      <xdr:col>17</xdr:col>
      <xdr:colOff>273843</xdr:colOff>
      <xdr:row>3</xdr:row>
      <xdr:rowOff>142873</xdr:rowOff>
    </xdr:from>
    <xdr:to>
      <xdr:col>17</xdr:col>
      <xdr:colOff>466724</xdr:colOff>
      <xdr:row>3</xdr:row>
      <xdr:rowOff>285748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8F3110DC-DBEA-4787-8EFD-E874634706C9}"/>
            </a:ext>
          </a:extLst>
        </xdr:cNvPr>
        <xdr:cNvSpPr/>
      </xdr:nvSpPr>
      <xdr:spPr>
        <a:xfrm rot="5400000">
          <a:off x="11431190" y="689370"/>
          <a:ext cx="142875" cy="192881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278608</xdr:colOff>
      <xdr:row>2</xdr:row>
      <xdr:rowOff>40484</xdr:rowOff>
    </xdr:from>
    <xdr:to>
      <xdr:col>17</xdr:col>
      <xdr:colOff>469108</xdr:colOff>
      <xdr:row>2</xdr:row>
      <xdr:rowOff>183359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64AF1ABA-24E9-4844-AA57-458931641D12}"/>
            </a:ext>
          </a:extLst>
        </xdr:cNvPr>
        <xdr:cNvSpPr/>
      </xdr:nvSpPr>
      <xdr:spPr>
        <a:xfrm rot="5400000">
          <a:off x="11434764" y="2683672"/>
          <a:ext cx="142875" cy="1905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</xdr:row>
      <xdr:rowOff>150020</xdr:rowOff>
    </xdr:from>
    <xdr:to>
      <xdr:col>11</xdr:col>
      <xdr:colOff>107156</xdr:colOff>
      <xdr:row>16</xdr:row>
      <xdr:rowOff>33746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8E50FCB1-CDA8-E0CF-8242-45C3793A82B8}"/>
            </a:ext>
          </a:extLst>
        </xdr:cNvPr>
        <xdr:cNvGrpSpPr/>
      </xdr:nvGrpSpPr>
      <xdr:grpSpPr>
        <a:xfrm>
          <a:off x="4881563" y="3328989"/>
          <a:ext cx="2536031" cy="264726"/>
          <a:chOff x="5060156" y="3328988"/>
          <a:chExt cx="2536031" cy="265468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F6595E7E-7319-4874-B667-BE9F8F701EDF}"/>
              </a:ext>
            </a:extLst>
          </xdr:cNvPr>
          <xdr:cNvGrpSpPr/>
        </xdr:nvGrpSpPr>
        <xdr:grpSpPr>
          <a:xfrm>
            <a:off x="5060156" y="3333752"/>
            <a:ext cx="2536031" cy="248849"/>
            <a:chOff x="15751969" y="4236243"/>
            <a:chExt cx="2536031" cy="248851"/>
          </a:xfrm>
        </xdr:grpSpPr>
        <xdr:sp macro="" textlink="">
          <xdr:nvSpPr>
            <xdr:cNvPr id="29" name="Arrow: Pentagon 28">
              <a:extLst>
                <a:ext uri="{FF2B5EF4-FFF2-40B4-BE49-F238E27FC236}">
                  <a16:creationId xmlns:a16="http://schemas.microsoft.com/office/drawing/2014/main" id="{96352628-9C2E-4F32-5BAB-7EC9A8A0A487}"/>
                </a:ext>
              </a:extLst>
            </xdr:cNvPr>
            <xdr:cNvSpPr/>
          </xdr:nvSpPr>
          <xdr:spPr>
            <a:xfrm>
              <a:off x="15759112" y="4236244"/>
              <a:ext cx="1733559" cy="230981"/>
            </a:xfrm>
            <a:prstGeom prst="homePlate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endPara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0" name="Isosceles Triangle 29">
              <a:extLst>
                <a:ext uri="{FF2B5EF4-FFF2-40B4-BE49-F238E27FC236}">
                  <a16:creationId xmlns:a16="http://schemas.microsoft.com/office/drawing/2014/main" id="{E89B3BB1-F507-E1B6-B644-7CCDA98BD75F}"/>
                </a:ext>
              </a:extLst>
            </xdr:cNvPr>
            <xdr:cNvSpPr/>
          </xdr:nvSpPr>
          <xdr:spPr>
            <a:xfrm rot="5400000">
              <a:off x="15776972" y="4277918"/>
              <a:ext cx="142875" cy="192881"/>
            </a:xfrm>
            <a:prstGeom prst="triangle">
              <a:avLst/>
            </a:prstGeom>
            <a:solidFill>
              <a:srgbClr val="FFFF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5981561-3937-F75A-6DFC-FDD4ED58ABD0}"/>
                </a:ext>
              </a:extLst>
            </xdr:cNvPr>
            <xdr:cNvSpPr txBox="1"/>
          </xdr:nvSpPr>
          <xdr:spPr>
            <a:xfrm>
              <a:off x="17459325" y="4236243"/>
              <a:ext cx="828675" cy="2488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33 Weeks</a:t>
              </a:r>
              <a:endParaRPr lang="en-US" sz="1000" b="1">
                <a:solidFill>
                  <a:sysClr val="windowText" lastClr="000000"/>
                </a:solidFill>
                <a:effectLst/>
              </a:endParaRPr>
            </a:p>
          </xdr:txBody>
        </xdr:sp>
      </xdr:grp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759D8076-8035-4967-B248-79E73503D173}"/>
              </a:ext>
            </a:extLst>
          </xdr:cNvPr>
          <xdr:cNvSpPr txBox="1"/>
        </xdr:nvSpPr>
        <xdr:spPr>
          <a:xfrm>
            <a:off x="5560218" y="3328988"/>
            <a:ext cx="828675" cy="2654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10</a:t>
            </a:r>
            <a:r>
              <a:rPr lang="en-US" sz="10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PNs</a:t>
            </a:r>
            <a:endParaRPr lang="en-US" sz="1000">
              <a:effectLst/>
            </a:endParaRPr>
          </a:p>
        </xdr:txBody>
      </xdr:sp>
    </xdr:grpSp>
    <xdr:clientData/>
  </xdr:twoCellAnchor>
  <xdr:twoCellAnchor>
    <xdr:from>
      <xdr:col>7</xdr:col>
      <xdr:colOff>9525</xdr:colOff>
      <xdr:row>16</xdr:row>
      <xdr:rowOff>171451</xdr:rowOff>
    </xdr:from>
    <xdr:to>
      <xdr:col>11</xdr:col>
      <xdr:colOff>116681</xdr:colOff>
      <xdr:row>18</xdr:row>
      <xdr:rowOff>55177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AB21C285-20C0-4A07-8FCA-DF8501E0B857}"/>
            </a:ext>
          </a:extLst>
        </xdr:cNvPr>
        <xdr:cNvGrpSpPr/>
      </xdr:nvGrpSpPr>
      <xdr:grpSpPr>
        <a:xfrm>
          <a:off x="4891088" y="3731420"/>
          <a:ext cx="2536031" cy="264726"/>
          <a:chOff x="5060156" y="3328988"/>
          <a:chExt cx="2536031" cy="265468"/>
        </a:xfrm>
      </xdr:grpSpPr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D1280B20-910B-FAD9-EF9A-716F09F11B7A}"/>
              </a:ext>
            </a:extLst>
          </xdr:cNvPr>
          <xdr:cNvGrpSpPr/>
        </xdr:nvGrpSpPr>
        <xdr:grpSpPr>
          <a:xfrm>
            <a:off x="5060156" y="3333752"/>
            <a:ext cx="2536031" cy="248849"/>
            <a:chOff x="15751969" y="4236243"/>
            <a:chExt cx="2536031" cy="248851"/>
          </a:xfrm>
        </xdr:grpSpPr>
        <xdr:sp macro="" textlink="">
          <xdr:nvSpPr>
            <xdr:cNvPr id="38" name="Arrow: Pentagon 37">
              <a:extLst>
                <a:ext uri="{FF2B5EF4-FFF2-40B4-BE49-F238E27FC236}">
                  <a16:creationId xmlns:a16="http://schemas.microsoft.com/office/drawing/2014/main" id="{42D75D56-6BBB-346A-4140-9C29FFB4DAF0}"/>
                </a:ext>
              </a:extLst>
            </xdr:cNvPr>
            <xdr:cNvSpPr/>
          </xdr:nvSpPr>
          <xdr:spPr>
            <a:xfrm>
              <a:off x="15759112" y="4236244"/>
              <a:ext cx="1733559" cy="230981"/>
            </a:xfrm>
            <a:prstGeom prst="homePlate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endPara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9" name="Isosceles Triangle 38">
              <a:extLst>
                <a:ext uri="{FF2B5EF4-FFF2-40B4-BE49-F238E27FC236}">
                  <a16:creationId xmlns:a16="http://schemas.microsoft.com/office/drawing/2014/main" id="{41B82EF6-86FE-7A58-0997-2ABE147F19F6}"/>
                </a:ext>
              </a:extLst>
            </xdr:cNvPr>
            <xdr:cNvSpPr/>
          </xdr:nvSpPr>
          <xdr:spPr>
            <a:xfrm rot="5400000">
              <a:off x="15776972" y="4277918"/>
              <a:ext cx="142875" cy="192881"/>
            </a:xfrm>
            <a:prstGeom prst="triangle">
              <a:avLst/>
            </a:prstGeom>
            <a:solidFill>
              <a:srgbClr val="FFFF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99C5D9A-65CB-4B3A-FA20-E901FDEE3140}"/>
                </a:ext>
              </a:extLst>
            </xdr:cNvPr>
            <xdr:cNvSpPr txBox="1"/>
          </xdr:nvSpPr>
          <xdr:spPr>
            <a:xfrm>
              <a:off x="17459325" y="4236243"/>
              <a:ext cx="828675" cy="2488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33 Weeks</a:t>
              </a:r>
              <a:endParaRPr lang="en-US" sz="1000" b="1">
                <a:solidFill>
                  <a:sysClr val="windowText" lastClr="000000"/>
                </a:solidFill>
                <a:effectLst/>
              </a:endParaRPr>
            </a:p>
          </xdr:txBody>
        </xdr:sp>
      </xdr:grp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FA5B9F69-DF3E-23BA-0CD9-9B770601273D}"/>
              </a:ext>
            </a:extLst>
          </xdr:cNvPr>
          <xdr:cNvSpPr txBox="1"/>
        </xdr:nvSpPr>
        <xdr:spPr>
          <a:xfrm>
            <a:off x="5560218" y="3328988"/>
            <a:ext cx="828675" cy="2654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10</a:t>
            </a:r>
            <a:r>
              <a:rPr lang="en-US" sz="10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PNs</a:t>
            </a:r>
            <a:endParaRPr lang="en-US" sz="1000">
              <a:effectLst/>
            </a:endParaRPr>
          </a:p>
        </xdr:txBody>
      </xdr:sp>
    </xdr:grpSp>
    <xdr:clientData/>
  </xdr:twoCellAnchor>
  <xdr:twoCellAnchor>
    <xdr:from>
      <xdr:col>6</xdr:col>
      <xdr:colOff>578643</xdr:colOff>
      <xdr:row>18</xdr:row>
      <xdr:rowOff>157164</xdr:rowOff>
    </xdr:from>
    <xdr:to>
      <xdr:col>11</xdr:col>
      <xdr:colOff>102393</xdr:colOff>
      <xdr:row>20</xdr:row>
      <xdr:rowOff>40890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310D6A22-6CFB-40FF-A6EE-331F5CC4DAA5}"/>
            </a:ext>
          </a:extLst>
        </xdr:cNvPr>
        <xdr:cNvGrpSpPr/>
      </xdr:nvGrpSpPr>
      <xdr:grpSpPr>
        <a:xfrm>
          <a:off x="4876799" y="4098133"/>
          <a:ext cx="2536032" cy="264726"/>
          <a:chOff x="5060156" y="3328988"/>
          <a:chExt cx="2536031" cy="265468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9016E18E-B81C-E99A-CF1B-E0EC75D96867}"/>
              </a:ext>
            </a:extLst>
          </xdr:cNvPr>
          <xdr:cNvGrpSpPr/>
        </xdr:nvGrpSpPr>
        <xdr:grpSpPr>
          <a:xfrm>
            <a:off x="5060156" y="3333752"/>
            <a:ext cx="2536031" cy="248849"/>
            <a:chOff x="15751969" y="4236243"/>
            <a:chExt cx="2536031" cy="248851"/>
          </a:xfrm>
        </xdr:grpSpPr>
        <xdr:sp macro="" textlink="">
          <xdr:nvSpPr>
            <xdr:cNvPr id="44" name="Arrow: Pentagon 43">
              <a:extLst>
                <a:ext uri="{FF2B5EF4-FFF2-40B4-BE49-F238E27FC236}">
                  <a16:creationId xmlns:a16="http://schemas.microsoft.com/office/drawing/2014/main" id="{36FB2D24-C6FE-7D82-315D-38348F7246DF}"/>
                </a:ext>
              </a:extLst>
            </xdr:cNvPr>
            <xdr:cNvSpPr/>
          </xdr:nvSpPr>
          <xdr:spPr>
            <a:xfrm>
              <a:off x="15759112" y="4248150"/>
              <a:ext cx="1733559" cy="230981"/>
            </a:xfrm>
            <a:prstGeom prst="homePlate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endPara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5" name="Isosceles Triangle 44">
              <a:extLst>
                <a:ext uri="{FF2B5EF4-FFF2-40B4-BE49-F238E27FC236}">
                  <a16:creationId xmlns:a16="http://schemas.microsoft.com/office/drawing/2014/main" id="{B98D6817-D5FF-F9B4-4C44-991E61C45AC3}"/>
                </a:ext>
              </a:extLst>
            </xdr:cNvPr>
            <xdr:cNvSpPr/>
          </xdr:nvSpPr>
          <xdr:spPr>
            <a:xfrm rot="5400000">
              <a:off x="15776972" y="4277918"/>
              <a:ext cx="142875" cy="192881"/>
            </a:xfrm>
            <a:prstGeom prst="triangle">
              <a:avLst/>
            </a:prstGeom>
            <a:solidFill>
              <a:srgbClr val="FFFF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742C5D55-6E3E-0676-C625-7800361E1ED0}"/>
                </a:ext>
              </a:extLst>
            </xdr:cNvPr>
            <xdr:cNvSpPr txBox="1"/>
          </xdr:nvSpPr>
          <xdr:spPr>
            <a:xfrm>
              <a:off x="17459325" y="4236243"/>
              <a:ext cx="828675" cy="2488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33 Weeks</a:t>
              </a:r>
              <a:endParaRPr lang="en-US" sz="1000" b="1">
                <a:solidFill>
                  <a:sysClr val="windowText" lastClr="000000"/>
                </a:solidFill>
                <a:effectLst/>
              </a:endParaRPr>
            </a:p>
          </xdr:txBody>
        </xdr:sp>
      </xdr:grp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FB0B6CC8-446B-5864-EA12-57F010AAA7E2}"/>
              </a:ext>
            </a:extLst>
          </xdr:cNvPr>
          <xdr:cNvSpPr txBox="1"/>
        </xdr:nvSpPr>
        <xdr:spPr>
          <a:xfrm>
            <a:off x="5619748" y="3328988"/>
            <a:ext cx="828675" cy="2654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en-US" sz="10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PNs</a:t>
            </a:r>
            <a:endParaRPr lang="en-US" sz="1000">
              <a:effectLst/>
            </a:endParaRPr>
          </a:p>
        </xdr:txBody>
      </xdr:sp>
    </xdr:grpSp>
    <xdr:clientData/>
  </xdr:twoCellAnchor>
  <xdr:twoCellAnchor>
    <xdr:from>
      <xdr:col>10</xdr:col>
      <xdr:colOff>534989</xdr:colOff>
      <xdr:row>14</xdr:row>
      <xdr:rowOff>149226</xdr:rowOff>
    </xdr:from>
    <xdr:to>
      <xdr:col>13</xdr:col>
      <xdr:colOff>198437</xdr:colOff>
      <xdr:row>16</xdr:row>
      <xdr:rowOff>15876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C1EB00C-2B4F-44AF-B574-935FC848915B}"/>
            </a:ext>
          </a:extLst>
        </xdr:cNvPr>
        <xdr:cNvSpPr txBox="1"/>
      </xdr:nvSpPr>
      <xdr:spPr>
        <a:xfrm>
          <a:off x="7265989" y="3332164"/>
          <a:ext cx="1497011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ΔHK</a:t>
          </a:r>
          <a:r>
            <a:rPr lang="en-US" sz="1100"/>
            <a:t>: ~</a:t>
          </a:r>
          <a:r>
            <a:rPr lang="en-US" sz="1100" baseline="0"/>
            <a:t> 20 </a:t>
          </a:r>
          <a:r>
            <a:rPr lang="en-US" sz="1100"/>
            <a:t>RMB/car</a:t>
          </a:r>
        </a:p>
      </xdr:txBody>
    </xdr:sp>
    <xdr:clientData/>
  </xdr:twoCellAnchor>
  <xdr:twoCellAnchor>
    <xdr:from>
      <xdr:col>11</xdr:col>
      <xdr:colOff>26988</xdr:colOff>
      <xdr:row>18</xdr:row>
      <xdr:rowOff>150813</xdr:rowOff>
    </xdr:from>
    <xdr:to>
      <xdr:col>13</xdr:col>
      <xdr:colOff>293687</xdr:colOff>
      <xdr:row>20</xdr:row>
      <xdr:rowOff>23813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F3EE6F6-BC37-47FD-B9CC-3595335FBA59}"/>
            </a:ext>
          </a:extLst>
        </xdr:cNvPr>
        <xdr:cNvSpPr txBox="1"/>
      </xdr:nvSpPr>
      <xdr:spPr>
        <a:xfrm>
          <a:off x="7369176" y="4095751"/>
          <a:ext cx="1489074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ΔHK</a:t>
          </a:r>
          <a:r>
            <a:rPr lang="en-US" sz="1100"/>
            <a:t>: ~1.61</a:t>
          </a:r>
          <a:r>
            <a:rPr lang="en-US" sz="1100" baseline="0"/>
            <a:t> </a:t>
          </a:r>
          <a:r>
            <a:rPr lang="en-US" sz="1100"/>
            <a:t>RMB/car</a:t>
          </a:r>
        </a:p>
      </xdr:txBody>
    </xdr:sp>
    <xdr:clientData/>
  </xdr:twoCellAnchor>
  <xdr:twoCellAnchor>
    <xdr:from>
      <xdr:col>10</xdr:col>
      <xdr:colOff>569913</xdr:colOff>
      <xdr:row>16</xdr:row>
      <xdr:rowOff>161927</xdr:rowOff>
    </xdr:from>
    <xdr:to>
      <xdr:col>13</xdr:col>
      <xdr:colOff>182562</xdr:colOff>
      <xdr:row>18</xdr:row>
      <xdr:rowOff>31751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3484E06-02D3-4985-BC6B-45284D821832}"/>
            </a:ext>
          </a:extLst>
        </xdr:cNvPr>
        <xdr:cNvSpPr txBox="1"/>
      </xdr:nvSpPr>
      <xdr:spPr>
        <a:xfrm>
          <a:off x="7300913" y="3725865"/>
          <a:ext cx="1446212" cy="250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ΔHK</a:t>
          </a:r>
          <a:r>
            <a:rPr lang="en-US" sz="1100"/>
            <a:t>: ~1</a:t>
          </a:r>
          <a:r>
            <a:rPr lang="en-US" sz="1100" baseline="0"/>
            <a:t> </a:t>
          </a:r>
          <a:r>
            <a:rPr lang="en-US" sz="1100"/>
            <a:t>RMB/car</a:t>
          </a:r>
        </a:p>
      </xdr:txBody>
    </xdr:sp>
    <xdr:clientData/>
  </xdr:twoCellAnchor>
  <xdr:twoCellAnchor>
    <xdr:from>
      <xdr:col>14</xdr:col>
      <xdr:colOff>79376</xdr:colOff>
      <xdr:row>10</xdr:row>
      <xdr:rowOff>125413</xdr:rowOff>
    </xdr:from>
    <xdr:to>
      <xdr:col>18</xdr:col>
      <xdr:colOff>293688</xdr:colOff>
      <xdr:row>12</xdr:row>
      <xdr:rowOff>15875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F33CFBC-7373-4F9A-8C2F-42498F7178A6}"/>
            </a:ext>
          </a:extLst>
        </xdr:cNvPr>
        <xdr:cNvSpPr txBox="1"/>
      </xdr:nvSpPr>
      <xdr:spPr>
        <a:xfrm>
          <a:off x="9255126" y="2546351"/>
          <a:ext cx="2659062" cy="2714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ΔHK</a:t>
          </a:r>
          <a:r>
            <a:rPr lang="en-US" sz="1100"/>
            <a:t>: ~23</a:t>
          </a:r>
          <a:r>
            <a:rPr lang="en-US" sz="1100" baseline="0"/>
            <a:t> </a:t>
          </a:r>
          <a:r>
            <a:rPr lang="en-US" sz="1100"/>
            <a:t>RMB/car, caculated</a:t>
          </a:r>
          <a:r>
            <a:rPr lang="en-US" sz="1100" baseline="0"/>
            <a:t> by Shuang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5</xdr:row>
      <xdr:rowOff>1906</xdr:rowOff>
    </xdr:from>
    <xdr:to>
      <xdr:col>21</xdr:col>
      <xdr:colOff>45719</xdr:colOff>
      <xdr:row>5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5D6379-83DD-4B3A-9AD5-05998FB1C58C}"/>
            </a:ext>
          </a:extLst>
        </xdr:cNvPr>
        <xdr:cNvSpPr txBox="1"/>
      </xdr:nvSpPr>
      <xdr:spPr>
        <a:xfrm>
          <a:off x="12388850" y="459106"/>
          <a:ext cx="48894" cy="488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5+9 )PNs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13</xdr:col>
      <xdr:colOff>242889</xdr:colOff>
      <xdr:row>1</xdr:row>
      <xdr:rowOff>35721</xdr:rowOff>
    </xdr:from>
    <xdr:to>
      <xdr:col>13</xdr:col>
      <xdr:colOff>433389</xdr:colOff>
      <xdr:row>1</xdr:row>
      <xdr:rowOff>178596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4079A9AC-A366-453D-AC2B-120B5FE90BB5}"/>
            </a:ext>
          </a:extLst>
        </xdr:cNvPr>
        <xdr:cNvSpPr/>
      </xdr:nvSpPr>
      <xdr:spPr>
        <a:xfrm rot="5400000">
          <a:off x="9613107" y="202409"/>
          <a:ext cx="142875" cy="1905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240508</xdr:colOff>
      <xdr:row>2</xdr:row>
      <xdr:rowOff>149755</xdr:rowOff>
    </xdr:from>
    <xdr:to>
      <xdr:col>13</xdr:col>
      <xdr:colOff>431008</xdr:colOff>
      <xdr:row>2</xdr:row>
      <xdr:rowOff>292630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197F860D-AF85-48D4-9959-772865777EE0}"/>
            </a:ext>
          </a:extLst>
        </xdr:cNvPr>
        <xdr:cNvSpPr/>
      </xdr:nvSpPr>
      <xdr:spPr>
        <a:xfrm rot="5400000">
          <a:off x="9873987" y="506943"/>
          <a:ext cx="142875" cy="190500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426280</xdr:colOff>
      <xdr:row>8</xdr:row>
      <xdr:rowOff>150012</xdr:rowOff>
    </xdr:from>
    <xdr:to>
      <xdr:col>8</xdr:col>
      <xdr:colOff>231805</xdr:colOff>
      <xdr:row>10</xdr:row>
      <xdr:rowOff>33744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18544EC-27B0-4061-B92D-6B5FD16C7C69}"/>
            </a:ext>
          </a:extLst>
        </xdr:cNvPr>
        <xdr:cNvGrpSpPr/>
      </xdr:nvGrpSpPr>
      <xdr:grpSpPr>
        <a:xfrm>
          <a:off x="5498343" y="1828793"/>
          <a:ext cx="1627181" cy="264732"/>
          <a:chOff x="15751969" y="4236236"/>
          <a:chExt cx="1628886" cy="287894"/>
        </a:xfrm>
      </xdr:grpSpPr>
      <xdr:sp macro="" textlink="">
        <xdr:nvSpPr>
          <xdr:cNvPr id="16" name="Arrow: Pentagon 15">
            <a:extLst>
              <a:ext uri="{FF2B5EF4-FFF2-40B4-BE49-F238E27FC236}">
                <a16:creationId xmlns:a16="http://schemas.microsoft.com/office/drawing/2014/main" id="{576ADAFF-D044-1FED-7231-1831F5060D4E}"/>
              </a:ext>
            </a:extLst>
          </xdr:cNvPr>
          <xdr:cNvSpPr/>
        </xdr:nvSpPr>
        <xdr:spPr>
          <a:xfrm>
            <a:off x="15759113" y="4236236"/>
            <a:ext cx="791931" cy="258031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9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</a:t>
            </a:r>
            <a:endParaRPr 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" name="Isosceles Triangle 16">
            <a:extLst>
              <a:ext uri="{FF2B5EF4-FFF2-40B4-BE49-F238E27FC236}">
                <a16:creationId xmlns:a16="http://schemas.microsoft.com/office/drawing/2014/main" id="{D95AD122-E76E-3F22-BD1F-738C23E6C2C3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BC191110-3BCB-309D-9A5A-79FB82E0FCB4}"/>
              </a:ext>
            </a:extLst>
          </xdr:cNvPr>
          <xdr:cNvSpPr txBox="1"/>
        </xdr:nvSpPr>
        <xdr:spPr>
          <a:xfrm>
            <a:off x="16552180" y="4236243"/>
            <a:ext cx="828675" cy="2878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14 Weeks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5</xdr:col>
      <xdr:colOff>409568</xdr:colOff>
      <xdr:row>10</xdr:row>
      <xdr:rowOff>133350</xdr:rowOff>
    </xdr:from>
    <xdr:to>
      <xdr:col>9</xdr:col>
      <xdr:colOff>516724</xdr:colOff>
      <xdr:row>12</xdr:row>
      <xdr:rowOff>1199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C6FC5DF9-5795-415C-90F0-EA2EF68A3C6F}"/>
            </a:ext>
          </a:extLst>
        </xdr:cNvPr>
        <xdr:cNvGrpSpPr/>
      </xdr:nvGrpSpPr>
      <xdr:grpSpPr>
        <a:xfrm>
          <a:off x="5481631" y="2193131"/>
          <a:ext cx="2536031" cy="248849"/>
          <a:chOff x="15751969" y="4236243"/>
          <a:chExt cx="2536031" cy="248851"/>
        </a:xfrm>
      </xdr:grpSpPr>
      <xdr:sp macro="" textlink="">
        <xdr:nvSpPr>
          <xdr:cNvPr id="32" name="Arrow: Pentagon 31">
            <a:extLst>
              <a:ext uri="{FF2B5EF4-FFF2-40B4-BE49-F238E27FC236}">
                <a16:creationId xmlns:a16="http://schemas.microsoft.com/office/drawing/2014/main" id="{AC5DA39B-4435-2F67-BA23-7C18C52EE72C}"/>
              </a:ext>
            </a:extLst>
          </xdr:cNvPr>
          <xdr:cNvSpPr/>
        </xdr:nvSpPr>
        <xdr:spPr>
          <a:xfrm>
            <a:off x="15759112" y="4236244"/>
            <a:ext cx="1733559" cy="230981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7 </a:t>
            </a:r>
            <a:r>
              <a:rPr kumimoji="0" lang="en-US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PN: FLRY-A Flex Ray</a:t>
            </a:r>
          </a:p>
        </xdr:txBody>
      </xdr:sp>
      <xdr:sp macro="" textlink="">
        <xdr:nvSpPr>
          <xdr:cNvPr id="33" name="Isosceles Triangle 32">
            <a:extLst>
              <a:ext uri="{FF2B5EF4-FFF2-40B4-BE49-F238E27FC236}">
                <a16:creationId xmlns:a16="http://schemas.microsoft.com/office/drawing/2014/main" id="{29C514C3-994B-98C8-631E-5C9981156890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7C0BA525-3625-04EB-9357-D0D9AA259D59}"/>
              </a:ext>
            </a:extLst>
          </xdr:cNvPr>
          <xdr:cNvSpPr txBox="1"/>
        </xdr:nvSpPr>
        <xdr:spPr>
          <a:xfrm>
            <a:off x="17459325" y="4236243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33 Weeks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5</xdr:col>
      <xdr:colOff>407187</xdr:colOff>
      <xdr:row>12</xdr:row>
      <xdr:rowOff>119064</xdr:rowOff>
    </xdr:from>
    <xdr:to>
      <xdr:col>9</xdr:col>
      <xdr:colOff>514343</xdr:colOff>
      <xdr:row>13</xdr:row>
      <xdr:rowOff>177413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1DDE89DE-1930-4598-AD6C-A12F7C618663}"/>
            </a:ext>
          </a:extLst>
        </xdr:cNvPr>
        <xdr:cNvGrpSpPr/>
      </xdr:nvGrpSpPr>
      <xdr:grpSpPr>
        <a:xfrm>
          <a:off x="5479250" y="2559845"/>
          <a:ext cx="2536031" cy="248849"/>
          <a:chOff x="15751969" y="4236243"/>
          <a:chExt cx="2536031" cy="248851"/>
        </a:xfrm>
      </xdr:grpSpPr>
      <xdr:sp macro="" textlink="">
        <xdr:nvSpPr>
          <xdr:cNvPr id="37" name="Arrow: Pentagon 36">
            <a:extLst>
              <a:ext uri="{FF2B5EF4-FFF2-40B4-BE49-F238E27FC236}">
                <a16:creationId xmlns:a16="http://schemas.microsoft.com/office/drawing/2014/main" id="{7D6FC7B1-5ACD-D5B2-F465-001E8F83627E}"/>
              </a:ext>
            </a:extLst>
          </xdr:cNvPr>
          <xdr:cNvSpPr/>
        </xdr:nvSpPr>
        <xdr:spPr>
          <a:xfrm>
            <a:off x="15759112" y="4236244"/>
            <a:ext cx="1733559" cy="230981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9</a:t>
            </a:r>
            <a:r>
              <a:rPr kumimoji="0" lang="en-US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PN: FLR9Y/FLRBY/FLU7Y/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" name="Isosceles Triangle 37">
            <a:extLst>
              <a:ext uri="{FF2B5EF4-FFF2-40B4-BE49-F238E27FC236}">
                <a16:creationId xmlns:a16="http://schemas.microsoft.com/office/drawing/2014/main" id="{CE93EE98-E6A7-348C-CFE6-4762E61EC7FC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0BC7DED-1493-C93E-AFB0-0F9F290B9668}"/>
              </a:ext>
            </a:extLst>
          </xdr:cNvPr>
          <xdr:cNvSpPr txBox="1"/>
        </xdr:nvSpPr>
        <xdr:spPr>
          <a:xfrm>
            <a:off x="17459325" y="4236243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33 Weeks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5</xdr:col>
      <xdr:colOff>404806</xdr:colOff>
      <xdr:row>14</xdr:row>
      <xdr:rowOff>104777</xdr:rowOff>
    </xdr:from>
    <xdr:to>
      <xdr:col>9</xdr:col>
      <xdr:colOff>511962</xdr:colOff>
      <xdr:row>15</xdr:row>
      <xdr:rowOff>163126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F2F88042-869C-4006-94DB-C081C36439A6}"/>
            </a:ext>
          </a:extLst>
        </xdr:cNvPr>
        <xdr:cNvGrpSpPr/>
      </xdr:nvGrpSpPr>
      <xdr:grpSpPr>
        <a:xfrm>
          <a:off x="5476869" y="2926558"/>
          <a:ext cx="2536031" cy="248849"/>
          <a:chOff x="15751969" y="4236243"/>
          <a:chExt cx="2536031" cy="248851"/>
        </a:xfrm>
      </xdr:grpSpPr>
      <xdr:sp macro="" textlink="">
        <xdr:nvSpPr>
          <xdr:cNvPr id="41" name="Arrow: Pentagon 40">
            <a:extLst>
              <a:ext uri="{FF2B5EF4-FFF2-40B4-BE49-F238E27FC236}">
                <a16:creationId xmlns:a16="http://schemas.microsoft.com/office/drawing/2014/main" id="{F3615D50-C6D3-999E-7C1B-9E96A73F973E}"/>
              </a:ext>
            </a:extLst>
          </xdr:cNvPr>
          <xdr:cNvSpPr/>
        </xdr:nvSpPr>
        <xdr:spPr>
          <a:xfrm>
            <a:off x="15759112" y="4236244"/>
            <a:ext cx="1733559" cy="230981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26</a:t>
            </a:r>
            <a:r>
              <a:rPr kumimoji="0" lang="en-US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PN: FLR9Y/FLBY/FLR2Y</a:t>
            </a:r>
          </a:p>
        </xdr:txBody>
      </xdr:sp>
      <xdr:sp macro="" textlink="">
        <xdr:nvSpPr>
          <xdr:cNvPr id="42" name="Isosceles Triangle 41">
            <a:extLst>
              <a:ext uri="{FF2B5EF4-FFF2-40B4-BE49-F238E27FC236}">
                <a16:creationId xmlns:a16="http://schemas.microsoft.com/office/drawing/2014/main" id="{6CCCC3FC-F767-DEE2-AD33-F28E896EFCED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1E7579CE-0F9E-9D4A-C5CE-ABB87643D3D5}"/>
              </a:ext>
            </a:extLst>
          </xdr:cNvPr>
          <xdr:cNvSpPr txBox="1"/>
        </xdr:nvSpPr>
        <xdr:spPr>
          <a:xfrm>
            <a:off x="17459325" y="4236243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33 Weeks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5</xdr:col>
      <xdr:colOff>554834</xdr:colOff>
      <xdr:row>8</xdr:row>
      <xdr:rowOff>173835</xdr:rowOff>
    </xdr:from>
    <xdr:to>
      <xdr:col>7</xdr:col>
      <xdr:colOff>103187</xdr:colOff>
      <xdr:row>10</xdr:row>
      <xdr:rowOff>23813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9A4FF8-5246-CD09-FF20-05B64FF14EC0}"/>
            </a:ext>
          </a:extLst>
        </xdr:cNvPr>
        <xdr:cNvSpPr txBox="1"/>
      </xdr:nvSpPr>
      <xdr:spPr>
        <a:xfrm>
          <a:off x="5436397" y="1840710"/>
          <a:ext cx="770728" cy="215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140</a:t>
          </a:r>
          <a:r>
            <a:rPr lang="en-US" sz="800"/>
            <a:t> PNs FLRY</a:t>
          </a:r>
        </a:p>
      </xdr:txBody>
    </xdr:sp>
    <xdr:clientData/>
  </xdr:twoCellAnchor>
  <xdr:twoCellAnchor>
    <xdr:from>
      <xdr:col>3</xdr:col>
      <xdr:colOff>254000</xdr:colOff>
      <xdr:row>10</xdr:row>
      <xdr:rowOff>111125</xdr:rowOff>
    </xdr:from>
    <xdr:to>
      <xdr:col>5</xdr:col>
      <xdr:colOff>379412</xdr:colOff>
      <xdr:row>11</xdr:row>
      <xdr:rowOff>188912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755B9B-0156-585B-83F0-0100DE16CBDF}"/>
            </a:ext>
          </a:extLst>
        </xdr:cNvPr>
        <xdr:cNvSpPr txBox="1"/>
      </xdr:nvSpPr>
      <xdr:spPr>
        <a:xfrm>
          <a:off x="4127500" y="2166938"/>
          <a:ext cx="1323975" cy="2682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ΔHK</a:t>
          </a:r>
          <a:r>
            <a:rPr lang="en-US" sz="1100"/>
            <a:t>: ~1.2 RMB/car</a:t>
          </a:r>
        </a:p>
      </xdr:txBody>
    </xdr:sp>
    <xdr:clientData/>
  </xdr:twoCellAnchor>
  <xdr:twoCellAnchor>
    <xdr:from>
      <xdr:col>3</xdr:col>
      <xdr:colOff>273050</xdr:colOff>
      <xdr:row>8</xdr:row>
      <xdr:rowOff>134938</xdr:rowOff>
    </xdr:from>
    <xdr:to>
      <xdr:col>5</xdr:col>
      <xdr:colOff>395287</xdr:colOff>
      <xdr:row>10</xdr:row>
      <xdr:rowOff>22225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EEF84F-DAA7-47D2-B0E0-C4E68B330749}"/>
            </a:ext>
          </a:extLst>
        </xdr:cNvPr>
        <xdr:cNvSpPr txBox="1"/>
      </xdr:nvSpPr>
      <xdr:spPr>
        <a:xfrm>
          <a:off x="4146550" y="1809751"/>
          <a:ext cx="1320800" cy="2682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ΔHK</a:t>
          </a:r>
          <a:r>
            <a:rPr lang="en-US" sz="1100"/>
            <a:t>: ~6</a:t>
          </a:r>
          <a:r>
            <a:rPr lang="en-US" sz="1100" baseline="0"/>
            <a:t> </a:t>
          </a:r>
          <a:r>
            <a:rPr lang="en-US" sz="1100"/>
            <a:t>RMB/car</a:t>
          </a:r>
        </a:p>
      </xdr:txBody>
    </xdr:sp>
    <xdr:clientData/>
  </xdr:twoCellAnchor>
  <xdr:twoCellAnchor>
    <xdr:from>
      <xdr:col>3</xdr:col>
      <xdr:colOff>238125</xdr:colOff>
      <xdr:row>12</xdr:row>
      <xdr:rowOff>95249</xdr:rowOff>
    </xdr:from>
    <xdr:to>
      <xdr:col>5</xdr:col>
      <xdr:colOff>363537</xdr:colOff>
      <xdr:row>13</xdr:row>
      <xdr:rowOff>173036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CB75F9-6E72-47DD-8E34-469BB3DC90DE}"/>
            </a:ext>
          </a:extLst>
        </xdr:cNvPr>
        <xdr:cNvSpPr txBox="1"/>
      </xdr:nvSpPr>
      <xdr:spPr>
        <a:xfrm>
          <a:off x="4111625" y="2532062"/>
          <a:ext cx="1323975" cy="2682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ΔHK</a:t>
          </a:r>
          <a:r>
            <a:rPr lang="en-US" sz="1100"/>
            <a:t>: ~5.5</a:t>
          </a:r>
          <a:r>
            <a:rPr lang="en-US" sz="1100" baseline="0"/>
            <a:t> </a:t>
          </a:r>
          <a:r>
            <a:rPr lang="en-US" sz="1100"/>
            <a:t>RMB/car</a:t>
          </a:r>
        </a:p>
      </xdr:txBody>
    </xdr:sp>
    <xdr:clientData/>
  </xdr:twoCellAnchor>
  <xdr:twoCellAnchor>
    <xdr:from>
      <xdr:col>3</xdr:col>
      <xdr:colOff>198438</xdr:colOff>
      <xdr:row>14</xdr:row>
      <xdr:rowOff>79375</xdr:rowOff>
    </xdr:from>
    <xdr:to>
      <xdr:col>5</xdr:col>
      <xdr:colOff>355600</xdr:colOff>
      <xdr:row>15</xdr:row>
      <xdr:rowOff>173036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BA3466-DDF1-460A-9DE7-B5690238BA10}"/>
            </a:ext>
          </a:extLst>
        </xdr:cNvPr>
        <xdr:cNvSpPr txBox="1"/>
      </xdr:nvSpPr>
      <xdr:spPr>
        <a:xfrm>
          <a:off x="4071938" y="2897188"/>
          <a:ext cx="1355725" cy="284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ΔHK</a:t>
          </a:r>
          <a:r>
            <a:rPr lang="en-US" sz="1100"/>
            <a:t>: ~0.38</a:t>
          </a:r>
          <a:r>
            <a:rPr lang="en-US" sz="1100" baseline="0"/>
            <a:t> </a:t>
          </a:r>
          <a:r>
            <a:rPr lang="en-US" sz="1100"/>
            <a:t>RMB/car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6</xdr:row>
      <xdr:rowOff>1906</xdr:rowOff>
    </xdr:from>
    <xdr:to>
      <xdr:col>20</xdr:col>
      <xdr:colOff>45719</xdr:colOff>
      <xdr:row>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7DEFD1-406F-47A2-AD31-F7B88A4D07BD}"/>
            </a:ext>
          </a:extLst>
        </xdr:cNvPr>
        <xdr:cNvSpPr txBox="1"/>
      </xdr:nvSpPr>
      <xdr:spPr>
        <a:xfrm>
          <a:off x="14039850" y="176403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5+9 )PNs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0</xdr:col>
      <xdr:colOff>669924</xdr:colOff>
      <xdr:row>0</xdr:row>
      <xdr:rowOff>98425</xdr:rowOff>
    </xdr:from>
    <xdr:to>
      <xdr:col>0</xdr:col>
      <xdr:colOff>1679626</xdr:colOff>
      <xdr:row>4</xdr:row>
      <xdr:rowOff>46087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237A2-AE4D-7139-35E1-2523D06B4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924" y="98425"/>
          <a:ext cx="1009702" cy="977950"/>
        </a:xfrm>
        <a:prstGeom prst="rect">
          <a:avLst/>
        </a:prstGeom>
      </xdr:spPr>
    </xdr:pic>
    <xdr:clientData/>
  </xdr:twoCellAnchor>
  <xdr:twoCellAnchor editAs="oneCell">
    <xdr:from>
      <xdr:col>0</xdr:col>
      <xdr:colOff>1614488</xdr:colOff>
      <xdr:row>0</xdr:row>
      <xdr:rowOff>122238</xdr:rowOff>
    </xdr:from>
    <xdr:to>
      <xdr:col>1</xdr:col>
      <xdr:colOff>993294</xdr:colOff>
      <xdr:row>5</xdr:row>
      <xdr:rowOff>471487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004C2A-61A7-6090-5F82-F50D9F13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4488" y="122238"/>
          <a:ext cx="1775931" cy="1576387"/>
        </a:xfrm>
        <a:prstGeom prst="rect">
          <a:avLst/>
        </a:prstGeom>
      </xdr:spPr>
    </xdr:pic>
    <xdr:clientData/>
  </xdr:twoCellAnchor>
  <xdr:twoCellAnchor editAs="oneCell">
    <xdr:from>
      <xdr:col>0</xdr:col>
      <xdr:colOff>730250</xdr:colOff>
      <xdr:row>9</xdr:row>
      <xdr:rowOff>11112</xdr:rowOff>
    </xdr:from>
    <xdr:to>
      <xdr:col>0</xdr:col>
      <xdr:colOff>1686945</xdr:colOff>
      <xdr:row>13</xdr:row>
      <xdr:rowOff>8730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5A155A-3D37-07D2-F93C-B6C97D623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250" y="2193925"/>
          <a:ext cx="953520" cy="784225"/>
        </a:xfrm>
        <a:prstGeom prst="rect">
          <a:avLst/>
        </a:prstGeom>
      </xdr:spPr>
    </xdr:pic>
    <xdr:clientData/>
  </xdr:twoCellAnchor>
  <xdr:twoCellAnchor editAs="oneCell">
    <xdr:from>
      <xdr:col>0</xdr:col>
      <xdr:colOff>1674813</xdr:colOff>
      <xdr:row>9</xdr:row>
      <xdr:rowOff>95250</xdr:rowOff>
    </xdr:from>
    <xdr:to>
      <xdr:col>1</xdr:col>
      <xdr:colOff>1022351</xdr:colOff>
      <xdr:row>13</xdr:row>
      <xdr:rowOff>123031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01106D-F527-1FED-8BF8-CF0521AF5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4813" y="2278063"/>
          <a:ext cx="1741488" cy="8143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66675</xdr:rowOff>
    </xdr:from>
    <xdr:to>
      <xdr:col>1</xdr:col>
      <xdr:colOff>1252538</xdr:colOff>
      <xdr:row>14</xdr:row>
      <xdr:rowOff>59659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615F9D-B5C4-6DAB-57BB-78DC7D78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22613"/>
          <a:ext cx="3649663" cy="183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146052</xdr:rowOff>
    </xdr:from>
    <xdr:to>
      <xdr:col>1</xdr:col>
      <xdr:colOff>325438</xdr:colOff>
      <xdr:row>5</xdr:row>
      <xdr:rowOff>105970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55D1519-39EC-5257-31BE-9DAEDB258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19177"/>
          <a:ext cx="2722563" cy="147243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166689</xdr:colOff>
      <xdr:row>15</xdr:row>
      <xdr:rowOff>3176</xdr:rowOff>
    </xdr:from>
    <xdr:to>
      <xdr:col>1</xdr:col>
      <xdr:colOff>1201739</xdr:colOff>
      <xdr:row>19</xdr:row>
      <xdr:rowOff>149467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5BD8A9-2582-F45D-90FB-F48CB7D87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6689" y="3440114"/>
          <a:ext cx="3432175" cy="908291"/>
        </a:xfrm>
        <a:prstGeom prst="rect">
          <a:avLst/>
        </a:prstGeom>
      </xdr:spPr>
    </xdr:pic>
    <xdr:clientData/>
  </xdr:twoCellAnchor>
  <xdr:twoCellAnchor editAs="oneCell">
    <xdr:from>
      <xdr:col>0</xdr:col>
      <xdr:colOff>1059656</xdr:colOff>
      <xdr:row>22</xdr:row>
      <xdr:rowOff>71438</xdr:rowOff>
    </xdr:from>
    <xdr:to>
      <xdr:col>1</xdr:col>
      <xdr:colOff>381000</xdr:colOff>
      <xdr:row>26</xdr:row>
      <xdr:rowOff>129262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6676AA-F7EE-65C2-1B01-4F4C7E42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9656" y="4833938"/>
          <a:ext cx="1714500" cy="888086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</xdr:colOff>
      <xdr:row>26</xdr:row>
      <xdr:rowOff>71437</xdr:rowOff>
    </xdr:from>
    <xdr:to>
      <xdr:col>1</xdr:col>
      <xdr:colOff>283483</xdr:colOff>
      <xdr:row>27</xdr:row>
      <xdr:rowOff>86519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C65E2B-EC55-CEBD-EB10-CBE536F05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531" y="5750718"/>
          <a:ext cx="2613933" cy="202407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714376</xdr:colOff>
      <xdr:row>29</xdr:row>
      <xdr:rowOff>59532</xdr:rowOff>
    </xdr:from>
    <xdr:to>
      <xdr:col>0</xdr:col>
      <xdr:colOff>1906190</xdr:colOff>
      <xdr:row>34</xdr:row>
      <xdr:rowOff>130968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81882B-D799-081F-BF50-D96DE7897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4376" y="6310313"/>
          <a:ext cx="1191814" cy="1047749"/>
        </a:xfrm>
        <a:prstGeom prst="rect">
          <a:avLst/>
        </a:prstGeom>
      </xdr:spPr>
    </xdr:pic>
    <xdr:clientData/>
  </xdr:twoCellAnchor>
  <xdr:twoCellAnchor editAs="oneCell">
    <xdr:from>
      <xdr:col>0</xdr:col>
      <xdr:colOff>1774031</xdr:colOff>
      <xdr:row>29</xdr:row>
      <xdr:rowOff>178594</xdr:rowOff>
    </xdr:from>
    <xdr:to>
      <xdr:col>1</xdr:col>
      <xdr:colOff>1062831</xdr:colOff>
      <xdr:row>33</xdr:row>
      <xdr:rowOff>110065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0D9449-C142-4E4B-981B-A1583D6C6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74031" y="6429375"/>
          <a:ext cx="1678781" cy="714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-1</xdr:rowOff>
    </xdr:from>
    <xdr:to>
      <xdr:col>1</xdr:col>
      <xdr:colOff>110331</xdr:colOff>
      <xdr:row>35</xdr:row>
      <xdr:rowOff>15947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A498C8-A581-1553-9D07-F4B37B9BD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310437"/>
          <a:ext cx="2500312" cy="206448"/>
        </a:xfrm>
        <a:prstGeom prst="rect">
          <a:avLst/>
        </a:prstGeom>
      </xdr:spPr>
    </xdr:pic>
    <xdr:clientData/>
  </xdr:twoCellAnchor>
  <xdr:twoCellAnchor editAs="oneCell">
    <xdr:from>
      <xdr:col>0</xdr:col>
      <xdr:colOff>1857375</xdr:colOff>
      <xdr:row>37</xdr:row>
      <xdr:rowOff>119062</xdr:rowOff>
    </xdr:from>
    <xdr:to>
      <xdr:col>1</xdr:col>
      <xdr:colOff>626431</xdr:colOff>
      <xdr:row>40</xdr:row>
      <xdr:rowOff>152488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A1880F4-1279-6B65-A1F2-F87117C75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57375" y="8001000"/>
          <a:ext cx="1162212" cy="62873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39</xdr:row>
      <xdr:rowOff>178594</xdr:rowOff>
    </xdr:from>
    <xdr:to>
      <xdr:col>1</xdr:col>
      <xdr:colOff>503239</xdr:colOff>
      <xdr:row>41</xdr:row>
      <xdr:rowOff>28628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E83F6E0-9209-535B-60A5-A2956646E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6" y="8548688"/>
          <a:ext cx="2845594" cy="227859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1190625</xdr:colOff>
      <xdr:row>42</xdr:row>
      <xdr:rowOff>154780</xdr:rowOff>
    </xdr:from>
    <xdr:to>
      <xdr:col>0</xdr:col>
      <xdr:colOff>2265522</xdr:colOff>
      <xdr:row>47</xdr:row>
      <xdr:rowOff>59530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152D3DE-D2BC-BA34-164E-F5E70959A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90625" y="9096374"/>
          <a:ext cx="1074897" cy="88106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2095501</xdr:colOff>
      <xdr:row>42</xdr:row>
      <xdr:rowOff>178593</xdr:rowOff>
    </xdr:from>
    <xdr:to>
      <xdr:col>1</xdr:col>
      <xdr:colOff>1217135</xdr:colOff>
      <xdr:row>49</xdr:row>
      <xdr:rowOff>23811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F0A6EE3-D6F6-EF74-5C1C-71AEF06F8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95501" y="9120187"/>
          <a:ext cx="1514790" cy="1202531"/>
        </a:xfrm>
        <a:prstGeom prst="rect">
          <a:avLst/>
        </a:prstGeom>
      </xdr:spPr>
    </xdr:pic>
    <xdr:clientData/>
  </xdr:twoCellAnchor>
  <xdr:twoCellAnchor>
    <xdr:from>
      <xdr:col>5</xdr:col>
      <xdr:colOff>-1</xdr:colOff>
      <xdr:row>10</xdr:row>
      <xdr:rowOff>190502</xdr:rowOff>
    </xdr:from>
    <xdr:to>
      <xdr:col>13</xdr:col>
      <xdr:colOff>23813</xdr:colOff>
      <xdr:row>12</xdr:row>
      <xdr:rowOff>34539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FB0E445-2F88-4462-9415-949CD0FDAECA}"/>
            </a:ext>
          </a:extLst>
        </xdr:cNvPr>
        <xdr:cNvGrpSpPr/>
      </xdr:nvGrpSpPr>
      <xdr:grpSpPr>
        <a:xfrm>
          <a:off x="7024687" y="2726533"/>
          <a:ext cx="4881564" cy="248850"/>
          <a:chOff x="15751969" y="4260054"/>
          <a:chExt cx="4881564" cy="248851"/>
        </a:xfrm>
      </xdr:grpSpPr>
      <xdr:sp macro="" textlink="">
        <xdr:nvSpPr>
          <xdr:cNvPr id="20" name="Arrow: Pentagon 19">
            <a:extLst>
              <a:ext uri="{FF2B5EF4-FFF2-40B4-BE49-F238E27FC236}">
                <a16:creationId xmlns:a16="http://schemas.microsoft.com/office/drawing/2014/main" id="{C6F3ADC5-7BE3-8D50-CD61-60FD9C407534}"/>
              </a:ext>
            </a:extLst>
          </xdr:cNvPr>
          <xdr:cNvSpPr/>
        </xdr:nvSpPr>
        <xdr:spPr>
          <a:xfrm>
            <a:off x="15759112" y="4260057"/>
            <a:ext cx="4064795" cy="238124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altLang="zh-CN" sz="105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Localization?</a:t>
            </a:r>
            <a:r>
              <a:rPr lang="en-US" sz="105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19 </a:t>
            </a:r>
            <a:r>
              <a:rPr lang="en-US" altLang="zh-CN" sz="105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PN:</a:t>
            </a:r>
            <a:r>
              <a:rPr lang="en-US" sz="105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05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EPB/HSD/Ethenet STP/Mini COAX/ABX5</a:t>
            </a:r>
          </a:p>
        </xdr:txBody>
      </xdr:sp>
      <xdr:sp macro="" textlink="">
        <xdr:nvSpPr>
          <xdr:cNvPr id="21" name="Isosceles Triangle 20">
            <a:extLst>
              <a:ext uri="{FF2B5EF4-FFF2-40B4-BE49-F238E27FC236}">
                <a16:creationId xmlns:a16="http://schemas.microsoft.com/office/drawing/2014/main" id="{E11780FB-19C0-7D3D-0206-E6CB13083B5A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92D3D2C-41DE-88D6-A918-A77CA0DDD604}"/>
              </a:ext>
            </a:extLst>
          </xdr:cNvPr>
          <xdr:cNvSpPr txBox="1"/>
        </xdr:nvSpPr>
        <xdr:spPr>
          <a:xfrm>
            <a:off x="19804858" y="4260054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05/28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2</xdr:col>
      <xdr:colOff>54768</xdr:colOff>
      <xdr:row>8</xdr:row>
      <xdr:rowOff>178595</xdr:rowOff>
    </xdr:from>
    <xdr:to>
      <xdr:col>6</xdr:col>
      <xdr:colOff>178594</xdr:colOff>
      <xdr:row>10</xdr:row>
      <xdr:rowOff>46444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8F0403BE-A8CA-48A7-920D-32EEAE9FEC85}"/>
            </a:ext>
          </a:extLst>
        </xdr:cNvPr>
        <xdr:cNvGrpSpPr/>
      </xdr:nvGrpSpPr>
      <xdr:grpSpPr>
        <a:xfrm>
          <a:off x="5281612" y="2333626"/>
          <a:ext cx="2528888" cy="248849"/>
          <a:chOff x="15759112" y="4236243"/>
          <a:chExt cx="2528888" cy="248851"/>
        </a:xfrm>
      </xdr:grpSpPr>
      <xdr:sp macro="" textlink="">
        <xdr:nvSpPr>
          <xdr:cNvPr id="28" name="Arrow: Pentagon 27">
            <a:extLst>
              <a:ext uri="{FF2B5EF4-FFF2-40B4-BE49-F238E27FC236}">
                <a16:creationId xmlns:a16="http://schemas.microsoft.com/office/drawing/2014/main" id="{4C8BFFDE-57DA-D3DE-5E08-872286D8B0B4}"/>
              </a:ext>
            </a:extLst>
          </xdr:cNvPr>
          <xdr:cNvSpPr/>
        </xdr:nvSpPr>
        <xdr:spPr>
          <a:xfrm>
            <a:off x="15759112" y="4236244"/>
            <a:ext cx="1733559" cy="230981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r"/>
            <a:r>
              <a:rPr lang="en-US" altLang="zh-CN" sz="10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Amphynol --&gt; versigent</a:t>
            </a:r>
            <a:endParaRPr 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9" name="Isosceles Triangle 28">
            <a:extLst>
              <a:ext uri="{FF2B5EF4-FFF2-40B4-BE49-F238E27FC236}">
                <a16:creationId xmlns:a16="http://schemas.microsoft.com/office/drawing/2014/main" id="{8D61C364-999E-3981-7800-7869274FDEF6}"/>
              </a:ext>
            </a:extLst>
          </xdr:cNvPr>
          <xdr:cNvSpPr/>
        </xdr:nvSpPr>
        <xdr:spPr>
          <a:xfrm rot="5400000">
            <a:off x="15800784" y="4242200"/>
            <a:ext cx="142875" cy="192881"/>
          </a:xfrm>
          <a:prstGeom prst="triangle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2554C423-04C4-1329-0ABA-B3BDEB93DF18}"/>
              </a:ext>
            </a:extLst>
          </xdr:cNvPr>
          <xdr:cNvSpPr txBox="1"/>
        </xdr:nvSpPr>
        <xdr:spPr>
          <a:xfrm>
            <a:off x="17459325" y="4236243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20 Weeks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4</xdr:col>
      <xdr:colOff>604837</xdr:colOff>
      <xdr:row>13</xdr:row>
      <xdr:rowOff>152402</xdr:rowOff>
    </xdr:from>
    <xdr:to>
      <xdr:col>13</xdr:col>
      <xdr:colOff>21432</xdr:colOff>
      <xdr:row>15</xdr:row>
      <xdr:rowOff>20251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9218EF77-131F-4510-8C4B-F86EE5CCDFF5}"/>
            </a:ext>
          </a:extLst>
        </xdr:cNvPr>
        <xdr:cNvGrpSpPr/>
      </xdr:nvGrpSpPr>
      <xdr:grpSpPr>
        <a:xfrm>
          <a:off x="7022306" y="3283746"/>
          <a:ext cx="4881564" cy="248849"/>
          <a:chOff x="15751969" y="4260054"/>
          <a:chExt cx="4881564" cy="248851"/>
        </a:xfrm>
      </xdr:grpSpPr>
      <xdr:sp macro="" textlink="">
        <xdr:nvSpPr>
          <xdr:cNvPr id="32" name="Arrow: Pentagon 31">
            <a:extLst>
              <a:ext uri="{FF2B5EF4-FFF2-40B4-BE49-F238E27FC236}">
                <a16:creationId xmlns:a16="http://schemas.microsoft.com/office/drawing/2014/main" id="{B27F0CA0-A671-E729-7293-CF477541A354}"/>
              </a:ext>
            </a:extLst>
          </xdr:cNvPr>
          <xdr:cNvSpPr/>
        </xdr:nvSpPr>
        <xdr:spPr>
          <a:xfrm>
            <a:off x="15759112" y="4260057"/>
            <a:ext cx="4064795" cy="238124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Localization? 41 PN: </a:t>
            </a:r>
            <a:r>
              <a:rPr lang="en-US" sz="105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05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EPB/HSD/Ethenet STP/Mini COAX/ABX5</a:t>
            </a:r>
          </a:p>
        </xdr:txBody>
      </xdr:sp>
      <xdr:sp macro="" textlink="">
        <xdr:nvSpPr>
          <xdr:cNvPr id="33" name="Isosceles Triangle 32">
            <a:extLst>
              <a:ext uri="{FF2B5EF4-FFF2-40B4-BE49-F238E27FC236}">
                <a16:creationId xmlns:a16="http://schemas.microsoft.com/office/drawing/2014/main" id="{56336897-EEDE-039A-13DF-A0E227D58EDC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03D4A950-135E-ECC3-E52E-FAB7CB7EBAF8}"/>
              </a:ext>
            </a:extLst>
          </xdr:cNvPr>
          <xdr:cNvSpPr txBox="1"/>
        </xdr:nvSpPr>
        <xdr:spPr>
          <a:xfrm>
            <a:off x="19804858" y="4260054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05/28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14</xdr:col>
      <xdr:colOff>264321</xdr:colOff>
      <xdr:row>2</xdr:row>
      <xdr:rowOff>166689</xdr:rowOff>
    </xdr:from>
    <xdr:to>
      <xdr:col>14</xdr:col>
      <xdr:colOff>454821</xdr:colOff>
      <xdr:row>2</xdr:row>
      <xdr:rowOff>309564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79842190-DB83-47EF-B1BF-5C1CBADC7AA6}"/>
            </a:ext>
          </a:extLst>
        </xdr:cNvPr>
        <xdr:cNvSpPr/>
      </xdr:nvSpPr>
      <xdr:spPr>
        <a:xfrm rot="5400000">
          <a:off x="13539789" y="631033"/>
          <a:ext cx="142875" cy="1905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261940</xdr:colOff>
      <xdr:row>3</xdr:row>
      <xdr:rowOff>30693</xdr:rowOff>
    </xdr:from>
    <xdr:to>
      <xdr:col>14</xdr:col>
      <xdr:colOff>452440</xdr:colOff>
      <xdr:row>3</xdr:row>
      <xdr:rowOff>173568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A6478CFC-249C-4395-A059-B58DDC0C4760}"/>
            </a:ext>
          </a:extLst>
        </xdr:cNvPr>
        <xdr:cNvSpPr/>
      </xdr:nvSpPr>
      <xdr:spPr>
        <a:xfrm rot="5400000">
          <a:off x="13537408" y="852225"/>
          <a:ext cx="142875" cy="190500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19</xdr:col>
      <xdr:colOff>321468</xdr:colOff>
      <xdr:row>19</xdr:row>
      <xdr:rowOff>35718</xdr:rowOff>
    </xdr:from>
    <xdr:ext cx="1776833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B91BFDB-B9C9-11A7-909B-AA3E8CF210C9}"/>
            </a:ext>
          </a:extLst>
        </xdr:cNvPr>
        <xdr:cNvSpPr txBox="1"/>
      </xdr:nvSpPr>
      <xdr:spPr>
        <a:xfrm>
          <a:off x="16061531" y="4310062"/>
          <a:ext cx="17768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only selected from PBE-SDV</a:t>
          </a:r>
        </a:p>
      </xdr:txBody>
    </xdr:sp>
    <xdr:clientData/>
  </xdr:oneCellAnchor>
  <xdr:twoCellAnchor>
    <xdr:from>
      <xdr:col>1</xdr:col>
      <xdr:colOff>2297906</xdr:colOff>
      <xdr:row>10</xdr:row>
      <xdr:rowOff>166688</xdr:rowOff>
    </xdr:from>
    <xdr:to>
      <xdr:col>21</xdr:col>
      <xdr:colOff>1238250</xdr:colOff>
      <xdr:row>15</xdr:row>
      <xdr:rowOff>71437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5BAB6D1-F4D8-0A04-40B9-2701094CE3F8}"/>
            </a:ext>
          </a:extLst>
        </xdr:cNvPr>
        <xdr:cNvGrpSpPr/>
      </xdr:nvGrpSpPr>
      <xdr:grpSpPr>
        <a:xfrm>
          <a:off x="4691062" y="2702719"/>
          <a:ext cx="15501938" cy="881062"/>
          <a:chOff x="4691062" y="2702719"/>
          <a:chExt cx="15501938" cy="881062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6D194F7C-6F4E-8877-A017-CF4A9D20F4C6}"/>
              </a:ext>
            </a:extLst>
          </xdr:cNvPr>
          <xdr:cNvSpPr/>
        </xdr:nvSpPr>
        <xdr:spPr>
          <a:xfrm>
            <a:off x="4691062" y="2702719"/>
            <a:ext cx="15501938" cy="881062"/>
          </a:xfrm>
          <a:prstGeom prst="rect">
            <a:avLst/>
          </a:prstGeom>
          <a:solidFill>
            <a:schemeClr val="accent5">
              <a:lumMod val="40000"/>
              <a:lumOff val="60000"/>
              <a:alpha val="58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BF2FB20-E105-A5BC-C288-D01E87A170C5}"/>
              </a:ext>
            </a:extLst>
          </xdr:cNvPr>
          <xdr:cNvSpPr txBox="1"/>
        </xdr:nvSpPr>
        <xdr:spPr>
          <a:xfrm>
            <a:off x="11776473" y="2846784"/>
            <a:ext cx="2177654" cy="49887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rgbClr val="FF0000"/>
                </a:solidFill>
              </a:rPr>
              <a:t>Selected from PBE-SDV;</a:t>
            </a:r>
          </a:p>
          <a:p>
            <a:r>
              <a:rPr lang="en-US" sz="1100" b="1">
                <a:solidFill>
                  <a:srgbClr val="FF0000"/>
                </a:solidFill>
              </a:rPr>
              <a:t>localization to be discussed!</a:t>
            </a:r>
          </a:p>
        </xdr:txBody>
      </xdr:sp>
    </xdr:grpSp>
    <xdr:clientData/>
  </xdr:twoCellAnchor>
  <xdr:twoCellAnchor editAs="oneCell">
    <xdr:from>
      <xdr:col>0</xdr:col>
      <xdr:colOff>103189</xdr:colOff>
      <xdr:row>52</xdr:row>
      <xdr:rowOff>174628</xdr:rowOff>
    </xdr:from>
    <xdr:to>
      <xdr:col>0</xdr:col>
      <xdr:colOff>1492251</xdr:colOff>
      <xdr:row>64</xdr:row>
      <xdr:rowOff>5088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2D0CBD6-C5ED-1EFD-C5B4-1B2017228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3189" y="10652128"/>
          <a:ext cx="1389062" cy="2021210"/>
        </a:xfrm>
        <a:prstGeom prst="rect">
          <a:avLst/>
        </a:prstGeom>
      </xdr:spPr>
    </xdr:pic>
    <xdr:clientData/>
  </xdr:twoCellAnchor>
  <xdr:twoCellAnchor editAs="oneCell">
    <xdr:from>
      <xdr:col>0</xdr:col>
      <xdr:colOff>1698627</xdr:colOff>
      <xdr:row>54</xdr:row>
      <xdr:rowOff>47627</xdr:rowOff>
    </xdr:from>
    <xdr:to>
      <xdr:col>1</xdr:col>
      <xdr:colOff>2333625</xdr:colOff>
      <xdr:row>62</xdr:row>
      <xdr:rowOff>63684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0C0E3C6-13CB-07DB-79E5-720A371C3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98627" y="10890252"/>
          <a:ext cx="3135311" cy="14765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6</xdr:row>
      <xdr:rowOff>1906</xdr:rowOff>
    </xdr:from>
    <xdr:to>
      <xdr:col>20</xdr:col>
      <xdr:colOff>45719</xdr:colOff>
      <xdr:row>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37CE64-4B46-4288-BE59-556EF7280A3F}"/>
            </a:ext>
          </a:extLst>
        </xdr:cNvPr>
        <xdr:cNvSpPr txBox="1"/>
      </xdr:nvSpPr>
      <xdr:spPr>
        <a:xfrm>
          <a:off x="12382500" y="1221106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5+9 )PNs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6</xdr:row>
      <xdr:rowOff>1906</xdr:rowOff>
    </xdr:from>
    <xdr:to>
      <xdr:col>20</xdr:col>
      <xdr:colOff>45719</xdr:colOff>
      <xdr:row>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19E86E-F6F2-4680-93C3-AA15AE5BE392}"/>
            </a:ext>
          </a:extLst>
        </xdr:cNvPr>
        <xdr:cNvSpPr txBox="1"/>
      </xdr:nvSpPr>
      <xdr:spPr>
        <a:xfrm>
          <a:off x="14046200" y="1767206"/>
          <a:ext cx="48894" cy="488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5+9 )PNs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2381</xdr:colOff>
      <xdr:row>9</xdr:row>
      <xdr:rowOff>23813</xdr:rowOff>
    </xdr:from>
    <xdr:to>
      <xdr:col>13</xdr:col>
      <xdr:colOff>26195</xdr:colOff>
      <xdr:row>10</xdr:row>
      <xdr:rowOff>82162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273BBA4-3667-4A6D-A8FB-D9DEF2796F7E}"/>
            </a:ext>
          </a:extLst>
        </xdr:cNvPr>
        <xdr:cNvGrpSpPr/>
      </xdr:nvGrpSpPr>
      <xdr:grpSpPr>
        <a:xfrm>
          <a:off x="6336506" y="2250282"/>
          <a:ext cx="4881564" cy="248849"/>
          <a:chOff x="15751969" y="4260054"/>
          <a:chExt cx="4881564" cy="248851"/>
        </a:xfrm>
      </xdr:grpSpPr>
      <xdr:sp macro="" textlink="">
        <xdr:nvSpPr>
          <xdr:cNvPr id="4" name="Arrow: Pentagon 3">
            <a:extLst>
              <a:ext uri="{FF2B5EF4-FFF2-40B4-BE49-F238E27FC236}">
                <a16:creationId xmlns:a16="http://schemas.microsoft.com/office/drawing/2014/main" id="{E624123C-C664-C486-037D-BE41FA2CA525}"/>
              </a:ext>
            </a:extLst>
          </xdr:cNvPr>
          <xdr:cNvSpPr/>
        </xdr:nvSpPr>
        <xdr:spPr>
          <a:xfrm>
            <a:off x="15759112" y="4260057"/>
            <a:ext cx="4064795" cy="238124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05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New</a:t>
            </a:r>
            <a:r>
              <a:rPr lang="en-US" sz="105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design? 20 </a:t>
            </a:r>
            <a:r>
              <a:rPr lang="en-US" altLang="zh-CN" sz="105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PN:</a:t>
            </a:r>
            <a:r>
              <a:rPr lang="en-US" sz="105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05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EPB/HSD/Ethenet STP/Mini COAX/ABX5</a:t>
            </a:r>
          </a:p>
        </xdr:txBody>
      </xdr:sp>
      <xdr:sp macro="" textlink="">
        <xdr:nvSpPr>
          <xdr:cNvPr id="5" name="Isosceles Triangle 4">
            <a:extLst>
              <a:ext uri="{FF2B5EF4-FFF2-40B4-BE49-F238E27FC236}">
                <a16:creationId xmlns:a16="http://schemas.microsoft.com/office/drawing/2014/main" id="{0739F440-041A-D549-DECF-2CF61368F4BF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130138B1-76B2-DAB4-E5E6-296696089AAA}"/>
              </a:ext>
            </a:extLst>
          </xdr:cNvPr>
          <xdr:cNvSpPr txBox="1"/>
        </xdr:nvSpPr>
        <xdr:spPr>
          <a:xfrm>
            <a:off x="19804858" y="4260054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05/28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5</xdr:col>
      <xdr:colOff>0</xdr:colOff>
      <xdr:row>12</xdr:row>
      <xdr:rowOff>9525</xdr:rowOff>
    </xdr:from>
    <xdr:to>
      <xdr:col>13</xdr:col>
      <xdr:colOff>23814</xdr:colOff>
      <xdr:row>13</xdr:row>
      <xdr:rowOff>67874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67E32A2-0EC5-4030-85F8-9DFEB7047153}"/>
            </a:ext>
          </a:extLst>
        </xdr:cNvPr>
        <xdr:cNvGrpSpPr/>
      </xdr:nvGrpSpPr>
      <xdr:grpSpPr>
        <a:xfrm>
          <a:off x="6334125" y="2807494"/>
          <a:ext cx="4881564" cy="248849"/>
          <a:chOff x="15751969" y="4260054"/>
          <a:chExt cx="4881564" cy="248851"/>
        </a:xfrm>
      </xdr:grpSpPr>
      <xdr:sp macro="" textlink="">
        <xdr:nvSpPr>
          <xdr:cNvPr id="8" name="Arrow: Pentagon 7">
            <a:extLst>
              <a:ext uri="{FF2B5EF4-FFF2-40B4-BE49-F238E27FC236}">
                <a16:creationId xmlns:a16="http://schemas.microsoft.com/office/drawing/2014/main" id="{B1974DB8-EE3F-B64C-C1A3-DB595621D4F7}"/>
              </a:ext>
            </a:extLst>
          </xdr:cNvPr>
          <xdr:cNvSpPr/>
        </xdr:nvSpPr>
        <xdr:spPr>
          <a:xfrm>
            <a:off x="15759112" y="4260057"/>
            <a:ext cx="4064795" cy="238124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05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New</a:t>
            </a:r>
            <a:r>
              <a:rPr lang="en-US" sz="105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design?</a:t>
            </a: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31 PN: </a:t>
            </a:r>
            <a:r>
              <a:rPr lang="en-US" sz="105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EPB/HSD/Ethenet STP/Mini COAX/ABX5</a:t>
            </a:r>
          </a:p>
        </xdr:txBody>
      </xdr:sp>
      <xdr:sp macro="" textlink="">
        <xdr:nvSpPr>
          <xdr:cNvPr id="9" name="Isosceles Triangle 8">
            <a:extLst>
              <a:ext uri="{FF2B5EF4-FFF2-40B4-BE49-F238E27FC236}">
                <a16:creationId xmlns:a16="http://schemas.microsoft.com/office/drawing/2014/main" id="{8D5E1AB9-6F8E-3BB6-5F8D-F0E47718804D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chemeClr val="accent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8D5B2EC-1F2E-E499-2A5B-F97AB5CAFF4E}"/>
              </a:ext>
            </a:extLst>
          </xdr:cNvPr>
          <xdr:cNvSpPr txBox="1"/>
        </xdr:nvSpPr>
        <xdr:spPr>
          <a:xfrm>
            <a:off x="19804858" y="4260054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05/28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14</xdr:col>
      <xdr:colOff>335759</xdr:colOff>
      <xdr:row>2</xdr:row>
      <xdr:rowOff>35719</xdr:rowOff>
    </xdr:from>
    <xdr:to>
      <xdr:col>14</xdr:col>
      <xdr:colOff>526259</xdr:colOff>
      <xdr:row>2</xdr:row>
      <xdr:rowOff>178594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8DC4BB0-4AC9-46F5-923D-3EE094249EBA}"/>
            </a:ext>
          </a:extLst>
        </xdr:cNvPr>
        <xdr:cNvSpPr/>
      </xdr:nvSpPr>
      <xdr:spPr>
        <a:xfrm rot="5400000">
          <a:off x="12777790" y="392907"/>
          <a:ext cx="142875" cy="1905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333378</xdr:colOff>
      <xdr:row>3</xdr:row>
      <xdr:rowOff>161657</xdr:rowOff>
    </xdr:from>
    <xdr:to>
      <xdr:col>14</xdr:col>
      <xdr:colOff>523878</xdr:colOff>
      <xdr:row>3</xdr:row>
      <xdr:rowOff>304532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CA5E07DE-C37A-4F2F-9D27-3AA4FD4387C4}"/>
            </a:ext>
          </a:extLst>
        </xdr:cNvPr>
        <xdr:cNvSpPr/>
      </xdr:nvSpPr>
      <xdr:spPr>
        <a:xfrm rot="5400000">
          <a:off x="12775409" y="709345"/>
          <a:ext cx="142875" cy="190500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2559844</xdr:colOff>
      <xdr:row>11</xdr:row>
      <xdr:rowOff>23814</xdr:rowOff>
    </xdr:from>
    <xdr:to>
      <xdr:col>0</xdr:col>
      <xdr:colOff>2964656</xdr:colOff>
      <xdr:row>13</xdr:row>
      <xdr:rowOff>1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46E075D7-CBDE-F171-A55D-08D0C26F3E34}"/>
            </a:ext>
          </a:extLst>
        </xdr:cNvPr>
        <xdr:cNvSpPr/>
      </xdr:nvSpPr>
      <xdr:spPr>
        <a:xfrm>
          <a:off x="2559844" y="2563814"/>
          <a:ext cx="404812" cy="3413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2450306</xdr:colOff>
      <xdr:row>24</xdr:row>
      <xdr:rowOff>61115</xdr:rowOff>
    </xdr:from>
    <xdr:to>
      <xdr:col>0</xdr:col>
      <xdr:colOff>3017837</xdr:colOff>
      <xdr:row>26</xdr:row>
      <xdr:rowOff>37302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8B9FD231-09C6-464F-B367-90613639C474}"/>
            </a:ext>
          </a:extLst>
        </xdr:cNvPr>
        <xdr:cNvSpPr/>
      </xdr:nvSpPr>
      <xdr:spPr>
        <a:xfrm>
          <a:off x="2450306" y="4974428"/>
          <a:ext cx="567531" cy="3413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2202656</xdr:colOff>
      <xdr:row>18</xdr:row>
      <xdr:rowOff>71436</xdr:rowOff>
    </xdr:from>
    <xdr:to>
      <xdr:col>17</xdr:col>
      <xdr:colOff>571500</xdr:colOff>
      <xdr:row>18</xdr:row>
      <xdr:rowOff>95248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B0FEFA3-8304-3415-63D4-73CEBD6C6FEB}"/>
            </a:ext>
          </a:extLst>
        </xdr:cNvPr>
        <xdr:cNvCxnSpPr/>
      </xdr:nvCxnSpPr>
      <xdr:spPr>
        <a:xfrm>
          <a:off x="5143500" y="4024311"/>
          <a:ext cx="9667875" cy="23812"/>
        </a:xfrm>
        <a:prstGeom prst="line">
          <a:avLst/>
        </a:prstGeom>
        <a:ln w="19050"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521494</xdr:colOff>
      <xdr:row>14</xdr:row>
      <xdr:rowOff>161932</xdr:rowOff>
    </xdr:from>
    <xdr:to>
      <xdr:col>11</xdr:col>
      <xdr:colOff>283370</xdr:colOff>
      <xdr:row>16</xdr:row>
      <xdr:rowOff>65497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9CFD34E4-7C35-4181-9B96-EA3A882B0328}"/>
            </a:ext>
          </a:extLst>
        </xdr:cNvPr>
        <xdr:cNvGrpSpPr/>
      </xdr:nvGrpSpPr>
      <xdr:grpSpPr>
        <a:xfrm>
          <a:off x="6248400" y="3340901"/>
          <a:ext cx="4012408" cy="284565"/>
          <a:chOff x="15751969" y="4260057"/>
          <a:chExt cx="4012408" cy="284567"/>
        </a:xfrm>
      </xdr:grpSpPr>
      <xdr:sp macro="" textlink="">
        <xdr:nvSpPr>
          <xdr:cNvPr id="19" name="Arrow: Pentagon 18">
            <a:extLst>
              <a:ext uri="{FF2B5EF4-FFF2-40B4-BE49-F238E27FC236}">
                <a16:creationId xmlns:a16="http://schemas.microsoft.com/office/drawing/2014/main" id="{B8D01389-FB84-C0A1-131A-BA8F798FF3EA}"/>
              </a:ext>
            </a:extLst>
          </xdr:cNvPr>
          <xdr:cNvSpPr/>
        </xdr:nvSpPr>
        <xdr:spPr>
          <a:xfrm>
            <a:off x="15759113" y="4260057"/>
            <a:ext cx="3150394" cy="230980"/>
          </a:xfrm>
          <a:prstGeom prst="homePlat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en-US" sz="105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New</a:t>
            </a:r>
            <a:r>
              <a:rPr lang="en-US" sz="105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design?</a:t>
            </a: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?? PN:</a:t>
            </a:r>
            <a:r>
              <a:rPr lang="en-US" sz="105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05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COAX</a:t>
            </a:r>
          </a:p>
        </xdr:txBody>
      </xdr:sp>
      <xdr:sp macro="" textlink="">
        <xdr:nvSpPr>
          <xdr:cNvPr id="20" name="Isosceles Triangle 19">
            <a:extLst>
              <a:ext uri="{FF2B5EF4-FFF2-40B4-BE49-F238E27FC236}">
                <a16:creationId xmlns:a16="http://schemas.microsoft.com/office/drawing/2014/main" id="{354E1896-5481-F144-425F-38B5C465700C}"/>
              </a:ext>
            </a:extLst>
          </xdr:cNvPr>
          <xdr:cNvSpPr/>
        </xdr:nvSpPr>
        <xdr:spPr>
          <a:xfrm rot="5400000">
            <a:off x="15776972" y="4277918"/>
            <a:ext cx="142875" cy="192881"/>
          </a:xfrm>
          <a:prstGeom prst="triangle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9272379-462C-6BEB-F4B5-14C2A20B0DB9}"/>
              </a:ext>
            </a:extLst>
          </xdr:cNvPr>
          <xdr:cNvSpPr txBox="1"/>
        </xdr:nvSpPr>
        <xdr:spPr>
          <a:xfrm>
            <a:off x="18935702" y="4295773"/>
            <a:ext cx="828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01/28</a:t>
            </a:r>
            <a:endParaRPr lang="en-US" sz="1000" b="1">
              <a:solidFill>
                <a:sysClr val="windowText" lastClr="000000"/>
              </a:solidFill>
              <a:effectLst/>
            </a:endParaRPr>
          </a:p>
        </xdr:txBody>
      </xdr:sp>
    </xdr:grpSp>
    <xdr:clientData/>
  </xdr:twoCellAnchor>
  <xdr:twoCellAnchor>
    <xdr:from>
      <xdr:col>1</xdr:col>
      <xdr:colOff>1145381</xdr:colOff>
      <xdr:row>8</xdr:row>
      <xdr:rowOff>154781</xdr:rowOff>
    </xdr:from>
    <xdr:to>
      <xdr:col>21</xdr:col>
      <xdr:colOff>226219</xdr:colOff>
      <xdr:row>13</xdr:row>
      <xdr:rowOff>83343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229379EC-FF45-458E-B217-7BC8BA720E18}"/>
            </a:ext>
          </a:extLst>
        </xdr:cNvPr>
        <xdr:cNvGrpSpPr/>
      </xdr:nvGrpSpPr>
      <xdr:grpSpPr>
        <a:xfrm>
          <a:off x="4110037" y="2190750"/>
          <a:ext cx="14916151" cy="881062"/>
          <a:chOff x="4691062" y="2702719"/>
          <a:chExt cx="15501938" cy="881062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2775BD7B-5767-20C5-F189-C2B16F608650}"/>
              </a:ext>
            </a:extLst>
          </xdr:cNvPr>
          <xdr:cNvSpPr/>
        </xdr:nvSpPr>
        <xdr:spPr>
          <a:xfrm>
            <a:off x="4691062" y="2702719"/>
            <a:ext cx="15501938" cy="881062"/>
          </a:xfrm>
          <a:prstGeom prst="rect">
            <a:avLst/>
          </a:prstGeom>
          <a:solidFill>
            <a:schemeClr val="accent5">
              <a:lumMod val="40000"/>
              <a:lumOff val="60000"/>
              <a:alpha val="58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F2AF2D81-F062-4946-6DD0-AF7C88575A20}"/>
              </a:ext>
            </a:extLst>
          </xdr:cNvPr>
          <xdr:cNvSpPr txBox="1"/>
        </xdr:nvSpPr>
        <xdr:spPr>
          <a:xfrm>
            <a:off x="11776473" y="2846784"/>
            <a:ext cx="2177654" cy="49887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rgbClr val="FF0000"/>
                </a:solidFill>
              </a:rPr>
              <a:t>Selected from PBE-SDV;</a:t>
            </a:r>
          </a:p>
          <a:p>
            <a:r>
              <a:rPr lang="en-US" sz="1100" b="1">
                <a:solidFill>
                  <a:srgbClr val="FF0000"/>
                </a:solidFill>
              </a:rPr>
              <a:t>localization to be discussed!</a:t>
            </a:r>
          </a:p>
        </xdr:txBody>
      </xdr:sp>
    </xdr:grpSp>
    <xdr:clientData/>
  </xdr:twoCellAnchor>
  <xdr:twoCellAnchor>
    <xdr:from>
      <xdr:col>5</xdr:col>
      <xdr:colOff>-1</xdr:colOff>
      <xdr:row>19</xdr:row>
      <xdr:rowOff>103188</xdr:rowOff>
    </xdr:from>
    <xdr:to>
      <xdr:col>11</xdr:col>
      <xdr:colOff>424107</xdr:colOff>
      <xdr:row>20</xdr:row>
      <xdr:rowOff>151151</xdr:rowOff>
    </xdr:to>
    <xdr:sp macro="" textlink="">
      <xdr:nvSpPr>
        <xdr:cNvPr id="24" name="Arrow: Pentagon 23">
          <a:extLst>
            <a:ext uri="{FF2B5EF4-FFF2-40B4-BE49-F238E27FC236}">
              <a16:creationId xmlns:a16="http://schemas.microsoft.com/office/drawing/2014/main" id="{83E97A7F-3FF3-4A1F-8DEC-8ED3F413ECEA}"/>
            </a:ext>
          </a:extLst>
        </xdr:cNvPr>
        <xdr:cNvSpPr/>
      </xdr:nvSpPr>
      <xdr:spPr>
        <a:xfrm>
          <a:off x="6580187" y="4103688"/>
          <a:ext cx="4091233" cy="230526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8 PNs: normal</a:t>
          </a:r>
          <a:endParaRPr lang="en-US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373062</xdr:colOff>
      <xdr:row>19</xdr:row>
      <xdr:rowOff>80963</xdr:rowOff>
    </xdr:from>
    <xdr:to>
      <xdr:col>12</xdr:col>
      <xdr:colOff>595940</xdr:colOff>
      <xdr:row>20</xdr:row>
      <xdr:rowOff>139311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849585E-7B1D-4B9F-8F73-D3885AECD4F5}"/>
            </a:ext>
          </a:extLst>
        </xdr:cNvPr>
        <xdr:cNvSpPr txBox="1"/>
      </xdr:nvSpPr>
      <xdr:spPr>
        <a:xfrm>
          <a:off x="10620375" y="4081463"/>
          <a:ext cx="834065" cy="2409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05/28</a:t>
          </a:r>
          <a:endParaRPr lang="en-US" sz="10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0</xdr:colOff>
      <xdr:row>19</xdr:row>
      <xdr:rowOff>134936</xdr:rowOff>
    </xdr:from>
    <xdr:to>
      <xdr:col>5</xdr:col>
      <xdr:colOff>190500</xdr:colOff>
      <xdr:row>20</xdr:row>
      <xdr:rowOff>95248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7B2B7A3-DE15-451C-ADBA-A539EA9483D8}"/>
            </a:ext>
          </a:extLst>
        </xdr:cNvPr>
        <xdr:cNvSpPr/>
      </xdr:nvSpPr>
      <xdr:spPr>
        <a:xfrm rot="5400000">
          <a:off x="6604000" y="4111624"/>
          <a:ext cx="142875" cy="190500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6</xdr:row>
      <xdr:rowOff>1906</xdr:rowOff>
    </xdr:from>
    <xdr:to>
      <xdr:col>21</xdr:col>
      <xdr:colOff>45719</xdr:colOff>
      <xdr:row>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ACDE25-D4A8-4D00-9FD4-11EAE7C5316A}"/>
            </a:ext>
          </a:extLst>
        </xdr:cNvPr>
        <xdr:cNvSpPr txBox="1"/>
      </xdr:nvSpPr>
      <xdr:spPr>
        <a:xfrm>
          <a:off x="14039850" y="176403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5+9 )PNs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561975</xdr:colOff>
      <xdr:row>4</xdr:row>
      <xdr:rowOff>114300</xdr:rowOff>
    </xdr:from>
    <xdr:ext cx="5219700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50C41D-5597-9E6E-FEB8-B979B3E7EAE5}"/>
            </a:ext>
          </a:extLst>
        </xdr:cNvPr>
        <xdr:cNvSpPr txBox="1"/>
      </xdr:nvSpPr>
      <xdr:spPr>
        <a:xfrm>
          <a:off x="6600825" y="876300"/>
          <a:ext cx="5219700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ATQ040</a:t>
          </a:r>
        </a:p>
        <a:p>
          <a:endParaRPr lang="en-US" sz="1100"/>
        </a:p>
        <a:p>
          <a:r>
            <a:rPr lang="en-US" sz="1100"/>
            <a:t>As a PKR measure, the second-source connector from Kostal (nMQS alternative), which was validated during the NB5 confirmation assembly phase, is now to be rolled out across the entire NCAR.</a:t>
          </a:r>
        </a:p>
        <a:p>
          <a:r>
            <a:rPr lang="en-US" sz="1100"/>
            <a:t>This affects all 12-pin nMQS socket housings (WD, with CPA). In the NCAR, these are used on the SRR, MRR, and FBD6 components. New connector variants are available for this purpose, some with a different CPA outlet direction and others with injection-molded chambers.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70" zoomScaleNormal="70" workbookViewId="0">
      <selection activeCell="B12" sqref="B12"/>
    </sheetView>
  </sheetViews>
  <sheetFormatPr defaultRowHeight="15" x14ac:dyDescent="0.25"/>
  <cols>
    <col min="1" max="1" width="27.140625" style="9" customWidth="1"/>
    <col min="2" max="2" width="24.5703125" customWidth="1"/>
    <col min="3" max="3" width="26.140625" customWidth="1"/>
    <col min="4" max="4" width="27.28515625" customWidth="1"/>
    <col min="5" max="8" width="24.7109375" customWidth="1"/>
  </cols>
  <sheetData>
    <row r="1" spans="1:8" s="27" customFormat="1" ht="42.75" customHeight="1" x14ac:dyDescent="0.25">
      <c r="A1" s="28" t="s">
        <v>76</v>
      </c>
      <c r="B1" s="64" t="s">
        <v>77</v>
      </c>
      <c r="C1" s="65"/>
      <c r="D1" s="65"/>
      <c r="E1" s="65"/>
      <c r="F1" s="65"/>
      <c r="G1" s="65"/>
      <c r="H1" s="66"/>
    </row>
    <row r="2" spans="1:8" s="2" customFormat="1" ht="42.95" customHeight="1" x14ac:dyDescent="0.25">
      <c r="A2" s="6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33" t="s">
        <v>25</v>
      </c>
      <c r="G2" s="4" t="s">
        <v>26</v>
      </c>
      <c r="H2" s="4" t="s">
        <v>121</v>
      </c>
    </row>
    <row r="3" spans="1:8" s="2" customFormat="1" ht="42.95" customHeight="1" x14ac:dyDescent="0.25">
      <c r="A3" s="6" t="s">
        <v>13</v>
      </c>
      <c r="B3" s="4" t="s">
        <v>14</v>
      </c>
      <c r="C3" s="4" t="s">
        <v>15</v>
      </c>
      <c r="D3" s="4" t="s">
        <v>16</v>
      </c>
      <c r="E3" s="8" t="s">
        <v>17</v>
      </c>
      <c r="F3" s="7" t="s">
        <v>18</v>
      </c>
      <c r="G3" s="7" t="s">
        <v>19</v>
      </c>
      <c r="H3" s="1"/>
    </row>
    <row r="4" spans="1:8" s="2" customFormat="1" ht="40.5" x14ac:dyDescent="0.25">
      <c r="A4" s="6" t="s">
        <v>27</v>
      </c>
      <c r="B4" s="4" t="s">
        <v>28</v>
      </c>
      <c r="C4" s="4" t="s">
        <v>29</v>
      </c>
      <c r="D4" s="4" t="s">
        <v>30</v>
      </c>
      <c r="E4" s="7" t="s">
        <v>31</v>
      </c>
      <c r="F4" s="7" t="s">
        <v>32</v>
      </c>
      <c r="G4" s="1"/>
      <c r="H4" s="1"/>
    </row>
    <row r="5" spans="1:8" s="2" customFormat="1" ht="42" customHeight="1" x14ac:dyDescent="0.25">
      <c r="A5" s="6" t="s">
        <v>2</v>
      </c>
      <c r="B5" s="5" t="s">
        <v>3</v>
      </c>
      <c r="C5" s="5" t="s">
        <v>5</v>
      </c>
      <c r="D5" s="5" t="s">
        <v>4</v>
      </c>
      <c r="E5" s="5" t="s">
        <v>6</v>
      </c>
      <c r="F5" s="1"/>
      <c r="G5" s="1"/>
      <c r="H5" s="1"/>
    </row>
    <row r="6" spans="1:8" s="2" customFormat="1" ht="45" customHeight="1" x14ac:dyDescent="0.25">
      <c r="A6" s="6" t="s">
        <v>0</v>
      </c>
      <c r="B6" s="3" t="s">
        <v>41</v>
      </c>
      <c r="C6" s="3" t="s">
        <v>42</v>
      </c>
      <c r="D6" s="4" t="s">
        <v>1</v>
      </c>
      <c r="E6" s="1"/>
      <c r="F6" s="1"/>
      <c r="G6" s="1"/>
      <c r="H6" s="1"/>
    </row>
    <row r="7" spans="1:8" s="2" customFormat="1" ht="58.5" customHeight="1" x14ac:dyDescent="0.25">
      <c r="A7" s="6" t="s">
        <v>7</v>
      </c>
      <c r="B7" s="5" t="s">
        <v>8</v>
      </c>
      <c r="C7" s="5" t="s">
        <v>9</v>
      </c>
      <c r="D7" s="4" t="s">
        <v>10</v>
      </c>
      <c r="E7" s="1"/>
      <c r="F7" s="1"/>
      <c r="G7" s="1"/>
      <c r="H7" s="1"/>
    </row>
    <row r="8" spans="1:8" s="2" customFormat="1" ht="40.5" x14ac:dyDescent="0.25">
      <c r="A8" s="6" t="s">
        <v>33</v>
      </c>
      <c r="B8" s="5" t="s">
        <v>34</v>
      </c>
      <c r="C8" s="5" t="s">
        <v>35</v>
      </c>
      <c r="D8" s="5" t="s">
        <v>36</v>
      </c>
      <c r="E8" s="1"/>
      <c r="F8" s="1"/>
      <c r="G8" s="1"/>
      <c r="H8" s="1"/>
    </row>
    <row r="9" spans="1:8" s="2" customFormat="1" ht="36.6" customHeight="1" x14ac:dyDescent="0.25">
      <c r="A9" s="6" t="s">
        <v>11</v>
      </c>
      <c r="B9" s="7" t="s">
        <v>12</v>
      </c>
      <c r="C9" s="1"/>
      <c r="D9" s="1"/>
      <c r="E9" s="1"/>
      <c r="F9" s="1"/>
      <c r="G9" s="1"/>
      <c r="H9" s="1"/>
    </row>
  </sheetData>
  <mergeCells count="1">
    <mergeCell ref="B1:H1"/>
  </mergeCells>
  <pageMargins left="0.7" right="0.7" top="0.75" bottom="0.75" header="0.3" footer="0.3"/>
  <headerFooter>
    <oddFooter>&amp;C_x000D_&amp;1#&amp;"BMWGroupTN Condensed"&amp;12&amp;KC00000 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3FC6-9D3D-4E16-8736-D4CD7B427598}">
  <dimension ref="E6:J12"/>
  <sheetViews>
    <sheetView showGridLines="0" workbookViewId="0">
      <selection activeCell="E20" sqref="E20"/>
    </sheetView>
  </sheetViews>
  <sheetFormatPr defaultRowHeight="15" x14ac:dyDescent="0.25"/>
  <sheetData>
    <row r="6" spans="5:10" ht="23.25" x14ac:dyDescent="0.35">
      <c r="E6" s="35" t="s">
        <v>128</v>
      </c>
      <c r="J6" s="34" t="s">
        <v>130</v>
      </c>
    </row>
    <row r="7" spans="5:10" x14ac:dyDescent="0.25">
      <c r="E7" t="s">
        <v>129</v>
      </c>
      <c r="J7" t="s">
        <v>135</v>
      </c>
    </row>
    <row r="8" spans="5:10" x14ac:dyDescent="0.25">
      <c r="E8" t="s">
        <v>121</v>
      </c>
      <c r="J8" t="s">
        <v>131</v>
      </c>
    </row>
    <row r="9" spans="5:10" x14ac:dyDescent="0.25">
      <c r="E9" t="s">
        <v>26</v>
      </c>
      <c r="J9" t="s">
        <v>136</v>
      </c>
    </row>
    <row r="10" spans="5:10" x14ac:dyDescent="0.25">
      <c r="E10" t="s">
        <v>78</v>
      </c>
      <c r="J10" t="s">
        <v>132</v>
      </c>
    </row>
    <row r="11" spans="5:10" x14ac:dyDescent="0.25">
      <c r="E11" t="s">
        <v>137</v>
      </c>
      <c r="J11" t="s">
        <v>133</v>
      </c>
    </row>
    <row r="12" spans="5:10" x14ac:dyDescent="0.25">
      <c r="E12" t="s">
        <v>138</v>
      </c>
      <c r="J1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8014-7055-4311-90FC-923EFD9E166B}">
  <dimension ref="A3:Q8"/>
  <sheetViews>
    <sheetView zoomScale="80" zoomScaleNormal="80" workbookViewId="0">
      <selection activeCell="A19" sqref="A19"/>
    </sheetView>
  </sheetViews>
  <sheetFormatPr defaultRowHeight="15" x14ac:dyDescent="0.25"/>
  <cols>
    <col min="1" max="1" width="17.5703125" customWidth="1"/>
    <col min="2" max="2" width="16.5703125" customWidth="1"/>
    <col min="3" max="3" width="20.140625" customWidth="1"/>
    <col min="4" max="4" width="17.140625" customWidth="1"/>
    <col min="5" max="5" width="13" customWidth="1"/>
    <col min="6" max="6" width="21.28515625" customWidth="1"/>
    <col min="7" max="7" width="16.28515625" customWidth="1"/>
    <col min="8" max="8" width="15.85546875" customWidth="1"/>
    <col min="9" max="9" width="14.85546875" customWidth="1"/>
    <col min="10" max="10" width="16.28515625" customWidth="1"/>
    <col min="11" max="11" width="14.7109375" customWidth="1"/>
  </cols>
  <sheetData>
    <row r="3" spans="1:17" ht="15.75" thickBot="1" x14ac:dyDescent="0.3"/>
    <row r="4" spans="1:17" ht="72.75" customHeight="1" thickBot="1" x14ac:dyDescent="0.3">
      <c r="A4" s="15" t="s">
        <v>46</v>
      </c>
      <c r="B4" s="15" t="s">
        <v>47</v>
      </c>
      <c r="C4" s="15" t="s">
        <v>48</v>
      </c>
      <c r="D4" s="15" t="s">
        <v>49</v>
      </c>
      <c r="E4" s="15" t="s">
        <v>48</v>
      </c>
      <c r="F4" s="15" t="s">
        <v>50</v>
      </c>
      <c r="G4" s="15" t="s">
        <v>48</v>
      </c>
      <c r="H4" s="11" t="s">
        <v>63</v>
      </c>
      <c r="I4" s="11" t="s">
        <v>48</v>
      </c>
      <c r="J4" s="11" t="s">
        <v>65</v>
      </c>
      <c r="K4" s="11" t="s">
        <v>48</v>
      </c>
      <c r="L4" s="11" t="s">
        <v>66</v>
      </c>
      <c r="M4" s="11" t="s">
        <v>48</v>
      </c>
      <c r="N4" s="11" t="s">
        <v>67</v>
      </c>
      <c r="O4" s="11" t="s">
        <v>48</v>
      </c>
      <c r="P4" s="11" t="s">
        <v>64</v>
      </c>
      <c r="Q4" s="11" t="s">
        <v>48</v>
      </c>
    </row>
    <row r="5" spans="1:17" ht="49.5" customHeight="1" thickTop="1" thickBot="1" x14ac:dyDescent="0.3">
      <c r="A5" s="16" t="s">
        <v>51</v>
      </c>
      <c r="B5" s="16" t="s">
        <v>52</v>
      </c>
      <c r="C5" s="16">
        <v>59</v>
      </c>
      <c r="D5" s="16" t="s">
        <v>52</v>
      </c>
      <c r="E5" s="16">
        <v>46</v>
      </c>
      <c r="F5" s="16" t="s">
        <v>53</v>
      </c>
      <c r="G5" s="16">
        <v>28</v>
      </c>
      <c r="H5" s="12" t="s">
        <v>52</v>
      </c>
      <c r="I5" s="12">
        <v>11</v>
      </c>
      <c r="J5" s="12" t="s">
        <v>52</v>
      </c>
      <c r="K5" s="12">
        <v>21</v>
      </c>
      <c r="L5" s="20" t="s">
        <v>70</v>
      </c>
      <c r="M5" s="20">
        <v>46</v>
      </c>
      <c r="N5" s="12" t="s">
        <v>53</v>
      </c>
      <c r="O5" s="12">
        <v>30</v>
      </c>
      <c r="P5" s="23" t="s">
        <v>74</v>
      </c>
      <c r="Q5" s="20">
        <v>13</v>
      </c>
    </row>
    <row r="6" spans="1:17" ht="87" thickBot="1" x14ac:dyDescent="0.3">
      <c r="A6" s="17" t="s">
        <v>54</v>
      </c>
      <c r="B6" s="17" t="s">
        <v>55</v>
      </c>
      <c r="C6" s="17">
        <v>14</v>
      </c>
      <c r="D6" s="17" t="s">
        <v>55</v>
      </c>
      <c r="E6" s="17">
        <v>10</v>
      </c>
      <c r="F6" s="17" t="s">
        <v>55</v>
      </c>
      <c r="G6" s="17">
        <v>10</v>
      </c>
      <c r="H6" s="13" t="s">
        <v>55</v>
      </c>
      <c r="I6" s="13">
        <v>10</v>
      </c>
      <c r="J6" s="13" t="s">
        <v>55</v>
      </c>
      <c r="K6" s="13">
        <v>5</v>
      </c>
      <c r="L6" s="21" t="s">
        <v>71</v>
      </c>
      <c r="M6" s="21">
        <v>9</v>
      </c>
      <c r="N6" s="13" t="s">
        <v>68</v>
      </c>
      <c r="O6" s="13">
        <v>31</v>
      </c>
      <c r="P6" s="24" t="s">
        <v>75</v>
      </c>
      <c r="Q6" s="21">
        <v>9</v>
      </c>
    </row>
    <row r="7" spans="1:17" ht="72.75" thickBot="1" x14ac:dyDescent="0.3">
      <c r="A7" s="18" t="s">
        <v>56</v>
      </c>
      <c r="B7" s="18" t="s">
        <v>57</v>
      </c>
      <c r="C7" s="18">
        <v>16</v>
      </c>
      <c r="D7" s="18" t="s">
        <v>58</v>
      </c>
      <c r="E7" s="18">
        <v>23</v>
      </c>
      <c r="F7" s="18" t="s">
        <v>59</v>
      </c>
      <c r="G7" s="18">
        <v>13</v>
      </c>
      <c r="H7" s="14" t="s">
        <v>68</v>
      </c>
      <c r="I7" s="14">
        <v>13</v>
      </c>
      <c r="J7" s="22" t="s">
        <v>73</v>
      </c>
      <c r="K7" s="22">
        <v>18</v>
      </c>
      <c r="L7" s="22" t="s">
        <v>72</v>
      </c>
      <c r="M7" s="22">
        <v>37</v>
      </c>
      <c r="N7" s="14" t="s">
        <v>69</v>
      </c>
      <c r="O7" s="14">
        <v>33</v>
      </c>
      <c r="P7" s="25" t="s">
        <v>68</v>
      </c>
      <c r="Q7" s="14">
        <v>18</v>
      </c>
    </row>
    <row r="8" spans="1:17" ht="48.75" customHeight="1" thickBot="1" x14ac:dyDescent="0.3">
      <c r="A8" s="17" t="s">
        <v>60</v>
      </c>
      <c r="B8" s="17" t="s">
        <v>61</v>
      </c>
      <c r="C8" s="17">
        <v>3</v>
      </c>
      <c r="D8" s="17" t="s">
        <v>62</v>
      </c>
      <c r="E8" s="17">
        <v>2</v>
      </c>
      <c r="F8" s="19"/>
      <c r="G8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184E-AF85-4AE0-9CC1-39DF0F0C4A0E}">
  <dimension ref="D3:X46"/>
  <sheetViews>
    <sheetView showGridLines="0" topLeftCell="D1" zoomScale="80" zoomScaleNormal="80" workbookViewId="0">
      <selection activeCell="D7" sqref="D7:D21"/>
    </sheetView>
  </sheetViews>
  <sheetFormatPr defaultRowHeight="15" x14ac:dyDescent="0.25"/>
  <cols>
    <col min="5" max="5" width="18.85546875" style="26" customWidth="1"/>
    <col min="7" max="7" width="8.7109375" customWidth="1"/>
    <col min="22" max="22" width="13.140625" customWidth="1"/>
    <col min="23" max="23" width="27.140625" customWidth="1"/>
    <col min="24" max="24" width="27.42578125" customWidth="1"/>
  </cols>
  <sheetData>
    <row r="3" spans="4:24" x14ac:dyDescent="0.25">
      <c r="S3" t="s">
        <v>99</v>
      </c>
    </row>
    <row r="4" spans="4:24" ht="28.5" x14ac:dyDescent="0.45">
      <c r="L4" s="38" t="s">
        <v>124</v>
      </c>
      <c r="S4" t="s">
        <v>98</v>
      </c>
    </row>
    <row r="7" spans="4:24" ht="42" x14ac:dyDescent="0.35">
      <c r="D7" s="68" t="s">
        <v>143</v>
      </c>
      <c r="E7" s="43" t="s">
        <v>79</v>
      </c>
      <c r="F7" s="69">
        <v>2026</v>
      </c>
      <c r="G7" s="69"/>
      <c r="H7" s="69"/>
      <c r="I7" s="69"/>
      <c r="J7" s="69">
        <v>2027</v>
      </c>
      <c r="K7" s="69"/>
      <c r="L7" s="69"/>
      <c r="M7" s="69"/>
      <c r="N7" s="69">
        <v>2028</v>
      </c>
      <c r="O7" s="69"/>
      <c r="P7" s="69"/>
      <c r="Q7" s="69"/>
      <c r="R7" s="69">
        <v>2029</v>
      </c>
      <c r="S7" s="69"/>
      <c r="T7" s="69"/>
      <c r="U7" s="69"/>
      <c r="V7" s="29" t="s">
        <v>82</v>
      </c>
      <c r="W7" s="36" t="s">
        <v>85</v>
      </c>
      <c r="X7" s="36" t="s">
        <v>87</v>
      </c>
    </row>
    <row r="8" spans="4:24" x14ac:dyDescent="0.25">
      <c r="D8" s="68"/>
      <c r="E8" s="39"/>
      <c r="F8" s="10" t="s">
        <v>37</v>
      </c>
      <c r="G8" s="10" t="s">
        <v>38</v>
      </c>
      <c r="H8" s="10" t="s">
        <v>39</v>
      </c>
      <c r="I8" s="10" t="s">
        <v>40</v>
      </c>
      <c r="J8" s="10" t="s">
        <v>37</v>
      </c>
      <c r="K8" s="10" t="s">
        <v>38</v>
      </c>
      <c r="L8" s="10" t="s">
        <v>39</v>
      </c>
      <c r="M8" s="10" t="s">
        <v>40</v>
      </c>
      <c r="N8" s="10" t="s">
        <v>37</v>
      </c>
      <c r="O8" s="10" t="s">
        <v>38</v>
      </c>
      <c r="P8" s="10" t="s">
        <v>39</v>
      </c>
      <c r="Q8" s="10" t="s">
        <v>40</v>
      </c>
      <c r="R8" s="10" t="s">
        <v>37</v>
      </c>
      <c r="S8" s="10" t="s">
        <v>38</v>
      </c>
      <c r="T8" s="10" t="s">
        <v>39</v>
      </c>
      <c r="U8" s="10" t="s">
        <v>40</v>
      </c>
    </row>
    <row r="9" spans="4:24" x14ac:dyDescent="0.25">
      <c r="D9" s="68"/>
      <c r="E9" s="39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</row>
    <row r="10" spans="4:24" x14ac:dyDescent="0.25">
      <c r="D10" s="68"/>
      <c r="E10" s="39" t="s">
        <v>43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t="s">
        <v>105</v>
      </c>
      <c r="W10" t="s">
        <v>233</v>
      </c>
    </row>
    <row r="11" spans="4:24" x14ac:dyDescent="0.25">
      <c r="D11" s="68"/>
      <c r="E11" s="39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</row>
    <row r="12" spans="4:24" x14ac:dyDescent="0.25">
      <c r="D12" s="68"/>
      <c r="E12" s="39" t="s">
        <v>44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t="s">
        <v>80</v>
      </c>
      <c r="W12" s="30" t="s">
        <v>231</v>
      </c>
      <c r="X12" t="s">
        <v>81</v>
      </c>
    </row>
    <row r="13" spans="4:24" x14ac:dyDescent="0.25">
      <c r="D13" s="68"/>
      <c r="E13" s="3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</row>
    <row r="14" spans="4:24" x14ac:dyDescent="0.25">
      <c r="D14" s="68"/>
      <c r="E14" s="39" t="s">
        <v>45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t="s">
        <v>83</v>
      </c>
      <c r="W14" s="30" t="s">
        <v>84</v>
      </c>
    </row>
    <row r="15" spans="4:24" x14ac:dyDescent="0.25">
      <c r="D15" s="68"/>
      <c r="E15" s="39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</row>
    <row r="16" spans="4:24" x14ac:dyDescent="0.25">
      <c r="D16" s="68"/>
      <c r="E16" s="39" t="s">
        <v>93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30" t="s">
        <v>89</v>
      </c>
      <c r="W16" s="30" t="s">
        <v>88</v>
      </c>
      <c r="X16" t="s">
        <v>81</v>
      </c>
    </row>
    <row r="17" spans="4:24" x14ac:dyDescent="0.25">
      <c r="D17" s="68"/>
      <c r="E17" s="39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</row>
    <row r="18" spans="4:24" x14ac:dyDescent="0.25">
      <c r="D18" s="68"/>
      <c r="E18" s="39" t="s">
        <v>145</v>
      </c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X18" t="s">
        <v>90</v>
      </c>
    </row>
    <row r="19" spans="4:24" x14ac:dyDescent="0.25">
      <c r="D19" s="68"/>
      <c r="E19" s="39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</row>
    <row r="20" spans="4:24" x14ac:dyDescent="0.25">
      <c r="D20" s="68"/>
      <c r="E20" s="39" t="s">
        <v>92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W20" t="s">
        <v>94</v>
      </c>
      <c r="X20" t="s">
        <v>91</v>
      </c>
    </row>
    <row r="21" spans="4:24" x14ac:dyDescent="0.25">
      <c r="D21" s="68"/>
      <c r="E21" s="39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</row>
    <row r="22" spans="4:24" x14ac:dyDescent="0.25">
      <c r="E22" s="3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</row>
    <row r="23" spans="4:24" x14ac:dyDescent="0.25">
      <c r="E23" s="3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</row>
    <row r="24" spans="4:24" x14ac:dyDescent="0.25">
      <c r="E24" s="39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</row>
    <row r="25" spans="4:24" x14ac:dyDescent="0.25">
      <c r="E25" s="39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</row>
    <row r="26" spans="4:24" x14ac:dyDescent="0.25">
      <c r="E26" s="39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</row>
    <row r="27" spans="4:24" x14ac:dyDescent="0.25">
      <c r="E27" s="39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</row>
    <row r="28" spans="4:24" x14ac:dyDescent="0.25">
      <c r="E28" s="39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</row>
    <row r="29" spans="4:24" x14ac:dyDescent="0.25">
      <c r="E29" s="39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</row>
    <row r="30" spans="4:24" x14ac:dyDescent="0.25">
      <c r="E30" s="39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</row>
    <row r="31" spans="4:24" x14ac:dyDescent="0.25">
      <c r="E31" s="39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</row>
    <row r="32" spans="4:24" x14ac:dyDescent="0.25">
      <c r="E32" s="39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</row>
    <row r="33" spans="5:21" x14ac:dyDescent="0.25">
      <c r="E33" s="39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</row>
    <row r="34" spans="5:21" x14ac:dyDescent="0.25">
      <c r="E34" s="39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</row>
    <row r="35" spans="5:21" x14ac:dyDescent="0.25">
      <c r="E35" s="39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</row>
    <row r="36" spans="5:21" x14ac:dyDescent="0.25">
      <c r="E36" s="39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</row>
    <row r="37" spans="5:21" x14ac:dyDescent="0.25">
      <c r="E37" s="39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</row>
    <row r="38" spans="5:21" x14ac:dyDescent="0.25">
      <c r="E38" s="39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</row>
    <row r="39" spans="5:21" x14ac:dyDescent="0.25">
      <c r="E39" s="39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r="40" spans="5:21" x14ac:dyDescent="0.25">
      <c r="E40" s="39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</row>
    <row r="41" spans="5:21" x14ac:dyDescent="0.25">
      <c r="E41" s="39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</row>
    <row r="42" spans="5:21" x14ac:dyDescent="0.25">
      <c r="E42" s="39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</row>
    <row r="43" spans="5:21" x14ac:dyDescent="0.25">
      <c r="E43" s="39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</row>
    <row r="44" spans="5:21" x14ac:dyDescent="0.25">
      <c r="E44" s="39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</row>
    <row r="45" spans="5:21" x14ac:dyDescent="0.25">
      <c r="E45" s="39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r="46" spans="5:21" x14ac:dyDescent="0.25">
      <c r="E46" s="39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</sheetData>
  <mergeCells count="21">
    <mergeCell ref="S9:S46"/>
    <mergeCell ref="T9:T46"/>
    <mergeCell ref="F7:I7"/>
    <mergeCell ref="J7:M7"/>
    <mergeCell ref="N7:Q7"/>
    <mergeCell ref="R7:U7"/>
    <mergeCell ref="F9:F46"/>
    <mergeCell ref="G9:G46"/>
    <mergeCell ref="H9:H46"/>
    <mergeCell ref="U9:U46"/>
    <mergeCell ref="I9:I46"/>
    <mergeCell ref="J9:J46"/>
    <mergeCell ref="K9:K46"/>
    <mergeCell ref="L9:L46"/>
    <mergeCell ref="M9:M46"/>
    <mergeCell ref="N9:N46"/>
    <mergeCell ref="O9:O46"/>
    <mergeCell ref="P9:P46"/>
    <mergeCell ref="Q9:Q46"/>
    <mergeCell ref="R9:R46"/>
    <mergeCell ref="D7:D21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72D2-7FAF-4A70-86DA-621C370B043B}">
  <dimension ref="A2:X42"/>
  <sheetViews>
    <sheetView showGridLines="0" zoomScale="80" zoomScaleNormal="80" workbookViewId="0">
      <selection activeCell="A24" sqref="A24"/>
    </sheetView>
  </sheetViews>
  <sheetFormatPr defaultRowHeight="15" x14ac:dyDescent="0.25"/>
  <cols>
    <col min="1" max="1" width="30.85546875" customWidth="1"/>
    <col min="2" max="2" width="9.42578125" customWidth="1"/>
    <col min="3" max="3" width="17.85546875" style="26" customWidth="1"/>
    <col min="5" max="5" width="8.7109375" customWidth="1"/>
    <col min="20" max="20" width="16.85546875" customWidth="1"/>
    <col min="21" max="21" width="25.140625" style="37" customWidth="1"/>
    <col min="22" max="22" width="34.7109375" style="37" customWidth="1"/>
  </cols>
  <sheetData>
    <row r="2" spans="2:24" x14ac:dyDescent="0.25">
      <c r="O2" t="s">
        <v>99</v>
      </c>
    </row>
    <row r="3" spans="2:24" ht="28.5" x14ac:dyDescent="0.45">
      <c r="I3" s="38" t="s">
        <v>121</v>
      </c>
      <c r="O3" t="s">
        <v>98</v>
      </c>
    </row>
    <row r="4" spans="2:24" ht="16.5" customHeight="1" x14ac:dyDescent="0.25"/>
    <row r="5" spans="2:24" ht="42" customHeight="1" x14ac:dyDescent="0.35">
      <c r="B5" s="44"/>
      <c r="C5" s="40" t="s">
        <v>79</v>
      </c>
      <c r="D5" s="69">
        <v>2026</v>
      </c>
      <c r="E5" s="69"/>
      <c r="F5" s="69"/>
      <c r="G5" s="69"/>
      <c r="H5" s="69">
        <v>2027</v>
      </c>
      <c r="I5" s="69"/>
      <c r="J5" s="69"/>
      <c r="K5" s="69"/>
      <c r="L5" s="69">
        <v>2028</v>
      </c>
      <c r="M5" s="69"/>
      <c r="N5" s="69"/>
      <c r="O5" s="69"/>
      <c r="P5" s="69">
        <v>2029</v>
      </c>
      <c r="Q5" s="69"/>
      <c r="R5" s="69"/>
      <c r="S5" s="69"/>
      <c r="T5" s="29" t="s">
        <v>82</v>
      </c>
      <c r="U5" s="36" t="s">
        <v>85</v>
      </c>
      <c r="V5" s="36" t="s">
        <v>87</v>
      </c>
      <c r="W5" s="29"/>
      <c r="X5" s="29"/>
    </row>
    <row r="6" spans="2:24" x14ac:dyDescent="0.25">
      <c r="B6" s="44"/>
      <c r="C6" s="41"/>
      <c r="D6" s="10" t="s">
        <v>37</v>
      </c>
      <c r="E6" s="10" t="s">
        <v>38</v>
      </c>
      <c r="F6" s="10" t="s">
        <v>39</v>
      </c>
      <c r="G6" s="10" t="s">
        <v>40</v>
      </c>
      <c r="H6" s="10" t="s">
        <v>37</v>
      </c>
      <c r="I6" s="10" t="s">
        <v>38</v>
      </c>
      <c r="J6" s="10" t="s">
        <v>39</v>
      </c>
      <c r="K6" s="10" t="s">
        <v>40</v>
      </c>
      <c r="L6" s="10" t="s">
        <v>37</v>
      </c>
      <c r="M6" s="10" t="s">
        <v>38</v>
      </c>
      <c r="N6" s="10" t="s">
        <v>39</v>
      </c>
      <c r="O6" s="10" t="s">
        <v>40</v>
      </c>
      <c r="P6" s="10" t="s">
        <v>37</v>
      </c>
      <c r="Q6" s="10" t="s">
        <v>38</v>
      </c>
      <c r="R6" s="10" t="s">
        <v>39</v>
      </c>
      <c r="S6" s="10" t="s">
        <v>40</v>
      </c>
    </row>
    <row r="7" spans="2:24" ht="14.45" hidden="1" customHeight="1" x14ac:dyDescent="0.25">
      <c r="B7" s="44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</row>
    <row r="8" spans="2:24" ht="14.45" hidden="1" customHeight="1" x14ac:dyDescent="0.25">
      <c r="B8" s="44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</row>
    <row r="9" spans="2:24" x14ac:dyDescent="0.25">
      <c r="B9" s="44"/>
      <c r="C9" s="41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 spans="2:24" ht="15" customHeight="1" x14ac:dyDescent="0.25">
      <c r="B10" s="68" t="s">
        <v>144</v>
      </c>
      <c r="C10" s="41" t="s">
        <v>142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t="s">
        <v>95</v>
      </c>
      <c r="U10" s="37" t="s">
        <v>97</v>
      </c>
      <c r="V10" s="37" t="s">
        <v>96</v>
      </c>
    </row>
    <row r="11" spans="2:24" x14ac:dyDescent="0.25">
      <c r="B11" s="68"/>
      <c r="C11" s="41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</row>
    <row r="12" spans="2:24" x14ac:dyDescent="0.25">
      <c r="B12" s="68"/>
      <c r="C12" s="41" t="s">
        <v>102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t="s">
        <v>100</v>
      </c>
      <c r="U12" s="37" t="s">
        <v>68</v>
      </c>
      <c r="V12" s="37" t="s">
        <v>101</v>
      </c>
    </row>
    <row r="13" spans="2:24" x14ac:dyDescent="0.25">
      <c r="B13" s="68"/>
      <c r="C13" s="41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</row>
    <row r="14" spans="2:24" x14ac:dyDescent="0.25">
      <c r="B14" s="68"/>
      <c r="C14" s="41" t="s">
        <v>104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t="s">
        <v>69</v>
      </c>
      <c r="U14" s="37" t="s">
        <v>103</v>
      </c>
      <c r="V14" s="37" t="s">
        <v>97</v>
      </c>
    </row>
    <row r="15" spans="2:24" x14ac:dyDescent="0.25">
      <c r="B15" s="68"/>
      <c r="C15" s="41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</row>
    <row r="16" spans="2:24" x14ac:dyDescent="0.25">
      <c r="B16" s="68"/>
      <c r="C16" s="41" t="s">
        <v>106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t="s">
        <v>105</v>
      </c>
      <c r="U16" s="37" t="s">
        <v>105</v>
      </c>
      <c r="V16" s="37" t="s">
        <v>107</v>
      </c>
    </row>
    <row r="17" spans="1:19" x14ac:dyDescent="0.25">
      <c r="B17" s="68"/>
      <c r="C17" s="41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</row>
    <row r="18" spans="1:19" x14ac:dyDescent="0.25">
      <c r="C18" s="41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</row>
    <row r="19" spans="1:19" x14ac:dyDescent="0.25">
      <c r="A19" s="32" t="s">
        <v>121</v>
      </c>
      <c r="B19" s="32"/>
      <c r="C19" s="41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</row>
    <row r="20" spans="1:19" x14ac:dyDescent="0.25">
      <c r="A20" t="s">
        <v>109</v>
      </c>
      <c r="C20" s="41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</row>
    <row r="21" spans="1:19" x14ac:dyDescent="0.25">
      <c r="C21" s="41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</row>
    <row r="22" spans="1:19" x14ac:dyDescent="0.25">
      <c r="A22" s="32" t="s">
        <v>108</v>
      </c>
      <c r="B22" s="32"/>
      <c r="C22" s="41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</row>
    <row r="23" spans="1:19" x14ac:dyDescent="0.25">
      <c r="A23" t="s">
        <v>110</v>
      </c>
      <c r="C23" s="41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</row>
    <row r="24" spans="1:19" x14ac:dyDescent="0.25">
      <c r="C24" s="41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</row>
    <row r="25" spans="1:19" x14ac:dyDescent="0.25">
      <c r="C25" s="41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</row>
    <row r="26" spans="1:19" x14ac:dyDescent="0.25">
      <c r="C26" s="41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</row>
    <row r="27" spans="1:19" x14ac:dyDescent="0.25">
      <c r="C27" s="41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</row>
    <row r="28" spans="1:19" x14ac:dyDescent="0.25">
      <c r="C28" s="41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</row>
    <row r="29" spans="1:19" x14ac:dyDescent="0.25">
      <c r="C29" s="41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</row>
    <row r="30" spans="1:19" x14ac:dyDescent="0.25">
      <c r="C30" s="41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</row>
    <row r="31" spans="1:19" x14ac:dyDescent="0.25">
      <c r="C31" s="41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</row>
    <row r="32" spans="1:19" x14ac:dyDescent="0.25">
      <c r="C32" s="41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</row>
    <row r="33" spans="3:19" x14ac:dyDescent="0.25">
      <c r="C33" s="41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</row>
    <row r="34" spans="3:19" x14ac:dyDescent="0.25">
      <c r="C34" s="41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</row>
    <row r="35" spans="3:19" x14ac:dyDescent="0.25">
      <c r="C35" s="41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</row>
    <row r="36" spans="3:19" x14ac:dyDescent="0.25">
      <c r="C36" s="41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</row>
    <row r="37" spans="3:19" x14ac:dyDescent="0.25">
      <c r="C37" s="41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</row>
    <row r="38" spans="3:19" x14ac:dyDescent="0.25">
      <c r="C38" s="41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</row>
    <row r="39" spans="3:19" x14ac:dyDescent="0.25">
      <c r="C39" s="41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pans="3:19" x14ac:dyDescent="0.25">
      <c r="C40" s="41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</row>
    <row r="41" spans="3:19" x14ac:dyDescent="0.25">
      <c r="C41" s="41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</row>
    <row r="42" spans="3:19" x14ac:dyDescent="0.25">
      <c r="C42" s="41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</row>
  </sheetData>
  <mergeCells count="21">
    <mergeCell ref="D5:G5"/>
    <mergeCell ref="H5:K5"/>
    <mergeCell ref="L5:O5"/>
    <mergeCell ref="P5:S5"/>
    <mergeCell ref="D7:D42"/>
    <mergeCell ref="E7:E42"/>
    <mergeCell ref="F7:F42"/>
    <mergeCell ref="G7:G42"/>
    <mergeCell ref="H7:H42"/>
    <mergeCell ref="I7:I42"/>
    <mergeCell ref="P7:P42"/>
    <mergeCell ref="Q7:Q42"/>
    <mergeCell ref="R7:R42"/>
    <mergeCell ref="S7:S42"/>
    <mergeCell ref="J7:J42"/>
    <mergeCell ref="K7:K42"/>
    <mergeCell ref="B10:B17"/>
    <mergeCell ref="L7:L42"/>
    <mergeCell ref="M7:M42"/>
    <mergeCell ref="N7:N42"/>
    <mergeCell ref="O7:O4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1AD1-098D-434C-B867-0F43F4B0A637}">
  <dimension ref="A2:V52"/>
  <sheetViews>
    <sheetView showGridLines="0" zoomScale="80" zoomScaleNormal="80" workbookViewId="0">
      <selection activeCell="B24" sqref="B24"/>
    </sheetView>
  </sheetViews>
  <sheetFormatPr defaultRowHeight="15" x14ac:dyDescent="0.25"/>
  <cols>
    <col min="1" max="1" width="35.85546875" customWidth="1"/>
    <col min="2" max="2" width="42.42578125" style="26" customWidth="1"/>
    <col min="4" max="4" width="8.7109375" customWidth="1"/>
    <col min="19" max="19" width="12.28515625" customWidth="1"/>
    <col min="20" max="20" width="22.85546875" customWidth="1"/>
    <col min="21" max="21" width="25.28515625" customWidth="1"/>
    <col min="22" max="22" width="26.7109375" style="37" customWidth="1"/>
  </cols>
  <sheetData>
    <row r="2" spans="1:22" ht="23.25" x14ac:dyDescent="0.35">
      <c r="A2" s="35" t="s">
        <v>111</v>
      </c>
    </row>
    <row r="3" spans="1:22" ht="28.5" x14ac:dyDescent="0.45">
      <c r="H3" s="38" t="s">
        <v>78</v>
      </c>
      <c r="P3" t="s">
        <v>99</v>
      </c>
    </row>
    <row r="4" spans="1:22" x14ac:dyDescent="0.25">
      <c r="P4" t="s">
        <v>98</v>
      </c>
    </row>
    <row r="6" spans="1:22" ht="42.75" x14ac:dyDescent="0.4">
      <c r="B6" s="31" t="s">
        <v>79</v>
      </c>
      <c r="C6" s="69">
        <v>2026</v>
      </c>
      <c r="D6" s="69"/>
      <c r="E6" s="69"/>
      <c r="F6" s="69"/>
      <c r="G6" s="69">
        <v>2027</v>
      </c>
      <c r="H6" s="69"/>
      <c r="I6" s="69"/>
      <c r="J6" s="69"/>
      <c r="K6" s="69">
        <v>2028</v>
      </c>
      <c r="L6" s="69"/>
      <c r="M6" s="69"/>
      <c r="N6" s="69"/>
      <c r="O6" s="69">
        <v>2029</v>
      </c>
      <c r="P6" s="69"/>
      <c r="Q6" s="69"/>
      <c r="R6" s="69"/>
      <c r="S6" s="29" t="s">
        <v>82</v>
      </c>
      <c r="T6" s="29" t="s">
        <v>85</v>
      </c>
      <c r="U6" s="29" t="s">
        <v>87</v>
      </c>
      <c r="V6" s="36" t="s">
        <v>86</v>
      </c>
    </row>
    <row r="7" spans="1:22" x14ac:dyDescent="0.25">
      <c r="C7" s="10" t="s">
        <v>37</v>
      </c>
      <c r="D7" s="10" t="s">
        <v>38</v>
      </c>
      <c r="E7" s="10" t="s">
        <v>39</v>
      </c>
      <c r="F7" s="10" t="s">
        <v>40</v>
      </c>
      <c r="G7" s="10" t="s">
        <v>37</v>
      </c>
      <c r="H7" s="10" t="s">
        <v>38</v>
      </c>
      <c r="I7" s="10" t="s">
        <v>39</v>
      </c>
      <c r="J7" s="10" t="s">
        <v>40</v>
      </c>
      <c r="K7" s="10" t="s">
        <v>37</v>
      </c>
      <c r="L7" s="10" t="s">
        <v>38</v>
      </c>
      <c r="M7" s="10" t="s">
        <v>39</v>
      </c>
      <c r="N7" s="10" t="s">
        <v>40</v>
      </c>
      <c r="O7" s="10" t="s">
        <v>37</v>
      </c>
      <c r="P7" s="10" t="s">
        <v>38</v>
      </c>
      <c r="Q7" s="10" t="s">
        <v>39</v>
      </c>
      <c r="R7" s="10" t="s">
        <v>40</v>
      </c>
    </row>
    <row r="8" spans="1:22" x14ac:dyDescent="0.25"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</row>
    <row r="9" spans="1:22" x14ac:dyDescent="0.25"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t="s">
        <v>100</v>
      </c>
      <c r="T9" t="s">
        <v>118</v>
      </c>
      <c r="U9" t="s">
        <v>119</v>
      </c>
      <c r="V9" s="37" t="s">
        <v>120</v>
      </c>
    </row>
    <row r="10" spans="1:22" x14ac:dyDescent="0.25">
      <c r="B10" s="26" t="s">
        <v>117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</row>
    <row r="11" spans="1:22" ht="16.5" customHeight="1" x14ac:dyDescent="0.35">
      <c r="A11" s="35" t="s">
        <v>112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</row>
    <row r="12" spans="1:22" x14ac:dyDescent="0.25">
      <c r="B12" s="26" t="s">
        <v>45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t="s">
        <v>80</v>
      </c>
      <c r="T12" s="30" t="s">
        <v>122</v>
      </c>
      <c r="V12" s="37" t="s">
        <v>80</v>
      </c>
    </row>
    <row r="13" spans="1:22" x14ac:dyDescent="0.25"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</row>
    <row r="14" spans="1:22" x14ac:dyDescent="0.25"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</row>
    <row r="15" spans="1:22" x14ac:dyDescent="0.25">
      <c r="B15" s="26" t="s">
        <v>45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t="s">
        <v>105</v>
      </c>
      <c r="T15" s="30" t="s">
        <v>127</v>
      </c>
      <c r="V15" s="37" t="s">
        <v>123</v>
      </c>
    </row>
    <row r="16" spans="1:22" x14ac:dyDescent="0.25"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</row>
    <row r="17" spans="1:18" x14ac:dyDescent="0.25"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spans="1:18" x14ac:dyDescent="0.25"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</row>
    <row r="19" spans="1:18" x14ac:dyDescent="0.25"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</row>
    <row r="20" spans="1:18" x14ac:dyDescent="0.25"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</row>
    <row r="21" spans="1:18" x14ac:dyDescent="0.25"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</row>
    <row r="22" spans="1:18" x14ac:dyDescent="0.25"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</row>
    <row r="23" spans="1:18" ht="18.75" customHeight="1" x14ac:dyDescent="0.35">
      <c r="A23" s="35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</row>
    <row r="24" spans="1:18" ht="17.25" customHeight="1" x14ac:dyDescent="0.35">
      <c r="A24" s="35" t="s">
        <v>113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</row>
    <row r="25" spans="1:18" x14ac:dyDescent="0.25"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</row>
    <row r="26" spans="1:18" x14ac:dyDescent="0.25"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spans="1:18" x14ac:dyDescent="0.25"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18" x14ac:dyDescent="0.25"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 x14ac:dyDescent="0.25"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18" x14ac:dyDescent="0.25"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spans="1:18" x14ac:dyDescent="0.25"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  <row r="32" spans="1:18" ht="16.5" customHeight="1" x14ac:dyDescent="0.35">
      <c r="A32" s="35" t="s">
        <v>114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</row>
    <row r="33" spans="1:18" x14ac:dyDescent="0.25"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</row>
    <row r="34" spans="1:18" x14ac:dyDescent="0.25"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</row>
    <row r="35" spans="1:18" x14ac:dyDescent="0.25"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</row>
    <row r="36" spans="1:18" x14ac:dyDescent="0.25"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</row>
    <row r="37" spans="1:18" x14ac:dyDescent="0.25"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</row>
    <row r="38" spans="1:18" x14ac:dyDescent="0.25"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</row>
    <row r="39" spans="1:18" ht="17.25" customHeight="1" x14ac:dyDescent="0.35">
      <c r="A39" s="35" t="s">
        <v>115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</row>
    <row r="40" spans="1:18" x14ac:dyDescent="0.25"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</row>
    <row r="41" spans="1:18" x14ac:dyDescent="0.25"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</row>
    <row r="42" spans="1:18" x14ac:dyDescent="0.25"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</row>
    <row r="43" spans="1:18" x14ac:dyDescent="0.25"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</row>
    <row r="44" spans="1:18" x14ac:dyDescent="0.25"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  <row r="45" spans="1:18" ht="17.25" customHeight="1" x14ac:dyDescent="0.35">
      <c r="A45" s="35" t="s">
        <v>116</v>
      </c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</row>
    <row r="52" spans="1:1" ht="23.25" x14ac:dyDescent="0.35">
      <c r="A52" s="35" t="s">
        <v>141</v>
      </c>
    </row>
  </sheetData>
  <mergeCells count="20">
    <mergeCell ref="J8:J45"/>
    <mergeCell ref="K8:K45"/>
    <mergeCell ref="L8:L45"/>
    <mergeCell ref="M8:M45"/>
    <mergeCell ref="N8:N45"/>
    <mergeCell ref="C6:F6"/>
    <mergeCell ref="G6:J6"/>
    <mergeCell ref="K6:N6"/>
    <mergeCell ref="O6:R6"/>
    <mergeCell ref="C8:C45"/>
    <mergeCell ref="D8:D45"/>
    <mergeCell ref="E8:E45"/>
    <mergeCell ref="F8:F45"/>
    <mergeCell ref="G8:G45"/>
    <mergeCell ref="H8:H45"/>
    <mergeCell ref="O8:O45"/>
    <mergeCell ref="P8:P45"/>
    <mergeCell ref="Q8:Q45"/>
    <mergeCell ref="R8:R45"/>
    <mergeCell ref="I8:I45"/>
  </mergeCells>
  <phoneticPr fontId="1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F4DC-4636-4BA6-A2E7-631D0959D02A}">
  <dimension ref="B6:U45"/>
  <sheetViews>
    <sheetView showGridLines="0" zoomScale="80" zoomScaleNormal="80" workbookViewId="0">
      <selection activeCell="X21" sqref="X21"/>
    </sheetView>
  </sheetViews>
  <sheetFormatPr defaultRowHeight="15" x14ac:dyDescent="0.25"/>
  <cols>
    <col min="1" max="1" width="29.140625" customWidth="1"/>
    <col min="2" max="2" width="21.5703125" style="26" customWidth="1"/>
    <col min="4" max="4" width="8.7109375" customWidth="1"/>
    <col min="19" max="19" width="17.42578125" customWidth="1"/>
    <col min="20" max="20" width="25.7109375" customWidth="1"/>
    <col min="21" max="21" width="25.28515625" customWidth="1"/>
  </cols>
  <sheetData>
    <row r="6" spans="2:21" ht="42.75" x14ac:dyDescent="0.4">
      <c r="B6" s="31" t="s">
        <v>79</v>
      </c>
      <c r="C6" s="69">
        <v>2026</v>
      </c>
      <c r="D6" s="69"/>
      <c r="E6" s="69"/>
      <c r="F6" s="69"/>
      <c r="G6" s="69">
        <v>2027</v>
      </c>
      <c r="H6" s="69"/>
      <c r="I6" s="69"/>
      <c r="J6" s="69"/>
      <c r="K6" s="69">
        <v>2028</v>
      </c>
      <c r="L6" s="69"/>
      <c r="M6" s="69"/>
      <c r="N6" s="69"/>
      <c r="O6" s="69">
        <v>2029</v>
      </c>
      <c r="P6" s="69"/>
      <c r="Q6" s="69"/>
      <c r="R6" s="69"/>
      <c r="S6" s="29" t="s">
        <v>82</v>
      </c>
      <c r="T6" s="29" t="s">
        <v>85</v>
      </c>
      <c r="U6" s="29" t="s">
        <v>87</v>
      </c>
    </row>
    <row r="7" spans="2:21" x14ac:dyDescent="0.25">
      <c r="C7" s="10" t="s">
        <v>37</v>
      </c>
      <c r="D7" s="10" t="s">
        <v>38</v>
      </c>
      <c r="E7" s="10" t="s">
        <v>39</v>
      </c>
      <c r="F7" s="10" t="s">
        <v>40</v>
      </c>
      <c r="G7" s="10" t="s">
        <v>37</v>
      </c>
      <c r="H7" s="10" t="s">
        <v>38</v>
      </c>
      <c r="I7" s="10" t="s">
        <v>39</v>
      </c>
      <c r="J7" s="10" t="s">
        <v>40</v>
      </c>
      <c r="K7" s="10" t="s">
        <v>37</v>
      </c>
      <c r="L7" s="10" t="s">
        <v>38</v>
      </c>
      <c r="M7" s="10" t="s">
        <v>39</v>
      </c>
      <c r="N7" s="10" t="s">
        <v>40</v>
      </c>
      <c r="O7" s="10" t="s">
        <v>37</v>
      </c>
      <c r="P7" s="10" t="s">
        <v>38</v>
      </c>
      <c r="Q7" s="10" t="s">
        <v>39</v>
      </c>
      <c r="R7" s="10" t="s">
        <v>40</v>
      </c>
    </row>
    <row r="8" spans="2:21" x14ac:dyDescent="0.25"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</row>
    <row r="9" spans="2:21" x14ac:dyDescent="0.25"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</row>
    <row r="10" spans="2:21" x14ac:dyDescent="0.25"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</row>
    <row r="11" spans="2:21" x14ac:dyDescent="0.25"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</row>
    <row r="12" spans="2:21" x14ac:dyDescent="0.25"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</row>
    <row r="13" spans="2:21" x14ac:dyDescent="0.25"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</row>
    <row r="14" spans="2:21" x14ac:dyDescent="0.25"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</row>
    <row r="15" spans="2:21" x14ac:dyDescent="0.25"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</row>
    <row r="16" spans="2:21" x14ac:dyDescent="0.25"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</row>
    <row r="17" spans="3:18" x14ac:dyDescent="0.25"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spans="3:18" x14ac:dyDescent="0.25"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</row>
    <row r="19" spans="3:18" x14ac:dyDescent="0.25"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</row>
    <row r="20" spans="3:18" x14ac:dyDescent="0.25"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</row>
    <row r="21" spans="3:18" x14ac:dyDescent="0.25"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</row>
    <row r="22" spans="3:18" x14ac:dyDescent="0.25"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</row>
    <row r="23" spans="3:18" x14ac:dyDescent="0.25"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</row>
    <row r="24" spans="3:18" x14ac:dyDescent="0.25"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</row>
    <row r="25" spans="3:18" x14ac:dyDescent="0.25"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</row>
    <row r="26" spans="3:18" x14ac:dyDescent="0.25"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spans="3:18" x14ac:dyDescent="0.25"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3:18" x14ac:dyDescent="0.25"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3:18" x14ac:dyDescent="0.25"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3:18" x14ac:dyDescent="0.25"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spans="3:18" x14ac:dyDescent="0.25"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  <row r="32" spans="3:18" x14ac:dyDescent="0.25"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</row>
    <row r="33" spans="3:18" x14ac:dyDescent="0.25"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</row>
    <row r="34" spans="3:18" x14ac:dyDescent="0.25"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</row>
    <row r="35" spans="3:18" x14ac:dyDescent="0.25"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</row>
    <row r="36" spans="3:18" x14ac:dyDescent="0.25"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</row>
    <row r="37" spans="3:18" x14ac:dyDescent="0.25"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</row>
    <row r="38" spans="3:18" x14ac:dyDescent="0.25"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</row>
    <row r="39" spans="3:18" x14ac:dyDescent="0.25"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</row>
    <row r="40" spans="3:18" x14ac:dyDescent="0.25"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</row>
    <row r="41" spans="3:18" x14ac:dyDescent="0.25"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</row>
    <row r="42" spans="3:18" x14ac:dyDescent="0.25"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</row>
    <row r="43" spans="3:18" x14ac:dyDescent="0.25"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</row>
    <row r="44" spans="3:18" x14ac:dyDescent="0.25"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  <row r="45" spans="3:18" x14ac:dyDescent="0.25"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</row>
  </sheetData>
  <mergeCells count="20">
    <mergeCell ref="J8:J45"/>
    <mergeCell ref="K8:K45"/>
    <mergeCell ref="L8:L45"/>
    <mergeCell ref="M8:M45"/>
    <mergeCell ref="N8:N45"/>
    <mergeCell ref="C6:F6"/>
    <mergeCell ref="G6:J6"/>
    <mergeCell ref="K6:N6"/>
    <mergeCell ref="O6:R6"/>
    <mergeCell ref="C8:C45"/>
    <mergeCell ref="D8:D45"/>
    <mergeCell ref="E8:E45"/>
    <mergeCell ref="F8:F45"/>
    <mergeCell ref="G8:G45"/>
    <mergeCell ref="H8:H45"/>
    <mergeCell ref="O8:O45"/>
    <mergeCell ref="P8:P45"/>
    <mergeCell ref="Q8:Q45"/>
    <mergeCell ref="R8:R45"/>
    <mergeCell ref="I8:I4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C5EA-10FE-4B4E-A419-CEA9DB36C1AD}">
  <dimension ref="A3:V45"/>
  <sheetViews>
    <sheetView showGridLines="0" zoomScale="80" zoomScaleNormal="80" workbookViewId="0">
      <selection activeCell="Q3" sqref="Q3"/>
    </sheetView>
  </sheetViews>
  <sheetFormatPr defaultRowHeight="15" x14ac:dyDescent="0.25"/>
  <cols>
    <col min="1" max="1" width="44.42578125" customWidth="1"/>
    <col min="2" max="2" width="23.5703125" style="26" customWidth="1"/>
    <col min="4" max="4" width="8.7109375" customWidth="1"/>
    <col min="19" max="19" width="17.42578125" customWidth="1"/>
    <col min="20" max="20" width="25.7109375" customWidth="1"/>
    <col min="21" max="21" width="25.28515625" customWidth="1"/>
    <col min="22" max="22" width="27.7109375" customWidth="1"/>
  </cols>
  <sheetData>
    <row r="3" spans="1:22" x14ac:dyDescent="0.25">
      <c r="P3" t="s">
        <v>99</v>
      </c>
    </row>
    <row r="4" spans="1:22" ht="28.5" x14ac:dyDescent="0.45">
      <c r="I4" s="38" t="s">
        <v>12</v>
      </c>
      <c r="P4" t="s">
        <v>126</v>
      </c>
    </row>
    <row r="6" spans="1:22" ht="42" x14ac:dyDescent="0.35">
      <c r="B6" s="42" t="s">
        <v>79</v>
      </c>
      <c r="C6" s="69">
        <v>2026</v>
      </c>
      <c r="D6" s="69"/>
      <c r="E6" s="69"/>
      <c r="F6" s="69"/>
      <c r="G6" s="69">
        <v>2027</v>
      </c>
      <c r="H6" s="69"/>
      <c r="I6" s="69"/>
      <c r="J6" s="69"/>
      <c r="K6" s="69">
        <v>2028</v>
      </c>
      <c r="L6" s="69"/>
      <c r="M6" s="69"/>
      <c r="N6" s="69"/>
      <c r="O6" s="69">
        <v>2029</v>
      </c>
      <c r="P6" s="69"/>
      <c r="Q6" s="69"/>
      <c r="R6" s="69"/>
      <c r="S6" s="29" t="s">
        <v>82</v>
      </c>
      <c r="T6" s="29" t="s">
        <v>85</v>
      </c>
      <c r="U6" s="29" t="s">
        <v>87</v>
      </c>
      <c r="V6" s="36" t="s">
        <v>86</v>
      </c>
    </row>
    <row r="7" spans="1:22" x14ac:dyDescent="0.25">
      <c r="B7" s="39"/>
      <c r="C7" s="10" t="s">
        <v>37</v>
      </c>
      <c r="D7" s="10" t="s">
        <v>38</v>
      </c>
      <c r="E7" s="10" t="s">
        <v>39</v>
      </c>
      <c r="F7" s="10" t="s">
        <v>40</v>
      </c>
      <c r="G7" s="10" t="s">
        <v>37</v>
      </c>
      <c r="H7" s="10" t="s">
        <v>38</v>
      </c>
      <c r="I7" s="10" t="s">
        <v>39</v>
      </c>
      <c r="J7" s="10" t="s">
        <v>40</v>
      </c>
      <c r="K7" s="10" t="s">
        <v>37</v>
      </c>
      <c r="L7" s="10" t="s">
        <v>38</v>
      </c>
      <c r="M7" s="10" t="s">
        <v>39</v>
      </c>
      <c r="N7" s="10" t="s">
        <v>40</v>
      </c>
      <c r="O7" s="10" t="s">
        <v>37</v>
      </c>
      <c r="P7" s="10" t="s">
        <v>38</v>
      </c>
      <c r="Q7" s="10" t="s">
        <v>39</v>
      </c>
      <c r="R7" s="10" t="s">
        <v>40</v>
      </c>
    </row>
    <row r="8" spans="1:22" x14ac:dyDescent="0.25">
      <c r="B8" s="39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</row>
    <row r="9" spans="1:22" x14ac:dyDescent="0.25">
      <c r="B9" s="39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</row>
    <row r="10" spans="1:22" x14ac:dyDescent="0.25">
      <c r="A10" s="70" t="s">
        <v>137</v>
      </c>
      <c r="B10" s="39" t="s">
        <v>45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t="s">
        <v>80</v>
      </c>
      <c r="T10" t="s">
        <v>80</v>
      </c>
      <c r="V10" s="37" t="s">
        <v>122</v>
      </c>
    </row>
    <row r="11" spans="1:22" x14ac:dyDescent="0.25">
      <c r="A11" s="70"/>
      <c r="B11" s="3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V11" s="37"/>
    </row>
    <row r="12" spans="1:22" x14ac:dyDescent="0.25">
      <c r="A12" s="70"/>
      <c r="B12" s="39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V12" s="37"/>
    </row>
    <row r="13" spans="1:22" x14ac:dyDescent="0.25">
      <c r="A13" s="70"/>
      <c r="B13" s="39" t="s">
        <v>45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t="s">
        <v>105</v>
      </c>
      <c r="T13" t="s">
        <v>123</v>
      </c>
      <c r="V13" s="37" t="s">
        <v>127</v>
      </c>
    </row>
    <row r="14" spans="1:22" x14ac:dyDescent="0.25">
      <c r="B14" s="39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</row>
    <row r="15" spans="1:22" x14ac:dyDescent="0.25">
      <c r="B15" s="39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</row>
    <row r="16" spans="1:22" x14ac:dyDescent="0.25">
      <c r="B16" s="39" t="s">
        <v>44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T16" t="s">
        <v>140</v>
      </c>
    </row>
    <row r="17" spans="1:20" x14ac:dyDescent="0.25">
      <c r="B17" s="39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spans="1:20" x14ac:dyDescent="0.25">
      <c r="B18" s="39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</row>
    <row r="19" spans="1:20" x14ac:dyDescent="0.25">
      <c r="A19" s="71"/>
      <c r="B19" s="39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</row>
    <row r="20" spans="1:20" x14ac:dyDescent="0.25">
      <c r="A20" s="71"/>
      <c r="B20" s="39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t="s">
        <v>105</v>
      </c>
      <c r="T20" t="s">
        <v>123</v>
      </c>
    </row>
    <row r="21" spans="1:20" x14ac:dyDescent="0.25">
      <c r="A21" s="71"/>
      <c r="B21" s="39" t="s">
        <v>45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</row>
    <row r="22" spans="1:20" x14ac:dyDescent="0.25">
      <c r="A22" s="71"/>
      <c r="B22" s="39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</row>
    <row r="23" spans="1:20" x14ac:dyDescent="0.25">
      <c r="A23" s="70" t="s">
        <v>139</v>
      </c>
      <c r="B23" s="39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</row>
    <row r="24" spans="1:20" x14ac:dyDescent="0.25">
      <c r="A24" s="70"/>
      <c r="B24" s="39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</row>
    <row r="25" spans="1:20" x14ac:dyDescent="0.25">
      <c r="A25" s="70"/>
      <c r="B25" s="39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</row>
    <row r="26" spans="1:20" x14ac:dyDescent="0.25">
      <c r="A26" s="70"/>
      <c r="B26" s="39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spans="1:20" x14ac:dyDescent="0.25">
      <c r="B27" s="39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20" x14ac:dyDescent="0.25">
      <c r="B28" s="39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20" x14ac:dyDescent="0.25">
      <c r="B29" s="39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20" x14ac:dyDescent="0.25">
      <c r="B30" s="39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spans="1:20" x14ac:dyDescent="0.25">
      <c r="B31" s="39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  <row r="32" spans="1:20" x14ac:dyDescent="0.25">
      <c r="B32" s="39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</row>
    <row r="33" spans="2:18" x14ac:dyDescent="0.25">
      <c r="B33" s="39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</row>
    <row r="34" spans="2:18" x14ac:dyDescent="0.25">
      <c r="B34" s="39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</row>
    <row r="35" spans="2:18" x14ac:dyDescent="0.25">
      <c r="B35" s="39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</row>
    <row r="36" spans="2:18" x14ac:dyDescent="0.25">
      <c r="B36" s="39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</row>
    <row r="37" spans="2:18" x14ac:dyDescent="0.25">
      <c r="B37" s="39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</row>
    <row r="38" spans="2:18" x14ac:dyDescent="0.25">
      <c r="B38" s="39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</row>
    <row r="39" spans="2:18" x14ac:dyDescent="0.25">
      <c r="B39" s="39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</row>
    <row r="40" spans="2:18" x14ac:dyDescent="0.25">
      <c r="B40" s="39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</row>
    <row r="41" spans="2:18" x14ac:dyDescent="0.25">
      <c r="B41" s="39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</row>
    <row r="42" spans="2:18" x14ac:dyDescent="0.25">
      <c r="B42" s="39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</row>
    <row r="43" spans="2:18" x14ac:dyDescent="0.25">
      <c r="B43" s="39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</row>
    <row r="44" spans="2:18" x14ac:dyDescent="0.25">
      <c r="B44" s="39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  <row r="45" spans="2:18" x14ac:dyDescent="0.25">
      <c r="B45" s="39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</row>
  </sheetData>
  <mergeCells count="23">
    <mergeCell ref="M8:M45"/>
    <mergeCell ref="N8:N45"/>
    <mergeCell ref="K6:N6"/>
    <mergeCell ref="O6:R6"/>
    <mergeCell ref="C8:C45"/>
    <mergeCell ref="D8:D45"/>
    <mergeCell ref="E8:E45"/>
    <mergeCell ref="F8:F45"/>
    <mergeCell ref="G8:G45"/>
    <mergeCell ref="H8:H45"/>
    <mergeCell ref="O8:O45"/>
    <mergeCell ref="P8:P45"/>
    <mergeCell ref="Q8:Q45"/>
    <mergeCell ref="R8:R45"/>
    <mergeCell ref="I8:I45"/>
    <mergeCell ref="J8:J45"/>
    <mergeCell ref="C6:F6"/>
    <mergeCell ref="G6:J6"/>
    <mergeCell ref="K8:K45"/>
    <mergeCell ref="L8:L45"/>
    <mergeCell ref="A10:A13"/>
    <mergeCell ref="A19:A22"/>
    <mergeCell ref="A23:A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8753-8780-4629-8C85-CEB3B4952480}">
  <dimension ref="B4:V45"/>
  <sheetViews>
    <sheetView showGridLines="0" zoomScale="80" zoomScaleNormal="80" workbookViewId="0">
      <selection activeCell="A29" sqref="A29"/>
    </sheetView>
  </sheetViews>
  <sheetFormatPr defaultRowHeight="15" x14ac:dyDescent="0.25"/>
  <cols>
    <col min="1" max="1" width="54.28515625" customWidth="1"/>
    <col min="2" max="2" width="12.140625" customWidth="1"/>
    <col min="3" max="3" width="16.7109375" style="26" customWidth="1"/>
    <col min="5" max="5" width="8.7109375" customWidth="1"/>
    <col min="20" max="20" width="17.42578125" customWidth="1"/>
    <col min="21" max="21" width="25.7109375" customWidth="1"/>
    <col min="22" max="22" width="25.28515625" customWidth="1"/>
  </cols>
  <sheetData>
    <row r="4" spans="2:22" ht="28.5" x14ac:dyDescent="0.45">
      <c r="J4" s="38" t="s">
        <v>125</v>
      </c>
    </row>
    <row r="6" spans="2:22" ht="42.75" x14ac:dyDescent="0.4">
      <c r="C6" s="31" t="s">
        <v>79</v>
      </c>
      <c r="D6" s="69">
        <v>2026</v>
      </c>
      <c r="E6" s="69"/>
      <c r="F6" s="69"/>
      <c r="G6" s="69"/>
      <c r="H6" s="69">
        <v>2027</v>
      </c>
      <c r="I6" s="69"/>
      <c r="J6" s="69"/>
      <c r="K6" s="69"/>
      <c r="L6" s="69">
        <v>2028</v>
      </c>
      <c r="M6" s="69"/>
      <c r="N6" s="69"/>
      <c r="O6" s="69"/>
      <c r="P6" s="69">
        <v>2029</v>
      </c>
      <c r="Q6" s="69"/>
      <c r="R6" s="69"/>
      <c r="S6" s="69"/>
      <c r="T6" s="29" t="s">
        <v>82</v>
      </c>
      <c r="U6" s="29" t="s">
        <v>85</v>
      </c>
      <c r="V6" s="29" t="s">
        <v>87</v>
      </c>
    </row>
    <row r="7" spans="2:22" x14ac:dyDescent="0.25">
      <c r="D7" s="10" t="s">
        <v>37</v>
      </c>
      <c r="E7" s="10" t="s">
        <v>38</v>
      </c>
      <c r="F7" s="10" t="s">
        <v>39</v>
      </c>
      <c r="G7" s="10" t="s">
        <v>40</v>
      </c>
      <c r="H7" s="10" t="s">
        <v>37</v>
      </c>
      <c r="I7" s="10" t="s">
        <v>38</v>
      </c>
      <c r="J7" s="10" t="s">
        <v>39</v>
      </c>
      <c r="K7" s="10" t="s">
        <v>40</v>
      </c>
      <c r="L7" s="10" t="s">
        <v>37</v>
      </c>
      <c r="M7" s="10" t="s">
        <v>38</v>
      </c>
      <c r="N7" s="10" t="s">
        <v>39</v>
      </c>
      <c r="O7" s="10" t="s">
        <v>40</v>
      </c>
      <c r="P7" s="10" t="s">
        <v>37</v>
      </c>
      <c r="Q7" s="10" t="s">
        <v>38</v>
      </c>
      <c r="R7" s="10" t="s">
        <v>39</v>
      </c>
      <c r="S7" s="10" t="s">
        <v>40</v>
      </c>
    </row>
    <row r="8" spans="2:22" x14ac:dyDescent="0.25"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</row>
    <row r="9" spans="2:22" x14ac:dyDescent="0.25">
      <c r="B9" s="72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 spans="2:22" x14ac:dyDescent="0.25">
      <c r="B10" s="72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spans="2:22" x14ac:dyDescent="0.25">
      <c r="B11" s="72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</row>
    <row r="12" spans="2:22" x14ac:dyDescent="0.25">
      <c r="B12" s="72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</row>
    <row r="13" spans="2:22" x14ac:dyDescent="0.25">
      <c r="B13" s="72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</row>
    <row r="14" spans="2:22" x14ac:dyDescent="0.25">
      <c r="B14" s="72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</row>
    <row r="15" spans="2:22" x14ac:dyDescent="0.25"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</row>
    <row r="16" spans="2:22" x14ac:dyDescent="0.25">
      <c r="B16" s="72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</row>
    <row r="17" spans="2:19" x14ac:dyDescent="0.25">
      <c r="B17" s="72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</row>
    <row r="18" spans="2:19" x14ac:dyDescent="0.25">
      <c r="B18" s="72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</row>
    <row r="19" spans="2:19" x14ac:dyDescent="0.25">
      <c r="B19" s="72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</row>
    <row r="20" spans="2:19" x14ac:dyDescent="0.25">
      <c r="B20" s="72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</row>
    <row r="21" spans="2:19" x14ac:dyDescent="0.25">
      <c r="B21" s="72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</row>
    <row r="22" spans="2:19" x14ac:dyDescent="0.25"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</row>
    <row r="23" spans="2:19" x14ac:dyDescent="0.25"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</row>
    <row r="24" spans="2:19" x14ac:dyDescent="0.25"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</row>
    <row r="25" spans="2:19" x14ac:dyDescent="0.25"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</row>
    <row r="26" spans="2:19" x14ac:dyDescent="0.25"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</row>
    <row r="27" spans="2:19" x14ac:dyDescent="0.25"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</row>
    <row r="28" spans="2:19" x14ac:dyDescent="0.25"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</row>
    <row r="29" spans="2:19" x14ac:dyDescent="0.25"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</row>
    <row r="30" spans="2:19" x14ac:dyDescent="0.25"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</row>
    <row r="31" spans="2:19" x14ac:dyDescent="0.25"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</row>
    <row r="32" spans="2:19" x14ac:dyDescent="0.25"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</row>
    <row r="33" spans="4:19" x14ac:dyDescent="0.25"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</row>
    <row r="34" spans="4:19" x14ac:dyDescent="0.25"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</row>
    <row r="35" spans="4:19" x14ac:dyDescent="0.25"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</row>
    <row r="36" spans="4:19" x14ac:dyDescent="0.25"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</row>
    <row r="37" spans="4:19" x14ac:dyDescent="0.25"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</row>
    <row r="38" spans="4:19" x14ac:dyDescent="0.25"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</row>
    <row r="39" spans="4:19" x14ac:dyDescent="0.25"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pans="4:19" x14ac:dyDescent="0.25"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</row>
    <row r="41" spans="4:19" x14ac:dyDescent="0.25"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</row>
    <row r="42" spans="4:19" x14ac:dyDescent="0.25"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</row>
    <row r="43" spans="4:19" x14ac:dyDescent="0.25"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</row>
    <row r="44" spans="4:19" x14ac:dyDescent="0.25"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</row>
    <row r="45" spans="4:19" x14ac:dyDescent="0.25"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</row>
  </sheetData>
  <mergeCells count="22">
    <mergeCell ref="B9:B14"/>
    <mergeCell ref="B16:B21"/>
    <mergeCell ref="D6:G6"/>
    <mergeCell ref="H6:K6"/>
    <mergeCell ref="L6:O6"/>
    <mergeCell ref="O8:O45"/>
    <mergeCell ref="P6:S6"/>
    <mergeCell ref="D8:D45"/>
    <mergeCell ref="E8:E45"/>
    <mergeCell ref="F8:F45"/>
    <mergeCell ref="G8:G45"/>
    <mergeCell ref="H8:H45"/>
    <mergeCell ref="I8:I45"/>
    <mergeCell ref="P8:P45"/>
    <mergeCell ref="Q8:Q45"/>
    <mergeCell ref="R8:R45"/>
    <mergeCell ref="S8:S45"/>
    <mergeCell ref="J8:J45"/>
    <mergeCell ref="K8:K45"/>
    <mergeCell ref="L8:L45"/>
    <mergeCell ref="M8:M45"/>
    <mergeCell ref="N8:N4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5899-1B9A-493E-BD40-B9013DDBC2B3}">
  <sheetPr filterMode="1"/>
  <dimension ref="A1:I234"/>
  <sheetViews>
    <sheetView workbookViewId="0">
      <selection activeCell="H241" sqref="H241"/>
    </sheetView>
  </sheetViews>
  <sheetFormatPr defaultRowHeight="15" x14ac:dyDescent="0.25"/>
  <cols>
    <col min="1" max="1" width="22.7109375" customWidth="1"/>
    <col min="2" max="2" width="33.85546875" customWidth="1"/>
  </cols>
  <sheetData>
    <row r="1" spans="1:2" x14ac:dyDescent="0.25">
      <c r="A1" s="45"/>
      <c r="B1" s="45"/>
    </row>
    <row r="2" spans="1:2" x14ac:dyDescent="0.25">
      <c r="A2" s="45"/>
      <c r="B2" s="45"/>
    </row>
    <row r="3" spans="1:2" x14ac:dyDescent="0.25">
      <c r="A3" s="46" t="s">
        <v>146</v>
      </c>
      <c r="B3" s="46" t="s">
        <v>147</v>
      </c>
    </row>
    <row r="4" spans="1:2" x14ac:dyDescent="0.25">
      <c r="A4" s="45"/>
      <c r="B4" s="45"/>
    </row>
    <row r="5" spans="1:2" x14ac:dyDescent="0.25">
      <c r="A5" s="47" t="s">
        <v>148</v>
      </c>
      <c r="B5" s="47" t="s">
        <v>149</v>
      </c>
    </row>
    <row r="6" spans="1:2" hidden="1" x14ac:dyDescent="0.25">
      <c r="A6" s="48" t="s">
        <v>95</v>
      </c>
      <c r="B6" s="49">
        <v>7020.79</v>
      </c>
    </row>
    <row r="7" spans="1:2" hidden="1" x14ac:dyDescent="0.25">
      <c r="A7" s="50" t="s">
        <v>150</v>
      </c>
      <c r="B7" s="49">
        <v>1685.66</v>
      </c>
    </row>
    <row r="8" spans="1:2" hidden="1" x14ac:dyDescent="0.25">
      <c r="A8" s="51" t="s">
        <v>151</v>
      </c>
      <c r="B8" s="45">
        <v>1246.68</v>
      </c>
    </row>
    <row r="9" spans="1:2" hidden="1" x14ac:dyDescent="0.25">
      <c r="A9" s="52" t="s">
        <v>152</v>
      </c>
      <c r="B9" s="45">
        <v>122.21</v>
      </c>
    </row>
    <row r="10" spans="1:2" hidden="1" x14ac:dyDescent="0.25">
      <c r="A10" s="52" t="s">
        <v>153</v>
      </c>
      <c r="B10" s="45">
        <v>1102.3699999999999</v>
      </c>
    </row>
    <row r="11" spans="1:2" hidden="1" x14ac:dyDescent="0.25">
      <c r="A11" s="52" t="s">
        <v>154</v>
      </c>
      <c r="B11" s="45">
        <v>22.1</v>
      </c>
    </row>
    <row r="12" spans="1:2" hidden="1" x14ac:dyDescent="0.25">
      <c r="A12" s="51" t="s">
        <v>155</v>
      </c>
      <c r="B12" s="45">
        <v>108.17</v>
      </c>
    </row>
    <row r="13" spans="1:2" hidden="1" x14ac:dyDescent="0.25">
      <c r="A13" s="52" t="s">
        <v>156</v>
      </c>
      <c r="B13" s="45">
        <v>0.5</v>
      </c>
    </row>
    <row r="14" spans="1:2" hidden="1" x14ac:dyDescent="0.25">
      <c r="A14" s="52" t="s">
        <v>153</v>
      </c>
      <c r="B14" s="45">
        <v>107.67</v>
      </c>
    </row>
    <row r="15" spans="1:2" hidden="1" x14ac:dyDescent="0.25">
      <c r="A15" s="51" t="s">
        <v>157</v>
      </c>
      <c r="B15" s="45">
        <v>120.45</v>
      </c>
    </row>
    <row r="16" spans="1:2" hidden="1" x14ac:dyDescent="0.25">
      <c r="A16" s="52" t="s">
        <v>153</v>
      </c>
      <c r="B16" s="45">
        <v>2.23</v>
      </c>
    </row>
    <row r="17" spans="1:2" hidden="1" x14ac:dyDescent="0.25">
      <c r="A17" s="52" t="s">
        <v>158</v>
      </c>
      <c r="B17" s="45">
        <v>118.22</v>
      </c>
    </row>
    <row r="18" spans="1:2" hidden="1" x14ac:dyDescent="0.25">
      <c r="A18" s="51" t="s">
        <v>159</v>
      </c>
      <c r="B18" s="45">
        <v>13.84</v>
      </c>
    </row>
    <row r="19" spans="1:2" hidden="1" x14ac:dyDescent="0.25">
      <c r="A19" s="52" t="s">
        <v>158</v>
      </c>
      <c r="B19" s="45">
        <v>13.84</v>
      </c>
    </row>
    <row r="20" spans="1:2" hidden="1" x14ac:dyDescent="0.25">
      <c r="A20" s="51" t="s">
        <v>160</v>
      </c>
      <c r="B20" s="45">
        <v>19.690000000000001</v>
      </c>
    </row>
    <row r="21" spans="1:2" hidden="1" x14ac:dyDescent="0.25">
      <c r="A21" s="52" t="s">
        <v>158</v>
      </c>
      <c r="B21" s="45">
        <v>19.690000000000001</v>
      </c>
    </row>
    <row r="22" spans="1:2" hidden="1" x14ac:dyDescent="0.25">
      <c r="A22" s="51" t="s">
        <v>161</v>
      </c>
      <c r="B22" s="45">
        <v>92.99</v>
      </c>
    </row>
    <row r="23" spans="1:2" hidden="1" x14ac:dyDescent="0.25">
      <c r="A23" s="52" t="s">
        <v>158</v>
      </c>
      <c r="B23" s="45">
        <v>92.99</v>
      </c>
    </row>
    <row r="24" spans="1:2" hidden="1" x14ac:dyDescent="0.25">
      <c r="A24" s="51" t="s">
        <v>162</v>
      </c>
      <c r="B24" s="45">
        <v>36.9</v>
      </c>
    </row>
    <row r="25" spans="1:2" hidden="1" x14ac:dyDescent="0.25">
      <c r="A25" s="52" t="s">
        <v>153</v>
      </c>
      <c r="B25" s="45">
        <v>36.9</v>
      </c>
    </row>
    <row r="26" spans="1:2" hidden="1" x14ac:dyDescent="0.25">
      <c r="A26" s="51" t="s">
        <v>163</v>
      </c>
      <c r="B26" s="45">
        <v>13.64</v>
      </c>
    </row>
    <row r="27" spans="1:2" hidden="1" x14ac:dyDescent="0.25">
      <c r="A27" s="52" t="s">
        <v>156</v>
      </c>
      <c r="B27" s="45">
        <v>0.45</v>
      </c>
    </row>
    <row r="28" spans="1:2" hidden="1" x14ac:dyDescent="0.25">
      <c r="A28" s="52" t="s">
        <v>152</v>
      </c>
      <c r="B28" s="45">
        <v>1.35</v>
      </c>
    </row>
    <row r="29" spans="1:2" hidden="1" x14ac:dyDescent="0.25">
      <c r="A29" s="52" t="s">
        <v>153</v>
      </c>
      <c r="B29" s="45">
        <v>11.84</v>
      </c>
    </row>
    <row r="30" spans="1:2" hidden="1" x14ac:dyDescent="0.25">
      <c r="A30" s="51" t="s">
        <v>164</v>
      </c>
      <c r="B30" s="45">
        <v>0.76</v>
      </c>
    </row>
    <row r="31" spans="1:2" hidden="1" x14ac:dyDescent="0.25">
      <c r="A31" s="52" t="s">
        <v>165</v>
      </c>
      <c r="B31" s="45">
        <v>0.76</v>
      </c>
    </row>
    <row r="32" spans="1:2" hidden="1" x14ac:dyDescent="0.25">
      <c r="A32" s="51" t="s">
        <v>166</v>
      </c>
      <c r="B32" s="45">
        <v>1.58</v>
      </c>
    </row>
    <row r="33" spans="1:2" hidden="1" x14ac:dyDescent="0.25">
      <c r="A33" s="52" t="s">
        <v>156</v>
      </c>
      <c r="B33" s="45">
        <v>0.26</v>
      </c>
    </row>
    <row r="34" spans="1:2" hidden="1" x14ac:dyDescent="0.25">
      <c r="A34" s="52" t="s">
        <v>153</v>
      </c>
      <c r="B34" s="45">
        <v>1.32</v>
      </c>
    </row>
    <row r="35" spans="1:2" x14ac:dyDescent="0.25">
      <c r="A35" s="51" t="s">
        <v>167</v>
      </c>
      <c r="B35" s="45">
        <v>1.59</v>
      </c>
    </row>
    <row r="36" spans="1:2" hidden="1" x14ac:dyDescent="0.25">
      <c r="A36" s="52" t="s">
        <v>153</v>
      </c>
      <c r="B36" s="45">
        <v>1.59</v>
      </c>
    </row>
    <row r="37" spans="1:2" hidden="1" x14ac:dyDescent="0.25">
      <c r="A37" s="51" t="s">
        <v>168</v>
      </c>
      <c r="B37" s="45">
        <v>10.94</v>
      </c>
    </row>
    <row r="38" spans="1:2" hidden="1" x14ac:dyDescent="0.25">
      <c r="A38" s="52" t="s">
        <v>169</v>
      </c>
      <c r="B38" s="45">
        <v>10.94</v>
      </c>
    </row>
    <row r="39" spans="1:2" hidden="1" x14ac:dyDescent="0.25">
      <c r="A39" s="51" t="s">
        <v>170</v>
      </c>
      <c r="B39" s="45">
        <v>15.65</v>
      </c>
    </row>
    <row r="40" spans="1:2" hidden="1" x14ac:dyDescent="0.25">
      <c r="A40" s="52" t="s">
        <v>171</v>
      </c>
      <c r="B40" s="45">
        <v>15.65</v>
      </c>
    </row>
    <row r="41" spans="1:2" hidden="1" x14ac:dyDescent="0.25">
      <c r="A41" s="51" t="s">
        <v>172</v>
      </c>
      <c r="B41" s="45">
        <v>2.8</v>
      </c>
    </row>
    <row r="42" spans="1:2" hidden="1" x14ac:dyDescent="0.25">
      <c r="A42" s="52" t="s">
        <v>156</v>
      </c>
      <c r="B42" s="45">
        <v>0.47</v>
      </c>
    </row>
    <row r="43" spans="1:2" hidden="1" x14ac:dyDescent="0.25">
      <c r="A43" s="52" t="s">
        <v>153</v>
      </c>
      <c r="B43" s="45">
        <v>2.33</v>
      </c>
    </row>
    <row r="44" spans="1:2" hidden="1" x14ac:dyDescent="0.25">
      <c r="A44" s="50" t="s">
        <v>173</v>
      </c>
      <c r="B44" s="49">
        <v>2542.84</v>
      </c>
    </row>
    <row r="45" spans="1:2" hidden="1" x14ac:dyDescent="0.25">
      <c r="A45" s="51" t="s">
        <v>174</v>
      </c>
      <c r="B45" s="45">
        <v>0.78</v>
      </c>
    </row>
    <row r="46" spans="1:2" hidden="1" x14ac:dyDescent="0.25">
      <c r="A46" s="52" t="s">
        <v>175</v>
      </c>
      <c r="B46" s="45">
        <v>0.78</v>
      </c>
    </row>
    <row r="47" spans="1:2" hidden="1" x14ac:dyDescent="0.25">
      <c r="A47" s="51" t="s">
        <v>176</v>
      </c>
      <c r="B47" s="45">
        <v>1805.01</v>
      </c>
    </row>
    <row r="48" spans="1:2" hidden="1" x14ac:dyDescent="0.25">
      <c r="A48" s="52" t="s">
        <v>152</v>
      </c>
      <c r="B48" s="45">
        <v>189.28</v>
      </c>
    </row>
    <row r="49" spans="1:2" hidden="1" x14ac:dyDescent="0.25">
      <c r="A49" s="52" t="s">
        <v>153</v>
      </c>
      <c r="B49" s="45">
        <v>1581.78</v>
      </c>
    </row>
    <row r="50" spans="1:2" hidden="1" x14ac:dyDescent="0.25">
      <c r="A50" s="52" t="s">
        <v>154</v>
      </c>
      <c r="B50" s="45">
        <v>33.94</v>
      </c>
    </row>
    <row r="51" spans="1:2" hidden="1" x14ac:dyDescent="0.25">
      <c r="A51" s="51" t="s">
        <v>155</v>
      </c>
      <c r="B51" s="45">
        <v>246.39</v>
      </c>
    </row>
    <row r="52" spans="1:2" hidden="1" x14ac:dyDescent="0.25">
      <c r="A52" s="52" t="s">
        <v>153</v>
      </c>
      <c r="B52" s="45">
        <v>246.39</v>
      </c>
    </row>
    <row r="53" spans="1:2" hidden="1" x14ac:dyDescent="0.25">
      <c r="A53" s="51" t="s">
        <v>157</v>
      </c>
      <c r="B53" s="45">
        <v>245.59</v>
      </c>
    </row>
    <row r="54" spans="1:2" hidden="1" x14ac:dyDescent="0.25">
      <c r="A54" s="52" t="s">
        <v>153</v>
      </c>
      <c r="B54" s="45">
        <v>243</v>
      </c>
    </row>
    <row r="55" spans="1:2" hidden="1" x14ac:dyDescent="0.25">
      <c r="A55" s="52" t="s">
        <v>158</v>
      </c>
      <c r="B55" s="45">
        <v>2.58</v>
      </c>
    </row>
    <row r="56" spans="1:2" hidden="1" x14ac:dyDescent="0.25">
      <c r="A56" s="51" t="s">
        <v>159</v>
      </c>
      <c r="B56" s="45">
        <v>23.76</v>
      </c>
    </row>
    <row r="57" spans="1:2" hidden="1" x14ac:dyDescent="0.25">
      <c r="A57" s="52" t="s">
        <v>153</v>
      </c>
      <c r="B57" s="45">
        <v>23.76</v>
      </c>
    </row>
    <row r="58" spans="1:2" hidden="1" x14ac:dyDescent="0.25">
      <c r="A58" s="51" t="s">
        <v>160</v>
      </c>
      <c r="B58" s="45">
        <v>44.96</v>
      </c>
    </row>
    <row r="59" spans="1:2" hidden="1" x14ac:dyDescent="0.25">
      <c r="A59" s="52" t="s">
        <v>153</v>
      </c>
      <c r="B59" s="45">
        <v>44.96</v>
      </c>
    </row>
    <row r="60" spans="1:2" hidden="1" x14ac:dyDescent="0.25">
      <c r="A60" s="51" t="s">
        <v>161</v>
      </c>
      <c r="B60" s="45">
        <v>123.68</v>
      </c>
    </row>
    <row r="61" spans="1:2" hidden="1" x14ac:dyDescent="0.25">
      <c r="A61" s="52" t="s">
        <v>153</v>
      </c>
      <c r="B61" s="45">
        <v>123.68</v>
      </c>
    </row>
    <row r="62" spans="1:2" hidden="1" x14ac:dyDescent="0.25">
      <c r="A62" s="51" t="s">
        <v>177</v>
      </c>
      <c r="B62" s="45">
        <v>1.1100000000000001</v>
      </c>
    </row>
    <row r="63" spans="1:2" hidden="1" x14ac:dyDescent="0.25">
      <c r="A63" s="52" t="s">
        <v>178</v>
      </c>
      <c r="B63" s="45">
        <v>1.1100000000000001</v>
      </c>
    </row>
    <row r="64" spans="1:2" hidden="1" x14ac:dyDescent="0.25">
      <c r="A64" s="51" t="s">
        <v>162</v>
      </c>
      <c r="B64" s="45">
        <v>11.94</v>
      </c>
    </row>
    <row r="65" spans="1:2" hidden="1" x14ac:dyDescent="0.25">
      <c r="A65" s="52" t="s">
        <v>153</v>
      </c>
      <c r="B65" s="45">
        <v>11.94</v>
      </c>
    </row>
    <row r="66" spans="1:2" hidden="1" x14ac:dyDescent="0.25">
      <c r="A66" s="51" t="s">
        <v>179</v>
      </c>
      <c r="B66" s="45">
        <v>7.25</v>
      </c>
    </row>
    <row r="67" spans="1:2" hidden="1" x14ac:dyDescent="0.25">
      <c r="A67" s="52" t="s">
        <v>156</v>
      </c>
      <c r="B67" s="45">
        <v>7.25</v>
      </c>
    </row>
    <row r="68" spans="1:2" hidden="1" x14ac:dyDescent="0.25">
      <c r="A68" s="51" t="s">
        <v>163</v>
      </c>
      <c r="B68" s="45">
        <v>6.33</v>
      </c>
    </row>
    <row r="69" spans="1:2" hidden="1" x14ac:dyDescent="0.25">
      <c r="A69" s="52" t="s">
        <v>153</v>
      </c>
      <c r="B69" s="45">
        <v>6.33</v>
      </c>
    </row>
    <row r="70" spans="1:2" hidden="1" x14ac:dyDescent="0.25">
      <c r="A70" s="51" t="s">
        <v>180</v>
      </c>
      <c r="B70" s="45">
        <v>4.2699999999999996</v>
      </c>
    </row>
    <row r="71" spans="1:2" hidden="1" x14ac:dyDescent="0.25">
      <c r="A71" s="52" t="s">
        <v>181</v>
      </c>
      <c r="B71" s="45">
        <v>4.2699999999999996</v>
      </c>
    </row>
    <row r="72" spans="1:2" hidden="1" x14ac:dyDescent="0.25">
      <c r="A72" s="51" t="s">
        <v>182</v>
      </c>
      <c r="B72" s="45">
        <v>2.4500000000000002</v>
      </c>
    </row>
    <row r="73" spans="1:2" hidden="1" x14ac:dyDescent="0.25">
      <c r="A73" s="52" t="s">
        <v>153</v>
      </c>
      <c r="B73" s="45">
        <v>2.4500000000000002</v>
      </c>
    </row>
    <row r="74" spans="1:2" hidden="1" x14ac:dyDescent="0.25">
      <c r="A74" s="51" t="s">
        <v>183</v>
      </c>
      <c r="B74" s="45">
        <v>2.7</v>
      </c>
    </row>
    <row r="75" spans="1:2" hidden="1" x14ac:dyDescent="0.25">
      <c r="A75" s="52" t="s">
        <v>156</v>
      </c>
      <c r="B75" s="45">
        <v>2.7</v>
      </c>
    </row>
    <row r="76" spans="1:2" x14ac:dyDescent="0.25">
      <c r="A76" s="51" t="s">
        <v>167</v>
      </c>
      <c r="B76" s="45">
        <v>3.82</v>
      </c>
    </row>
    <row r="77" spans="1:2" hidden="1" x14ac:dyDescent="0.25">
      <c r="A77" s="52" t="s">
        <v>153</v>
      </c>
      <c r="B77" s="45">
        <v>3.82</v>
      </c>
    </row>
    <row r="78" spans="1:2" hidden="1" x14ac:dyDescent="0.25">
      <c r="A78" s="51" t="s">
        <v>184</v>
      </c>
      <c r="B78" s="45">
        <v>6.51</v>
      </c>
    </row>
    <row r="79" spans="1:2" hidden="1" x14ac:dyDescent="0.25">
      <c r="A79" s="52" t="s">
        <v>185</v>
      </c>
      <c r="B79" s="45">
        <v>6.51</v>
      </c>
    </row>
    <row r="80" spans="1:2" hidden="1" x14ac:dyDescent="0.25">
      <c r="A80" s="51" t="s">
        <v>170</v>
      </c>
      <c r="B80" s="45">
        <v>4.59</v>
      </c>
    </row>
    <row r="81" spans="1:9" hidden="1" x14ac:dyDescent="0.25">
      <c r="A81" s="52" t="s">
        <v>171</v>
      </c>
      <c r="B81" s="45">
        <v>4.59</v>
      </c>
    </row>
    <row r="82" spans="1:9" hidden="1" x14ac:dyDescent="0.25">
      <c r="A82" s="51" t="s">
        <v>172</v>
      </c>
      <c r="B82" s="45">
        <v>0.44</v>
      </c>
    </row>
    <row r="83" spans="1:9" hidden="1" x14ac:dyDescent="0.25">
      <c r="A83" s="52" t="s">
        <v>153</v>
      </c>
      <c r="B83" s="45">
        <v>0.44</v>
      </c>
    </row>
    <row r="84" spans="1:9" hidden="1" x14ac:dyDescent="0.25">
      <c r="A84" s="51" t="s">
        <v>186</v>
      </c>
      <c r="B84" s="45">
        <v>1.29</v>
      </c>
    </row>
    <row r="85" spans="1:9" hidden="1" x14ac:dyDescent="0.25">
      <c r="A85" s="52" t="s">
        <v>153</v>
      </c>
      <c r="B85" s="45">
        <v>1.29</v>
      </c>
    </row>
    <row r="86" spans="1:9" hidden="1" x14ac:dyDescent="0.25">
      <c r="A86" s="50" t="s">
        <v>187</v>
      </c>
      <c r="B86" s="49">
        <v>2792.29</v>
      </c>
    </row>
    <row r="87" spans="1:9" hidden="1" x14ac:dyDescent="0.25">
      <c r="A87" s="51" t="s">
        <v>176</v>
      </c>
      <c r="B87" s="45">
        <v>2082.1</v>
      </c>
      <c r="E87" s="54">
        <v>3.5700000000000003E-2</v>
      </c>
      <c r="F87" s="55">
        <v>3.372E-2</v>
      </c>
      <c r="G87" s="56">
        <v>1.9780000000000002E-3</v>
      </c>
      <c r="H87" s="59">
        <v>5.5E-2</v>
      </c>
      <c r="I87">
        <f>E87*B87</f>
        <v>74.330970000000008</v>
      </c>
    </row>
    <row r="88" spans="1:9" hidden="1" x14ac:dyDescent="0.25">
      <c r="A88" s="52" t="s">
        <v>152</v>
      </c>
      <c r="B88" s="45">
        <v>240.02</v>
      </c>
    </row>
    <row r="89" spans="1:9" hidden="1" x14ac:dyDescent="0.25">
      <c r="A89" s="52" t="s">
        <v>153</v>
      </c>
      <c r="B89" s="45">
        <v>1804.47</v>
      </c>
    </row>
    <row r="90" spans="1:9" hidden="1" x14ac:dyDescent="0.25">
      <c r="A90" s="52" t="s">
        <v>154</v>
      </c>
      <c r="B90" s="45">
        <v>37.61</v>
      </c>
    </row>
    <row r="91" spans="1:9" hidden="1" x14ac:dyDescent="0.25">
      <c r="A91" s="51" t="s">
        <v>188</v>
      </c>
      <c r="B91" s="45">
        <v>172.94</v>
      </c>
      <c r="E91" s="54">
        <v>3.9230000000000001E-2</v>
      </c>
      <c r="F91" s="57">
        <v>3.7409999999999999E-2</v>
      </c>
      <c r="G91" s="56">
        <v>1.82E-3</v>
      </c>
      <c r="H91" s="59">
        <v>4.5999999999999999E-2</v>
      </c>
      <c r="I91">
        <f>E91*B91</f>
        <v>6.7844362</v>
      </c>
    </row>
    <row r="92" spans="1:9" hidden="1" x14ac:dyDescent="0.25">
      <c r="A92" s="52" t="s">
        <v>153</v>
      </c>
      <c r="B92" s="45">
        <v>172.94</v>
      </c>
    </row>
    <row r="93" spans="1:9" hidden="1" x14ac:dyDescent="0.25">
      <c r="A93" s="51" t="s">
        <v>189</v>
      </c>
      <c r="B93" s="45">
        <v>207.59</v>
      </c>
      <c r="E93" t="s">
        <v>232</v>
      </c>
      <c r="F93" t="s">
        <v>232</v>
      </c>
    </row>
    <row r="94" spans="1:9" hidden="1" x14ac:dyDescent="0.25">
      <c r="A94" s="52" t="s">
        <v>158</v>
      </c>
      <c r="B94" s="45">
        <v>207.59</v>
      </c>
    </row>
    <row r="95" spans="1:9" hidden="1" x14ac:dyDescent="0.25">
      <c r="A95" s="51" t="s">
        <v>190</v>
      </c>
      <c r="B95" s="45">
        <v>11.77</v>
      </c>
      <c r="E95" t="s">
        <v>232</v>
      </c>
    </row>
    <row r="96" spans="1:9" hidden="1" x14ac:dyDescent="0.25">
      <c r="A96" s="52" t="s">
        <v>158</v>
      </c>
      <c r="B96" s="45">
        <v>11.77</v>
      </c>
    </row>
    <row r="97" spans="1:9" hidden="1" x14ac:dyDescent="0.25">
      <c r="A97" s="51" t="s">
        <v>191</v>
      </c>
      <c r="B97" s="45">
        <v>78.83</v>
      </c>
      <c r="E97" t="s">
        <v>232</v>
      </c>
    </row>
    <row r="98" spans="1:9" hidden="1" x14ac:dyDescent="0.25">
      <c r="A98" s="52" t="s">
        <v>158</v>
      </c>
      <c r="B98" s="45">
        <v>78.83</v>
      </c>
    </row>
    <row r="99" spans="1:9" hidden="1" x14ac:dyDescent="0.25">
      <c r="A99" s="51" t="s">
        <v>192</v>
      </c>
      <c r="B99" s="45">
        <v>171.17</v>
      </c>
      <c r="E99" t="s">
        <v>232</v>
      </c>
    </row>
    <row r="100" spans="1:9" hidden="1" x14ac:dyDescent="0.25">
      <c r="A100" s="52" t="s">
        <v>158</v>
      </c>
      <c r="B100" s="45">
        <v>171.17</v>
      </c>
    </row>
    <row r="101" spans="1:9" hidden="1" x14ac:dyDescent="0.25">
      <c r="A101" s="51" t="s">
        <v>177</v>
      </c>
      <c r="B101" s="45">
        <v>24.75</v>
      </c>
      <c r="E101" t="s">
        <v>232</v>
      </c>
    </row>
    <row r="102" spans="1:9" hidden="1" x14ac:dyDescent="0.25">
      <c r="A102" s="52" t="s">
        <v>153</v>
      </c>
      <c r="B102" s="45">
        <v>24.75</v>
      </c>
    </row>
    <row r="103" spans="1:9" hidden="1" x14ac:dyDescent="0.25">
      <c r="A103" s="51" t="s">
        <v>179</v>
      </c>
      <c r="B103" s="45">
        <v>18.79</v>
      </c>
      <c r="E103" s="54">
        <v>0.26752999999999999</v>
      </c>
      <c r="F103" s="57">
        <v>0.24345</v>
      </c>
      <c r="G103" s="56">
        <v>2.4080000000000001E-2</v>
      </c>
      <c r="H103" s="58">
        <v>0.09</v>
      </c>
      <c r="I103">
        <f>E103*B103</f>
        <v>5.0268886999999998</v>
      </c>
    </row>
    <row r="104" spans="1:9" hidden="1" x14ac:dyDescent="0.25">
      <c r="A104" s="52" t="s">
        <v>153</v>
      </c>
      <c r="B104" s="45">
        <v>18.79</v>
      </c>
    </row>
    <row r="105" spans="1:9" hidden="1" x14ac:dyDescent="0.25">
      <c r="A105" s="51" t="s">
        <v>193</v>
      </c>
      <c r="B105" s="45">
        <v>4.18</v>
      </c>
      <c r="E105" s="54">
        <v>1.47</v>
      </c>
      <c r="F105" s="57">
        <v>0.88500000000000001</v>
      </c>
      <c r="G105" s="56">
        <v>0.58099999999999996</v>
      </c>
      <c r="I105">
        <f>E105*B105</f>
        <v>6.1445999999999996</v>
      </c>
    </row>
    <row r="106" spans="1:9" hidden="1" x14ac:dyDescent="0.25">
      <c r="A106" s="52" t="s">
        <v>153</v>
      </c>
      <c r="B106" s="45">
        <v>4.18</v>
      </c>
    </row>
    <row r="107" spans="1:9" x14ac:dyDescent="0.25">
      <c r="A107" s="51" t="s">
        <v>194</v>
      </c>
      <c r="B107" s="45">
        <v>5.57</v>
      </c>
      <c r="E107" s="54">
        <v>1.56</v>
      </c>
      <c r="F107" s="57">
        <v>0.98499999999999999</v>
      </c>
      <c r="G107" s="56">
        <v>0.57499999999999996</v>
      </c>
      <c r="I107">
        <f>E107*B107</f>
        <v>8.6892000000000014</v>
      </c>
    </row>
    <row r="108" spans="1:9" hidden="1" x14ac:dyDescent="0.25">
      <c r="A108" s="52" t="s">
        <v>153</v>
      </c>
      <c r="B108" s="45">
        <v>5.57</v>
      </c>
    </row>
    <row r="109" spans="1:9" hidden="1" x14ac:dyDescent="0.25">
      <c r="A109" s="51" t="s">
        <v>170</v>
      </c>
      <c r="B109" s="45">
        <v>14.6</v>
      </c>
    </row>
    <row r="110" spans="1:9" hidden="1" x14ac:dyDescent="0.25">
      <c r="A110" s="52" t="s">
        <v>171</v>
      </c>
      <c r="B110" s="45">
        <v>14.6</v>
      </c>
    </row>
    <row r="111" spans="1:9" hidden="1" x14ac:dyDescent="0.25">
      <c r="A111" s="48" t="s">
        <v>105</v>
      </c>
      <c r="B111" s="49">
        <v>694.29</v>
      </c>
    </row>
    <row r="112" spans="1:9" hidden="1" x14ac:dyDescent="0.25">
      <c r="A112" s="50" t="s">
        <v>195</v>
      </c>
      <c r="B112" s="49">
        <v>216.32</v>
      </c>
    </row>
    <row r="113" spans="1:2" hidden="1" x14ac:dyDescent="0.25">
      <c r="A113" s="51">
        <v>0.75</v>
      </c>
      <c r="B113" s="45">
        <v>92.59</v>
      </c>
    </row>
    <row r="114" spans="1:2" hidden="1" x14ac:dyDescent="0.25">
      <c r="A114" s="52" t="s">
        <v>196</v>
      </c>
      <c r="B114" s="45">
        <v>92.59</v>
      </c>
    </row>
    <row r="115" spans="1:2" hidden="1" x14ac:dyDescent="0.25">
      <c r="A115" s="51">
        <v>1.5</v>
      </c>
      <c r="B115" s="45">
        <v>26.94</v>
      </c>
    </row>
    <row r="116" spans="1:2" hidden="1" x14ac:dyDescent="0.25">
      <c r="A116" s="52" t="s">
        <v>197</v>
      </c>
      <c r="B116" s="45">
        <v>26.94</v>
      </c>
    </row>
    <row r="117" spans="1:2" hidden="1" x14ac:dyDescent="0.25">
      <c r="A117" s="51">
        <v>2.5</v>
      </c>
      <c r="B117" s="45">
        <v>50.44</v>
      </c>
    </row>
    <row r="118" spans="1:2" hidden="1" x14ac:dyDescent="0.25">
      <c r="A118" s="52" t="s">
        <v>198</v>
      </c>
      <c r="B118" s="45">
        <v>50.44</v>
      </c>
    </row>
    <row r="119" spans="1:2" hidden="1" x14ac:dyDescent="0.25">
      <c r="A119" s="51" t="s">
        <v>199</v>
      </c>
      <c r="B119" s="45">
        <v>39.909999999999997</v>
      </c>
    </row>
    <row r="120" spans="1:2" hidden="1" x14ac:dyDescent="0.25">
      <c r="A120" s="52" t="s">
        <v>200</v>
      </c>
      <c r="B120" s="45">
        <v>39.909999999999997</v>
      </c>
    </row>
    <row r="121" spans="1:2" hidden="1" x14ac:dyDescent="0.25">
      <c r="A121" s="51" t="s">
        <v>201</v>
      </c>
      <c r="B121" s="45">
        <v>6.45</v>
      </c>
    </row>
    <row r="122" spans="1:2" hidden="1" x14ac:dyDescent="0.25">
      <c r="A122" s="52" t="s">
        <v>202</v>
      </c>
      <c r="B122" s="45">
        <v>6.45</v>
      </c>
    </row>
    <row r="123" spans="1:2" hidden="1" x14ac:dyDescent="0.25">
      <c r="A123" s="50" t="s">
        <v>203</v>
      </c>
      <c r="B123" s="49">
        <v>477.97</v>
      </c>
    </row>
    <row r="124" spans="1:2" hidden="1" x14ac:dyDescent="0.25">
      <c r="A124" s="51">
        <v>0.5</v>
      </c>
      <c r="B124" s="45">
        <v>4.08</v>
      </c>
    </row>
    <row r="125" spans="1:2" hidden="1" x14ac:dyDescent="0.25">
      <c r="A125" s="52" t="s">
        <v>204</v>
      </c>
      <c r="B125" s="45">
        <v>0.11</v>
      </c>
    </row>
    <row r="126" spans="1:2" hidden="1" x14ac:dyDescent="0.25">
      <c r="A126" s="52" t="s">
        <v>205</v>
      </c>
      <c r="B126" s="45">
        <v>3.96</v>
      </c>
    </row>
    <row r="127" spans="1:2" hidden="1" x14ac:dyDescent="0.25">
      <c r="A127" s="51">
        <v>0.75</v>
      </c>
      <c r="B127" s="45">
        <v>181.16</v>
      </c>
    </row>
    <row r="128" spans="1:2" hidden="1" x14ac:dyDescent="0.25">
      <c r="A128" s="52" t="s">
        <v>196</v>
      </c>
      <c r="B128" s="45">
        <v>181.16</v>
      </c>
    </row>
    <row r="129" spans="1:2" hidden="1" x14ac:dyDescent="0.25">
      <c r="A129" s="51">
        <v>1</v>
      </c>
      <c r="B129" s="45">
        <v>10.93</v>
      </c>
    </row>
    <row r="130" spans="1:2" hidden="1" x14ac:dyDescent="0.25">
      <c r="A130" s="52" t="s">
        <v>206</v>
      </c>
      <c r="B130" s="45">
        <v>10.93</v>
      </c>
    </row>
    <row r="131" spans="1:2" hidden="1" x14ac:dyDescent="0.25">
      <c r="A131" s="51">
        <v>1.5</v>
      </c>
      <c r="B131" s="45">
        <v>27.31</v>
      </c>
    </row>
    <row r="132" spans="1:2" hidden="1" x14ac:dyDescent="0.25">
      <c r="A132" s="52" t="s">
        <v>197</v>
      </c>
      <c r="B132" s="45">
        <v>27.31</v>
      </c>
    </row>
    <row r="133" spans="1:2" hidden="1" x14ac:dyDescent="0.25">
      <c r="A133" s="51">
        <v>2.5</v>
      </c>
      <c r="B133" s="45">
        <v>96.12</v>
      </c>
    </row>
    <row r="134" spans="1:2" hidden="1" x14ac:dyDescent="0.25">
      <c r="A134" s="52" t="s">
        <v>198</v>
      </c>
      <c r="B134" s="45">
        <v>96.12</v>
      </c>
    </row>
    <row r="135" spans="1:2" hidden="1" x14ac:dyDescent="0.25">
      <c r="A135" s="51">
        <v>6</v>
      </c>
      <c r="B135" s="45">
        <v>1.84</v>
      </c>
    </row>
    <row r="136" spans="1:2" hidden="1" x14ac:dyDescent="0.25">
      <c r="A136" s="52" t="s">
        <v>207</v>
      </c>
      <c r="B136" s="45">
        <v>1.39</v>
      </c>
    </row>
    <row r="137" spans="1:2" hidden="1" x14ac:dyDescent="0.25">
      <c r="A137" s="52" t="s">
        <v>208</v>
      </c>
      <c r="B137" s="45">
        <v>0.45</v>
      </c>
    </row>
    <row r="138" spans="1:2" hidden="1" x14ac:dyDescent="0.25">
      <c r="A138" s="51">
        <v>16</v>
      </c>
      <c r="B138" s="45">
        <v>0.06</v>
      </c>
    </row>
    <row r="139" spans="1:2" hidden="1" x14ac:dyDescent="0.25">
      <c r="A139" s="52" t="s">
        <v>209</v>
      </c>
      <c r="B139" s="45">
        <v>0.06</v>
      </c>
    </row>
    <row r="140" spans="1:2" hidden="1" x14ac:dyDescent="0.25">
      <c r="A140" s="51">
        <v>35</v>
      </c>
      <c r="B140" s="45">
        <v>0.48</v>
      </c>
    </row>
    <row r="141" spans="1:2" hidden="1" x14ac:dyDescent="0.25">
      <c r="A141" s="52" t="s">
        <v>210</v>
      </c>
      <c r="B141" s="45">
        <v>0.48</v>
      </c>
    </row>
    <row r="142" spans="1:2" hidden="1" x14ac:dyDescent="0.25">
      <c r="A142" s="51" t="s">
        <v>199</v>
      </c>
      <c r="B142" s="45">
        <v>137.22999999999999</v>
      </c>
    </row>
    <row r="143" spans="1:2" hidden="1" x14ac:dyDescent="0.25">
      <c r="A143" s="52" t="s">
        <v>211</v>
      </c>
      <c r="B143" s="45">
        <v>10.62</v>
      </c>
    </row>
    <row r="144" spans="1:2" hidden="1" x14ac:dyDescent="0.25">
      <c r="A144" s="52" t="s">
        <v>212</v>
      </c>
      <c r="B144" s="45">
        <v>10.62</v>
      </c>
    </row>
    <row r="145" spans="1:2" hidden="1" x14ac:dyDescent="0.25">
      <c r="A145" s="52" t="s">
        <v>200</v>
      </c>
      <c r="B145" s="45">
        <v>115.98</v>
      </c>
    </row>
    <row r="146" spans="1:2" hidden="1" x14ac:dyDescent="0.25">
      <c r="A146" s="51" t="s">
        <v>213</v>
      </c>
      <c r="B146" s="45">
        <v>12.64</v>
      </c>
    </row>
    <row r="147" spans="1:2" hidden="1" x14ac:dyDescent="0.25">
      <c r="A147" s="52" t="s">
        <v>214</v>
      </c>
      <c r="B147" s="45">
        <v>12.64</v>
      </c>
    </row>
    <row r="148" spans="1:2" hidden="1" x14ac:dyDescent="0.25">
      <c r="A148" s="51" t="s">
        <v>215</v>
      </c>
      <c r="B148" s="45">
        <v>5.17</v>
      </c>
    </row>
    <row r="149" spans="1:2" hidden="1" x14ac:dyDescent="0.25">
      <c r="A149" s="52" t="s">
        <v>216</v>
      </c>
      <c r="B149" s="45">
        <v>5.17</v>
      </c>
    </row>
    <row r="150" spans="1:2" hidden="1" x14ac:dyDescent="0.25">
      <c r="A150" s="51" t="s">
        <v>217</v>
      </c>
      <c r="B150" s="45">
        <v>0.95</v>
      </c>
    </row>
    <row r="151" spans="1:2" hidden="1" x14ac:dyDescent="0.25">
      <c r="A151" s="52" t="s">
        <v>218</v>
      </c>
      <c r="B151" s="45">
        <v>0.95</v>
      </c>
    </row>
    <row r="152" spans="1:2" hidden="1" x14ac:dyDescent="0.25">
      <c r="A152" s="48" t="s">
        <v>219</v>
      </c>
      <c r="B152" s="49">
        <v>3443.4</v>
      </c>
    </row>
    <row r="153" spans="1:2" hidden="1" x14ac:dyDescent="0.25">
      <c r="A153" s="50" t="s">
        <v>220</v>
      </c>
      <c r="B153" s="49">
        <v>1843.25</v>
      </c>
    </row>
    <row r="154" spans="1:2" hidden="1" x14ac:dyDescent="0.25">
      <c r="A154" s="51">
        <v>0.35</v>
      </c>
      <c r="B154" s="45">
        <v>1316.36</v>
      </c>
    </row>
    <row r="155" spans="1:2" hidden="1" x14ac:dyDescent="0.25">
      <c r="A155" s="52" t="s">
        <v>221</v>
      </c>
      <c r="B155" s="45">
        <v>68.86</v>
      </c>
    </row>
    <row r="156" spans="1:2" hidden="1" x14ac:dyDescent="0.25">
      <c r="A156" s="52" t="s">
        <v>222</v>
      </c>
      <c r="B156" s="45">
        <v>1235.05</v>
      </c>
    </row>
    <row r="157" spans="1:2" hidden="1" x14ac:dyDescent="0.25">
      <c r="A157" s="52" t="s">
        <v>223</v>
      </c>
      <c r="B157" s="45">
        <v>12.45</v>
      </c>
    </row>
    <row r="158" spans="1:2" hidden="1" x14ac:dyDescent="0.25">
      <c r="A158" s="51">
        <v>0.5</v>
      </c>
      <c r="B158" s="45">
        <v>137.63999999999999</v>
      </c>
    </row>
    <row r="159" spans="1:2" hidden="1" x14ac:dyDescent="0.25">
      <c r="A159" s="52" t="s">
        <v>222</v>
      </c>
      <c r="B159" s="45">
        <v>137.63999999999999</v>
      </c>
    </row>
    <row r="160" spans="1:2" hidden="1" x14ac:dyDescent="0.25">
      <c r="A160" s="51">
        <v>0.75</v>
      </c>
      <c r="B160" s="45">
        <v>176.64</v>
      </c>
    </row>
    <row r="161" spans="1:2" hidden="1" x14ac:dyDescent="0.25">
      <c r="A161" s="52" t="s">
        <v>224</v>
      </c>
      <c r="B161" s="45">
        <v>176.64</v>
      </c>
    </row>
    <row r="162" spans="1:2" hidden="1" x14ac:dyDescent="0.25">
      <c r="A162" s="51">
        <v>1</v>
      </c>
      <c r="B162" s="45">
        <v>8.85</v>
      </c>
    </row>
    <row r="163" spans="1:2" hidden="1" x14ac:dyDescent="0.25">
      <c r="A163" s="52" t="s">
        <v>224</v>
      </c>
      <c r="B163" s="45">
        <v>8.85</v>
      </c>
    </row>
    <row r="164" spans="1:2" hidden="1" x14ac:dyDescent="0.25">
      <c r="A164" s="51">
        <v>1.5</v>
      </c>
      <c r="B164" s="45">
        <v>40.03</v>
      </c>
    </row>
    <row r="165" spans="1:2" hidden="1" x14ac:dyDescent="0.25">
      <c r="A165" s="52" t="s">
        <v>224</v>
      </c>
      <c r="B165" s="45">
        <v>40.03</v>
      </c>
    </row>
    <row r="166" spans="1:2" hidden="1" x14ac:dyDescent="0.25">
      <c r="A166" s="51">
        <v>2.5</v>
      </c>
      <c r="B166" s="45">
        <v>92.96</v>
      </c>
    </row>
    <row r="167" spans="1:2" hidden="1" x14ac:dyDescent="0.25">
      <c r="A167" s="52" t="s">
        <v>225</v>
      </c>
      <c r="B167" s="45">
        <v>0.96</v>
      </c>
    </row>
    <row r="168" spans="1:2" hidden="1" x14ac:dyDescent="0.25">
      <c r="A168" s="52" t="s">
        <v>224</v>
      </c>
      <c r="B168" s="45">
        <v>92</v>
      </c>
    </row>
    <row r="169" spans="1:2" hidden="1" x14ac:dyDescent="0.25">
      <c r="A169" s="51">
        <v>4</v>
      </c>
      <c r="B169" s="45">
        <v>29.06</v>
      </c>
    </row>
    <row r="170" spans="1:2" hidden="1" x14ac:dyDescent="0.25">
      <c r="A170" s="52" t="s">
        <v>225</v>
      </c>
      <c r="B170" s="45">
        <v>29.06</v>
      </c>
    </row>
    <row r="171" spans="1:2" hidden="1" x14ac:dyDescent="0.25">
      <c r="A171" s="51">
        <v>6</v>
      </c>
      <c r="B171" s="45">
        <v>12.61</v>
      </c>
    </row>
    <row r="172" spans="1:2" hidden="1" x14ac:dyDescent="0.25">
      <c r="A172" s="52" t="s">
        <v>226</v>
      </c>
      <c r="B172" s="45">
        <v>1.98</v>
      </c>
    </row>
    <row r="173" spans="1:2" hidden="1" x14ac:dyDescent="0.25">
      <c r="A173" s="52" t="s">
        <v>225</v>
      </c>
      <c r="B173" s="45">
        <v>10.63</v>
      </c>
    </row>
    <row r="174" spans="1:2" hidden="1" x14ac:dyDescent="0.25">
      <c r="A174" s="51">
        <v>10</v>
      </c>
      <c r="B174" s="45">
        <v>2.96</v>
      </c>
    </row>
    <row r="175" spans="1:2" hidden="1" x14ac:dyDescent="0.25">
      <c r="A175" s="52" t="s">
        <v>225</v>
      </c>
      <c r="B175" s="45">
        <v>2.96</v>
      </c>
    </row>
    <row r="176" spans="1:2" hidden="1" x14ac:dyDescent="0.25">
      <c r="A176" s="51">
        <v>25</v>
      </c>
      <c r="B176" s="45">
        <v>2.6</v>
      </c>
    </row>
    <row r="177" spans="1:2" hidden="1" x14ac:dyDescent="0.25">
      <c r="A177" s="52" t="s">
        <v>227</v>
      </c>
      <c r="B177" s="45">
        <v>2.6</v>
      </c>
    </row>
    <row r="178" spans="1:2" hidden="1" x14ac:dyDescent="0.25">
      <c r="A178" s="51">
        <v>35</v>
      </c>
      <c r="B178" s="45">
        <v>9.1999999999999993</v>
      </c>
    </row>
    <row r="179" spans="1:2" hidden="1" x14ac:dyDescent="0.25">
      <c r="A179" s="52" t="s">
        <v>225</v>
      </c>
      <c r="B179" s="45">
        <v>9.1999999999999993</v>
      </c>
    </row>
    <row r="180" spans="1:2" hidden="1" x14ac:dyDescent="0.25">
      <c r="A180" s="51" t="s">
        <v>228</v>
      </c>
      <c r="B180" s="45">
        <v>13.54</v>
      </c>
    </row>
    <row r="181" spans="1:2" hidden="1" x14ac:dyDescent="0.25">
      <c r="A181" s="52" t="s">
        <v>171</v>
      </c>
      <c r="B181" s="45">
        <v>13.54</v>
      </c>
    </row>
    <row r="182" spans="1:2" hidden="1" x14ac:dyDescent="0.25">
      <c r="A182" s="51" t="s">
        <v>229</v>
      </c>
      <c r="B182" s="45">
        <v>0.82</v>
      </c>
    </row>
    <row r="183" spans="1:2" hidden="1" x14ac:dyDescent="0.25">
      <c r="A183" s="52" t="s">
        <v>175</v>
      </c>
      <c r="B183" s="45">
        <v>0.82</v>
      </c>
    </row>
    <row r="184" spans="1:2" hidden="1" x14ac:dyDescent="0.25">
      <c r="A184" s="50" t="s">
        <v>92</v>
      </c>
      <c r="B184" s="49">
        <v>573.26</v>
      </c>
    </row>
    <row r="185" spans="1:2" hidden="1" x14ac:dyDescent="0.25">
      <c r="A185" s="51">
        <v>0.35</v>
      </c>
      <c r="B185" s="45">
        <v>412.54</v>
      </c>
    </row>
    <row r="186" spans="1:2" hidden="1" x14ac:dyDescent="0.25">
      <c r="A186" s="52" t="s">
        <v>221</v>
      </c>
      <c r="B186" s="45">
        <v>6.64</v>
      </c>
    </row>
    <row r="187" spans="1:2" hidden="1" x14ac:dyDescent="0.25">
      <c r="A187" s="52" t="s">
        <v>222</v>
      </c>
      <c r="B187" s="45">
        <v>404.82</v>
      </c>
    </row>
    <row r="188" spans="1:2" hidden="1" x14ac:dyDescent="0.25">
      <c r="A188" s="52" t="s">
        <v>223</v>
      </c>
      <c r="B188" s="45">
        <v>1.0900000000000001</v>
      </c>
    </row>
    <row r="189" spans="1:2" hidden="1" x14ac:dyDescent="0.25">
      <c r="A189" s="51">
        <v>0.5</v>
      </c>
      <c r="B189" s="45">
        <v>49.34</v>
      </c>
    </row>
    <row r="190" spans="1:2" hidden="1" x14ac:dyDescent="0.25">
      <c r="A190" s="52" t="s">
        <v>222</v>
      </c>
      <c r="B190" s="45">
        <v>49.34</v>
      </c>
    </row>
    <row r="191" spans="1:2" hidden="1" x14ac:dyDescent="0.25">
      <c r="A191" s="51">
        <v>0.75</v>
      </c>
      <c r="B191" s="45">
        <v>48.99</v>
      </c>
    </row>
    <row r="192" spans="1:2" hidden="1" x14ac:dyDescent="0.25">
      <c r="A192" s="52" t="s">
        <v>226</v>
      </c>
      <c r="B192" s="45">
        <v>9.39</v>
      </c>
    </row>
    <row r="193" spans="1:2" hidden="1" x14ac:dyDescent="0.25">
      <c r="A193" s="52" t="s">
        <v>224</v>
      </c>
      <c r="B193" s="45">
        <v>39.6</v>
      </c>
    </row>
    <row r="194" spans="1:2" hidden="1" x14ac:dyDescent="0.25">
      <c r="A194" s="51">
        <v>1</v>
      </c>
      <c r="B194" s="45">
        <v>15.84</v>
      </c>
    </row>
    <row r="195" spans="1:2" hidden="1" x14ac:dyDescent="0.25">
      <c r="A195" s="52" t="s">
        <v>224</v>
      </c>
      <c r="B195" s="45">
        <v>15.84</v>
      </c>
    </row>
    <row r="196" spans="1:2" hidden="1" x14ac:dyDescent="0.25">
      <c r="A196" s="51">
        <v>1.5</v>
      </c>
      <c r="B196" s="45">
        <v>18.440000000000001</v>
      </c>
    </row>
    <row r="197" spans="1:2" hidden="1" x14ac:dyDescent="0.25">
      <c r="A197" s="52" t="s">
        <v>224</v>
      </c>
      <c r="B197" s="45">
        <v>18.440000000000001</v>
      </c>
    </row>
    <row r="198" spans="1:2" hidden="1" x14ac:dyDescent="0.25">
      <c r="A198" s="51">
        <v>2.5</v>
      </c>
      <c r="B198" s="45">
        <v>18.350000000000001</v>
      </c>
    </row>
    <row r="199" spans="1:2" hidden="1" x14ac:dyDescent="0.25">
      <c r="A199" s="52" t="s">
        <v>224</v>
      </c>
      <c r="B199" s="45">
        <v>18.350000000000001</v>
      </c>
    </row>
    <row r="200" spans="1:2" hidden="1" x14ac:dyDescent="0.25">
      <c r="A200" s="51">
        <v>4</v>
      </c>
      <c r="B200" s="45">
        <v>4.66</v>
      </c>
    </row>
    <row r="201" spans="1:2" hidden="1" x14ac:dyDescent="0.25">
      <c r="A201" s="52" t="s">
        <v>225</v>
      </c>
      <c r="B201" s="45">
        <v>4.66</v>
      </c>
    </row>
    <row r="202" spans="1:2" hidden="1" x14ac:dyDescent="0.25">
      <c r="A202" s="51">
        <v>6</v>
      </c>
      <c r="B202" s="45">
        <v>1.62</v>
      </c>
    </row>
    <row r="203" spans="1:2" hidden="1" x14ac:dyDescent="0.25">
      <c r="A203" s="52" t="s">
        <v>225</v>
      </c>
      <c r="B203" s="45">
        <v>1.62</v>
      </c>
    </row>
    <row r="204" spans="1:2" hidden="1" x14ac:dyDescent="0.25">
      <c r="A204" s="51">
        <v>25</v>
      </c>
      <c r="B204" s="45">
        <v>0</v>
      </c>
    </row>
    <row r="205" spans="1:2" hidden="1" x14ac:dyDescent="0.25">
      <c r="A205" s="52" t="s">
        <v>225</v>
      </c>
      <c r="B205" s="45">
        <v>0</v>
      </c>
    </row>
    <row r="206" spans="1:2" hidden="1" x14ac:dyDescent="0.25">
      <c r="A206" s="51">
        <v>35</v>
      </c>
      <c r="B206" s="45">
        <v>3.48</v>
      </c>
    </row>
    <row r="207" spans="1:2" hidden="1" x14ac:dyDescent="0.25">
      <c r="A207" s="52" t="s">
        <v>227</v>
      </c>
      <c r="B207" s="45">
        <v>1.61</v>
      </c>
    </row>
    <row r="208" spans="1:2" hidden="1" x14ac:dyDescent="0.25">
      <c r="A208" s="52" t="s">
        <v>225</v>
      </c>
      <c r="B208" s="45">
        <v>1.87</v>
      </c>
    </row>
    <row r="209" spans="1:2" hidden="1" x14ac:dyDescent="0.25">
      <c r="A209" s="50" t="s">
        <v>195</v>
      </c>
      <c r="B209" s="49">
        <v>1026.8800000000001</v>
      </c>
    </row>
    <row r="210" spans="1:2" hidden="1" x14ac:dyDescent="0.25">
      <c r="A210" s="51">
        <v>0.35</v>
      </c>
      <c r="B210" s="45">
        <v>774.05</v>
      </c>
    </row>
    <row r="211" spans="1:2" hidden="1" x14ac:dyDescent="0.25">
      <c r="A211" s="52" t="s">
        <v>221</v>
      </c>
      <c r="B211" s="45">
        <v>74.099999999999994</v>
      </c>
    </row>
    <row r="212" spans="1:2" hidden="1" x14ac:dyDescent="0.25">
      <c r="A212" s="52" t="s">
        <v>222</v>
      </c>
      <c r="B212" s="45">
        <v>688.39</v>
      </c>
    </row>
    <row r="213" spans="1:2" hidden="1" x14ac:dyDescent="0.25">
      <c r="A213" s="52" t="s">
        <v>223</v>
      </c>
      <c r="B213" s="45">
        <v>11.56</v>
      </c>
    </row>
    <row r="214" spans="1:2" hidden="1" x14ac:dyDescent="0.25">
      <c r="A214" s="51">
        <v>0.5</v>
      </c>
      <c r="B214" s="45">
        <v>55.92</v>
      </c>
    </row>
    <row r="215" spans="1:2" hidden="1" x14ac:dyDescent="0.25">
      <c r="A215" s="52" t="s">
        <v>222</v>
      </c>
      <c r="B215" s="45">
        <v>55.92</v>
      </c>
    </row>
    <row r="216" spans="1:2" hidden="1" x14ac:dyDescent="0.25">
      <c r="A216" s="51">
        <v>0.75</v>
      </c>
      <c r="B216" s="45">
        <v>55.28</v>
      </c>
    </row>
    <row r="217" spans="1:2" hidden="1" x14ac:dyDescent="0.25">
      <c r="A217" s="52" t="s">
        <v>224</v>
      </c>
      <c r="B217" s="45">
        <v>55.28</v>
      </c>
    </row>
    <row r="218" spans="1:2" hidden="1" x14ac:dyDescent="0.25">
      <c r="A218" s="51">
        <v>1</v>
      </c>
      <c r="B218" s="45">
        <v>5.36</v>
      </c>
    </row>
    <row r="219" spans="1:2" hidden="1" x14ac:dyDescent="0.25">
      <c r="A219" s="52" t="s">
        <v>224</v>
      </c>
      <c r="B219" s="45">
        <v>5.36</v>
      </c>
    </row>
    <row r="220" spans="1:2" hidden="1" x14ac:dyDescent="0.25">
      <c r="A220" s="51">
        <v>1.5</v>
      </c>
      <c r="B220" s="45">
        <v>30.34</v>
      </c>
    </row>
    <row r="221" spans="1:2" hidden="1" x14ac:dyDescent="0.25">
      <c r="A221" s="52" t="s">
        <v>224</v>
      </c>
      <c r="B221" s="45">
        <v>30.34</v>
      </c>
    </row>
    <row r="222" spans="1:2" hidden="1" x14ac:dyDescent="0.25">
      <c r="A222" s="51">
        <v>2.5</v>
      </c>
      <c r="B222" s="45">
        <v>68.319999999999993</v>
      </c>
    </row>
    <row r="223" spans="1:2" hidden="1" x14ac:dyDescent="0.25">
      <c r="A223" s="52" t="s">
        <v>224</v>
      </c>
      <c r="B223" s="45">
        <v>68.319999999999993</v>
      </c>
    </row>
    <row r="224" spans="1:2" hidden="1" x14ac:dyDescent="0.25">
      <c r="A224" s="51">
        <v>4</v>
      </c>
      <c r="B224" s="45">
        <v>16.350000000000001</v>
      </c>
    </row>
    <row r="225" spans="1:2" hidden="1" x14ac:dyDescent="0.25">
      <c r="A225" s="52" t="s">
        <v>225</v>
      </c>
      <c r="B225" s="45">
        <v>16.350000000000001</v>
      </c>
    </row>
    <row r="226" spans="1:2" hidden="1" x14ac:dyDescent="0.25">
      <c r="A226" s="51">
        <v>6</v>
      </c>
      <c r="B226" s="45">
        <v>15.93</v>
      </c>
    </row>
    <row r="227" spans="1:2" hidden="1" x14ac:dyDescent="0.25">
      <c r="A227" s="52" t="s">
        <v>225</v>
      </c>
      <c r="B227" s="45">
        <v>15.93</v>
      </c>
    </row>
    <row r="228" spans="1:2" hidden="1" x14ac:dyDescent="0.25">
      <c r="A228" s="51">
        <v>10</v>
      </c>
      <c r="B228" s="45">
        <v>2.1</v>
      </c>
    </row>
    <row r="229" spans="1:2" hidden="1" x14ac:dyDescent="0.25">
      <c r="A229" s="52" t="s">
        <v>225</v>
      </c>
      <c r="B229" s="45">
        <v>2.1</v>
      </c>
    </row>
    <row r="230" spans="1:2" hidden="1" x14ac:dyDescent="0.25">
      <c r="A230" s="51">
        <v>25</v>
      </c>
      <c r="B230" s="45">
        <v>2.78</v>
      </c>
    </row>
    <row r="231" spans="1:2" hidden="1" x14ac:dyDescent="0.25">
      <c r="A231" s="52" t="s">
        <v>225</v>
      </c>
      <c r="B231" s="45">
        <v>2.78</v>
      </c>
    </row>
    <row r="232" spans="1:2" hidden="1" x14ac:dyDescent="0.25">
      <c r="A232" s="51">
        <v>35</v>
      </c>
      <c r="B232" s="45">
        <v>0.46</v>
      </c>
    </row>
    <row r="233" spans="1:2" hidden="1" x14ac:dyDescent="0.25">
      <c r="A233" s="52" t="s">
        <v>225</v>
      </c>
      <c r="B233" s="45">
        <v>0.46</v>
      </c>
    </row>
    <row r="234" spans="1:2" hidden="1" x14ac:dyDescent="0.25">
      <c r="A234" s="53" t="s">
        <v>230</v>
      </c>
      <c r="B234" s="47">
        <v>11158.48</v>
      </c>
    </row>
  </sheetData>
  <autoFilter ref="A5:I234" xr:uid="{643B5899-1B9A-493E-BD40-B9013DDBC2B3}">
    <filterColumn colId="0">
      <filters>
        <filter val="25,00 QMM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97B4-7F47-4BE0-9649-3D6E1D58099F}">
  <dimension ref="B4:H26"/>
  <sheetViews>
    <sheetView tabSelected="1" workbookViewId="0">
      <selection activeCell="I19" sqref="I19"/>
    </sheetView>
  </sheetViews>
  <sheetFormatPr defaultRowHeight="15" x14ac:dyDescent="0.25"/>
  <cols>
    <col min="4" max="4" width="12.85546875" customWidth="1"/>
    <col min="5" max="5" width="12.5703125" customWidth="1"/>
    <col min="6" max="6" width="11.5703125" customWidth="1"/>
    <col min="7" max="7" width="12.7109375" customWidth="1"/>
    <col min="8" max="8" width="13.42578125" customWidth="1"/>
  </cols>
  <sheetData>
    <row r="4" spans="4:8" x14ac:dyDescent="0.25">
      <c r="D4" t="s">
        <v>245</v>
      </c>
    </row>
    <row r="5" spans="4:8" x14ac:dyDescent="0.25">
      <c r="D5" s="60" t="s">
        <v>79</v>
      </c>
      <c r="E5" s="60" t="s">
        <v>234</v>
      </c>
      <c r="F5" s="60" t="s">
        <v>243</v>
      </c>
      <c r="G5" s="60" t="s">
        <v>237</v>
      </c>
      <c r="H5" s="60" t="s">
        <v>236</v>
      </c>
    </row>
    <row r="6" spans="4:8" x14ac:dyDescent="0.25">
      <c r="D6" s="61" t="s">
        <v>235</v>
      </c>
      <c r="E6" s="61" t="s">
        <v>238</v>
      </c>
      <c r="F6" s="61"/>
      <c r="G6" s="61">
        <v>16.981999999999999</v>
      </c>
    </row>
    <row r="7" spans="4:8" x14ac:dyDescent="0.25">
      <c r="D7" s="61" t="s">
        <v>44</v>
      </c>
      <c r="E7" s="61" t="s">
        <v>238</v>
      </c>
      <c r="F7" s="61"/>
      <c r="G7" s="61">
        <v>11.087</v>
      </c>
      <c r="H7" s="62" t="s">
        <v>247</v>
      </c>
    </row>
    <row r="8" spans="4:8" x14ac:dyDescent="0.25">
      <c r="D8" s="61" t="s">
        <v>92</v>
      </c>
      <c r="E8" s="61" t="s">
        <v>239</v>
      </c>
      <c r="F8" s="61"/>
      <c r="G8" s="61">
        <v>0.36</v>
      </c>
      <c r="H8" s="62" t="s">
        <v>246</v>
      </c>
    </row>
    <row r="9" spans="4:8" x14ac:dyDescent="0.25">
      <c r="D9" s="61" t="s">
        <v>242</v>
      </c>
      <c r="E9" s="61" t="s">
        <v>239</v>
      </c>
      <c r="F9" s="61"/>
      <c r="G9" s="61">
        <v>-5.25</v>
      </c>
      <c r="H9" s="61"/>
    </row>
    <row r="10" spans="4:8" x14ac:dyDescent="0.25">
      <c r="D10" s="61" t="s">
        <v>195</v>
      </c>
      <c r="E10" s="61" t="s">
        <v>241</v>
      </c>
      <c r="F10" s="61"/>
      <c r="G10" s="61">
        <v>1.968</v>
      </c>
      <c r="H10" s="62" t="s">
        <v>250</v>
      </c>
    </row>
    <row r="11" spans="4:8" x14ac:dyDescent="0.25">
      <c r="D11" s="61" t="s">
        <v>248</v>
      </c>
      <c r="E11" s="61" t="s">
        <v>241</v>
      </c>
      <c r="F11" s="61"/>
      <c r="G11" s="61">
        <v>28.946000000000002</v>
      </c>
      <c r="H11" s="62" t="s">
        <v>250</v>
      </c>
    </row>
    <row r="12" spans="4:8" x14ac:dyDescent="0.25">
      <c r="D12" s="61" t="s">
        <v>249</v>
      </c>
      <c r="E12" s="61" t="s">
        <v>241</v>
      </c>
      <c r="F12" s="61"/>
      <c r="G12" s="61">
        <v>28.946000000000002</v>
      </c>
      <c r="H12" s="62" t="s">
        <v>250</v>
      </c>
    </row>
    <row r="13" spans="4:8" x14ac:dyDescent="0.25">
      <c r="D13" s="61" t="s">
        <v>150</v>
      </c>
      <c r="E13" s="61" t="s">
        <v>240</v>
      </c>
      <c r="F13" s="61"/>
      <c r="G13" s="61">
        <v>-1.5580000000000001</v>
      </c>
      <c r="H13" s="61"/>
    </row>
    <row r="14" spans="4:8" x14ac:dyDescent="0.25">
      <c r="D14" s="61" t="s">
        <v>203</v>
      </c>
      <c r="E14" s="61" t="s">
        <v>240</v>
      </c>
      <c r="F14" s="61"/>
      <c r="G14" s="61">
        <v>-1.476</v>
      </c>
      <c r="H14" s="61"/>
    </row>
    <row r="15" spans="4:8" x14ac:dyDescent="0.25">
      <c r="D15" s="61" t="s">
        <v>244</v>
      </c>
      <c r="E15" s="61" t="s">
        <v>254</v>
      </c>
      <c r="F15" s="61">
        <v>19543</v>
      </c>
      <c r="G15" s="61"/>
      <c r="H15" s="61"/>
    </row>
    <row r="18" spans="2:5" x14ac:dyDescent="0.25">
      <c r="B18" s="27" t="s">
        <v>252</v>
      </c>
      <c r="C18" s="27" t="s">
        <v>251</v>
      </c>
      <c r="D18" s="63" t="s">
        <v>253</v>
      </c>
      <c r="E18" s="27" t="s">
        <v>251</v>
      </c>
    </row>
    <row r="19" spans="2:5" x14ac:dyDescent="0.25">
      <c r="B19">
        <v>6</v>
      </c>
      <c r="C19">
        <v>0.11899999999999999</v>
      </c>
      <c r="D19">
        <v>12</v>
      </c>
      <c r="E19">
        <v>3.1579999999999999</v>
      </c>
    </row>
    <row r="20" spans="2:5" x14ac:dyDescent="0.25">
      <c r="B20">
        <v>5</v>
      </c>
      <c r="C20">
        <v>0.11899999999999999</v>
      </c>
      <c r="D20">
        <v>11</v>
      </c>
      <c r="E20">
        <v>5.8999999999999997E-2</v>
      </c>
    </row>
    <row r="21" spans="2:5" x14ac:dyDescent="0.25">
      <c r="B21">
        <v>4</v>
      </c>
      <c r="C21">
        <v>10.877000000000001</v>
      </c>
      <c r="D21">
        <v>10</v>
      </c>
      <c r="E21">
        <v>0.23699999999999999</v>
      </c>
    </row>
    <row r="22" spans="2:5" x14ac:dyDescent="0.25">
      <c r="B22">
        <v>3</v>
      </c>
      <c r="C22">
        <v>5.09</v>
      </c>
      <c r="D22">
        <v>9</v>
      </c>
      <c r="E22">
        <v>5.8999999999999997E-2</v>
      </c>
    </row>
    <row r="23" spans="2:5" x14ac:dyDescent="0.25">
      <c r="B23">
        <v>2</v>
      </c>
      <c r="C23">
        <v>0.11899999999999999</v>
      </c>
      <c r="D23">
        <v>13</v>
      </c>
      <c r="E23">
        <v>2.0859999999999999</v>
      </c>
    </row>
    <row r="24" spans="2:5" x14ac:dyDescent="0.25">
      <c r="B24">
        <v>1</v>
      </c>
      <c r="C24">
        <v>0.65800000000000003</v>
      </c>
      <c r="D24">
        <v>16</v>
      </c>
      <c r="E24">
        <v>0.11899999999999999</v>
      </c>
    </row>
    <row r="25" spans="2:5" x14ac:dyDescent="0.25">
      <c r="D25">
        <v>15</v>
      </c>
      <c r="E25">
        <v>0.35599999999999998</v>
      </c>
    </row>
    <row r="26" spans="2:5" x14ac:dyDescent="0.25">
      <c r="D26">
        <v>14</v>
      </c>
      <c r="E26">
        <v>5.0129999999999999</v>
      </c>
    </row>
  </sheetData>
  <phoneticPr fontId="12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Task summary</vt:lpstr>
      <vt:lpstr>Cableduct&amp;grommet</vt:lpstr>
      <vt:lpstr>Ring terminal</vt:lpstr>
      <vt:lpstr>wires_single core cable</vt:lpstr>
      <vt:lpstr>Wires_Data cable</vt:lpstr>
      <vt:lpstr>Template</vt:lpstr>
      <vt:lpstr>Contact housing</vt:lpstr>
      <vt:lpstr>Tape&amp;tube</vt:lpstr>
      <vt:lpstr>wire length per car</vt:lpstr>
      <vt:lpstr>alternative connector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Shuang, ZE-242</dc:creator>
  <cp:lastModifiedBy>Yang Shuang, ZE-24</cp:lastModifiedBy>
  <dcterms:created xsi:type="dcterms:W3CDTF">2015-06-05T18:19:34Z</dcterms:created>
  <dcterms:modified xsi:type="dcterms:W3CDTF">2026-09-28T06:01:41Z</dcterms:modified>
</cp:coreProperties>
</file>