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uchenxun/Desktop/"/>
    </mc:Choice>
  </mc:AlternateContent>
  <bookViews>
    <workbookView xWindow="2560" yWindow="460" windowWidth="25460" windowHeight="17020" activeTab="3"/>
  </bookViews>
  <sheets>
    <sheet name="RawData" sheetId="1" r:id="rId1"/>
    <sheet name="ConjoinData" sheetId="2" r:id="rId2"/>
    <sheet name="RegressionResults" sheetId="3" r:id="rId3"/>
    <sheet name="Cinema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B29" i="3"/>
  <c r="B31" i="3"/>
  <c r="C29" i="3"/>
  <c r="C28" i="3"/>
  <c r="C27" i="3"/>
  <c r="B27" i="3"/>
  <c r="B24" i="1"/>
  <c r="C24" i="1"/>
  <c r="D24" i="1"/>
  <c r="E24" i="1"/>
  <c r="F24" i="1"/>
  <c r="G24" i="1"/>
  <c r="H24" i="1"/>
  <c r="I24" i="1"/>
  <c r="J24" i="1"/>
  <c r="K24" i="1"/>
  <c r="L24" i="1"/>
  <c r="M24" i="1"/>
  <c r="A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</calcChain>
</file>

<file path=xl/sharedStrings.xml><?xml version="1.0" encoding="utf-8"?>
<sst xmlns="http://schemas.openxmlformats.org/spreadsheetml/2006/main" count="80" uniqueCount="65">
  <si>
    <t>Large theatre / Carries only current popular movies / In a plaza</t>
  </si>
  <si>
    <t>Medium-sized theatre / Carries only current popular movies / In a plaza</t>
  </si>
  <si>
    <t>Small theatre / Carries only current popular movies / In a plaza</t>
  </si>
  <si>
    <t>Large theatre / Carries some current movies, but not all / In a plaza</t>
  </si>
  <si>
    <t>Medium-sized theatre / Carries some current movies, but not all / In a plaza</t>
  </si>
  <si>
    <t>Small theatre / Carries some current movies, but not all / In a plaza</t>
  </si>
  <si>
    <t>Large theatre / Carries all current movies / In a plaza</t>
  </si>
  <si>
    <t>Medium-sized theatre / Carries all current movies / In a plaza</t>
  </si>
  <si>
    <t>Small theatre / Carries all current movies / In a plaza</t>
  </si>
  <si>
    <t>Large theatre / Carries only current popular movies / Stand-alone location</t>
  </si>
  <si>
    <t>Medium-sized theatre / Carries only current popular movies / Stand-alone location</t>
  </si>
  <si>
    <t>Small theatre / Carries only current popular movies / Stand-alone location</t>
  </si>
  <si>
    <t>Large theatre / Carries some current movies, but not all / Stand-alone location</t>
  </si>
  <si>
    <t>Medium-sized theatre / Carries some current movies, but not all / Stand-alone location</t>
  </si>
  <si>
    <t>Small theatre / Carries some current movies, but not all / Stand-alone location</t>
  </si>
  <si>
    <t>Large theatre / Carries all current movies / Stand-alone location</t>
  </si>
  <si>
    <t>Medium-sized theatre / Carries all current movies / Stand-alone location</t>
  </si>
  <si>
    <t>Small theatre / Carries all current movies / Stand-alone location</t>
  </si>
  <si>
    <t>Large theatre / Carries only current popular movies / In a mall</t>
  </si>
  <si>
    <t>Medium-sized theatre / Carries only current popular movies / In a mall</t>
  </si>
  <si>
    <t>Small theatre / Carries only current popular movies / In a mall</t>
  </si>
  <si>
    <t>Large theatre / Carries some current movies, but not all / In a mall</t>
  </si>
  <si>
    <t>Medium-sized theatre / Carries some current movies, but not all / In a mall</t>
  </si>
  <si>
    <t>Small theatre / Carries some current movies, but not all / In a mall</t>
  </si>
  <si>
    <t>Large theatre / Carries all current movies / In a mall</t>
  </si>
  <si>
    <t>Medium-sized theatre / Carries all current movies / In a mall</t>
  </si>
  <si>
    <t>Small theatre / Carries all current movies / In a mall</t>
  </si>
  <si>
    <t>How would you rate each of these movie theatres on a scale of 1 to 10?  (10 = most preferred, 1 = least preferred)</t>
  </si>
  <si>
    <t>Preference</t>
  </si>
  <si>
    <t>Small</t>
  </si>
  <si>
    <t>Medium</t>
  </si>
  <si>
    <t>All_current</t>
  </si>
  <si>
    <t>Some_current</t>
  </si>
  <si>
    <t>Mall</t>
  </si>
  <si>
    <t>Plaza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</si>
  <si>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</si>
  <si>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</si>
  <si>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</si>
  <si>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</si>
  <si>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</si>
  <si>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</si>
  <si>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</si>
  <si>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</si>
  <si>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</si>
  <si>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</si>
  <si>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</si>
  <si>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</si>
  <si>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</si>
  <si>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</si>
  <si>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</si>
  <si>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</si>
  <si>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</si>
  <si>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</si>
  <si>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</si>
  <si>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</si>
  <si>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</si>
  <si>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</si>
  <si>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</si>
  <si>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</si>
  <si>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Size of theater</t>
  </si>
  <si>
    <t>Movie selection</t>
  </si>
  <si>
    <t>Location of theater</t>
  </si>
  <si>
    <t>Large</t>
  </si>
  <si>
    <t>Only_current</t>
  </si>
  <si>
    <t>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</si>
</sst>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C2" sqref="C2"/>
    </sheetView>
  </sheetViews>
  <sheetFormatPr baseColWidth="10" defaultColWidth="11" defaultRowHeight="16"/>
  <cols>
    <col min="1" max="1" width="13.6640625" customWidth="1"/>
  </cols>
  <sheetData>
    <row r="1" spans="1:27">
      <c r="A1" t="s">
        <v>27</v>
      </c>
    </row>
    <row r="2" spans="1:27">
      <c r="A2" t="s">
        <v>26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14</v>
      </c>
      <c r="N2" t="s">
        <v>13</v>
      </c>
      <c r="O2" t="s">
        <v>12</v>
      </c>
      <c r="P2" t="s">
        <v>11</v>
      </c>
      <c r="Q2" t="s">
        <v>10</v>
      </c>
      <c r="R2" t="s">
        <v>9</v>
      </c>
      <c r="S2" t="s">
        <v>8</v>
      </c>
      <c r="T2" t="s">
        <v>7</v>
      </c>
      <c r="U2" t="s">
        <v>6</v>
      </c>
      <c r="V2" t="s">
        <v>5</v>
      </c>
      <c r="W2" t="s">
        <v>4</v>
      </c>
      <c r="X2" t="s">
        <v>3</v>
      </c>
      <c r="Y2" t="s">
        <v>2</v>
      </c>
      <c r="Z2" t="s">
        <v>1</v>
      </c>
      <c r="AA2" t="s">
        <v>0</v>
      </c>
    </row>
    <row r="3" spans="1:27">
      <c r="A3">
        <v>6</v>
      </c>
      <c r="B3">
        <v>10</v>
      </c>
      <c r="C3">
        <v>9</v>
      </c>
      <c r="D3">
        <v>4</v>
      </c>
      <c r="E3">
        <v>6</v>
      </c>
      <c r="F3">
        <v>7</v>
      </c>
      <c r="G3">
        <v>7</v>
      </c>
      <c r="H3">
        <v>8</v>
      </c>
      <c r="I3">
        <v>8</v>
      </c>
      <c r="J3">
        <v>7</v>
      </c>
      <c r="K3">
        <v>7</v>
      </c>
      <c r="L3">
        <v>5</v>
      </c>
      <c r="M3">
        <v>2</v>
      </c>
      <c r="N3">
        <v>4</v>
      </c>
      <c r="O3">
        <v>2</v>
      </c>
      <c r="P3">
        <v>2</v>
      </c>
      <c r="Q3">
        <v>4</v>
      </c>
      <c r="R3">
        <v>4</v>
      </c>
      <c r="S3">
        <v>5</v>
      </c>
      <c r="T3">
        <v>8</v>
      </c>
      <c r="U3">
        <v>8</v>
      </c>
      <c r="V3">
        <v>1</v>
      </c>
      <c r="W3">
        <v>8</v>
      </c>
      <c r="X3">
        <v>7</v>
      </c>
      <c r="Y3">
        <v>2</v>
      </c>
      <c r="Z3">
        <v>4</v>
      </c>
      <c r="AA3">
        <v>3</v>
      </c>
    </row>
    <row r="4" spans="1:27">
      <c r="A4">
        <v>10</v>
      </c>
      <c r="B4">
        <v>10</v>
      </c>
      <c r="C4">
        <v>9</v>
      </c>
      <c r="D4">
        <v>9</v>
      </c>
      <c r="E4">
        <v>8</v>
      </c>
      <c r="F4">
        <v>7</v>
      </c>
      <c r="G4">
        <v>8</v>
      </c>
      <c r="H4">
        <v>8</v>
      </c>
      <c r="I4">
        <v>9</v>
      </c>
      <c r="J4">
        <v>1</v>
      </c>
      <c r="K4">
        <v>1</v>
      </c>
      <c r="L4">
        <v>3</v>
      </c>
      <c r="M4">
        <v>1</v>
      </c>
      <c r="N4">
        <v>1</v>
      </c>
      <c r="O4">
        <v>1</v>
      </c>
      <c r="P4">
        <v>1</v>
      </c>
      <c r="Q4">
        <v>2</v>
      </c>
      <c r="R4">
        <v>1</v>
      </c>
      <c r="S4">
        <v>7</v>
      </c>
      <c r="T4">
        <v>7</v>
      </c>
      <c r="U4">
        <v>7</v>
      </c>
      <c r="V4">
        <v>5</v>
      </c>
      <c r="W4">
        <v>6</v>
      </c>
      <c r="X4">
        <v>6</v>
      </c>
      <c r="Y4">
        <v>5</v>
      </c>
      <c r="Z4">
        <v>7</v>
      </c>
      <c r="AA4">
        <v>7</v>
      </c>
    </row>
    <row r="5" spans="1:27">
      <c r="A5">
        <v>9</v>
      </c>
      <c r="B5">
        <v>8</v>
      </c>
      <c r="C5">
        <v>9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9</v>
      </c>
      <c r="K5">
        <v>8</v>
      </c>
      <c r="L5">
        <v>9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8</v>
      </c>
      <c r="T5">
        <v>8</v>
      </c>
      <c r="U5">
        <v>8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</row>
    <row r="6" spans="1:27">
      <c r="A6">
        <v>5</v>
      </c>
      <c r="B6">
        <v>8</v>
      </c>
      <c r="C6">
        <v>10</v>
      </c>
      <c r="D6">
        <v>3</v>
      </c>
      <c r="E6">
        <v>4</v>
      </c>
      <c r="F6">
        <v>5</v>
      </c>
      <c r="G6">
        <v>2</v>
      </c>
      <c r="H6">
        <v>8</v>
      </c>
      <c r="I6">
        <v>8</v>
      </c>
      <c r="J6">
        <v>6</v>
      </c>
      <c r="K6">
        <v>6</v>
      </c>
      <c r="L6">
        <v>8</v>
      </c>
      <c r="M6">
        <v>4</v>
      </c>
      <c r="N6">
        <v>7</v>
      </c>
      <c r="O6">
        <v>5</v>
      </c>
      <c r="P6">
        <v>4</v>
      </c>
      <c r="Q6">
        <v>4</v>
      </c>
      <c r="R6">
        <v>7</v>
      </c>
      <c r="S6">
        <v>6</v>
      </c>
      <c r="T6">
        <v>7</v>
      </c>
      <c r="U6">
        <v>8</v>
      </c>
      <c r="V6">
        <v>2</v>
      </c>
      <c r="W6">
        <v>3</v>
      </c>
      <c r="X6">
        <v>5</v>
      </c>
      <c r="Y6">
        <v>2</v>
      </c>
      <c r="Z6">
        <v>3</v>
      </c>
      <c r="AA6">
        <v>8</v>
      </c>
    </row>
    <row r="7" spans="1:27">
      <c r="A7">
        <v>8</v>
      </c>
      <c r="B7">
        <v>8</v>
      </c>
      <c r="C7">
        <v>9</v>
      </c>
      <c r="D7">
        <v>4</v>
      </c>
      <c r="E7">
        <v>5</v>
      </c>
      <c r="F7">
        <v>7</v>
      </c>
      <c r="G7">
        <v>6</v>
      </c>
      <c r="H7">
        <v>8</v>
      </c>
      <c r="I7">
        <v>8</v>
      </c>
      <c r="J7">
        <v>8</v>
      </c>
      <c r="K7">
        <v>7</v>
      </c>
      <c r="L7">
        <v>9</v>
      </c>
      <c r="M7">
        <v>1</v>
      </c>
      <c r="N7">
        <v>3</v>
      </c>
      <c r="O7">
        <v>5</v>
      </c>
      <c r="P7">
        <v>3</v>
      </c>
      <c r="Q7">
        <v>7</v>
      </c>
      <c r="R7">
        <v>8</v>
      </c>
      <c r="S7">
        <v>8</v>
      </c>
      <c r="T7">
        <v>10</v>
      </c>
      <c r="U7">
        <v>10</v>
      </c>
      <c r="V7">
        <v>4</v>
      </c>
      <c r="W7">
        <v>4</v>
      </c>
      <c r="X7">
        <v>4</v>
      </c>
      <c r="Y7">
        <v>6</v>
      </c>
      <c r="Z7">
        <v>6</v>
      </c>
      <c r="AA7">
        <v>8</v>
      </c>
    </row>
    <row r="8" spans="1:27">
      <c r="A8">
        <v>7</v>
      </c>
      <c r="B8">
        <v>9</v>
      </c>
      <c r="C8">
        <v>10</v>
      </c>
      <c r="D8">
        <v>2</v>
      </c>
      <c r="E8">
        <v>6</v>
      </c>
      <c r="F8">
        <v>7</v>
      </c>
      <c r="G8">
        <v>4</v>
      </c>
      <c r="H8">
        <v>6</v>
      </c>
      <c r="I8">
        <v>6</v>
      </c>
      <c r="J8">
        <v>5</v>
      </c>
      <c r="K8">
        <v>8</v>
      </c>
      <c r="L8">
        <v>10</v>
      </c>
      <c r="M8">
        <v>2</v>
      </c>
      <c r="N8">
        <v>6</v>
      </c>
      <c r="O8">
        <v>6</v>
      </c>
      <c r="P8">
        <v>2</v>
      </c>
      <c r="Q8">
        <v>6</v>
      </c>
      <c r="R8">
        <v>7</v>
      </c>
      <c r="S8">
        <v>3</v>
      </c>
      <c r="T8">
        <v>8</v>
      </c>
      <c r="U8">
        <v>9</v>
      </c>
      <c r="V8">
        <v>6</v>
      </c>
      <c r="W8">
        <v>6</v>
      </c>
      <c r="X8">
        <v>6</v>
      </c>
      <c r="Y8">
        <v>4</v>
      </c>
      <c r="Z8">
        <v>4</v>
      </c>
      <c r="AA8">
        <v>6</v>
      </c>
    </row>
    <row r="9" spans="1:27">
      <c r="A9">
        <v>5</v>
      </c>
      <c r="B9">
        <v>8</v>
      </c>
      <c r="C9">
        <v>4</v>
      </c>
      <c r="D9">
        <v>5</v>
      </c>
      <c r="E9">
        <v>1</v>
      </c>
      <c r="F9">
        <v>5</v>
      </c>
      <c r="G9">
        <v>1</v>
      </c>
      <c r="H9">
        <v>2</v>
      </c>
      <c r="I9">
        <v>2</v>
      </c>
      <c r="J9">
        <v>8</v>
      </c>
      <c r="K9">
        <v>6</v>
      </c>
      <c r="L9">
        <v>5</v>
      </c>
      <c r="M9">
        <v>6</v>
      </c>
      <c r="N9">
        <v>10</v>
      </c>
      <c r="O9">
        <v>3</v>
      </c>
      <c r="P9">
        <v>2</v>
      </c>
      <c r="Q9">
        <v>8</v>
      </c>
      <c r="R9">
        <v>4</v>
      </c>
      <c r="S9">
        <v>5</v>
      </c>
      <c r="T9">
        <v>5</v>
      </c>
      <c r="U9">
        <v>4</v>
      </c>
      <c r="V9">
        <v>1</v>
      </c>
      <c r="W9">
        <v>9</v>
      </c>
      <c r="X9">
        <v>1</v>
      </c>
      <c r="Y9">
        <v>2</v>
      </c>
      <c r="Z9">
        <v>6</v>
      </c>
      <c r="AA9">
        <v>4</v>
      </c>
    </row>
    <row r="10" spans="1:27">
      <c r="A10">
        <v>6</v>
      </c>
      <c r="B10">
        <v>7</v>
      </c>
      <c r="C10">
        <v>7</v>
      </c>
      <c r="D10">
        <v>6</v>
      </c>
      <c r="E10">
        <v>7</v>
      </c>
      <c r="F10">
        <v>7</v>
      </c>
      <c r="G10">
        <v>6</v>
      </c>
      <c r="H10">
        <v>7</v>
      </c>
      <c r="I10">
        <v>7</v>
      </c>
      <c r="J10">
        <v>6</v>
      </c>
      <c r="K10">
        <v>8</v>
      </c>
      <c r="L10">
        <v>9</v>
      </c>
      <c r="M10">
        <v>4</v>
      </c>
      <c r="N10">
        <v>7</v>
      </c>
      <c r="O10">
        <v>8</v>
      </c>
      <c r="P10">
        <v>6</v>
      </c>
      <c r="Q10">
        <v>8</v>
      </c>
      <c r="R10">
        <v>10</v>
      </c>
      <c r="S10">
        <v>6</v>
      </c>
      <c r="T10">
        <v>7</v>
      </c>
      <c r="U10">
        <v>8</v>
      </c>
      <c r="V10">
        <v>6</v>
      </c>
      <c r="W10">
        <v>8</v>
      </c>
      <c r="X10">
        <v>7</v>
      </c>
      <c r="Y10">
        <v>6</v>
      </c>
      <c r="Z10">
        <v>8</v>
      </c>
      <c r="AA10">
        <v>9</v>
      </c>
    </row>
    <row r="11" spans="1:27">
      <c r="A11">
        <v>8</v>
      </c>
      <c r="B11">
        <v>7</v>
      </c>
      <c r="C11">
        <v>8</v>
      </c>
      <c r="D11">
        <v>4</v>
      </c>
      <c r="E11">
        <v>5</v>
      </c>
      <c r="F11">
        <v>7</v>
      </c>
      <c r="G11">
        <v>5</v>
      </c>
      <c r="H11">
        <v>4</v>
      </c>
      <c r="I11">
        <v>4</v>
      </c>
      <c r="J11">
        <v>8</v>
      </c>
      <c r="K11">
        <v>7</v>
      </c>
      <c r="L11">
        <v>8</v>
      </c>
      <c r="M11">
        <v>4</v>
      </c>
      <c r="N11">
        <v>6</v>
      </c>
      <c r="O11">
        <v>8</v>
      </c>
      <c r="P11">
        <v>4</v>
      </c>
      <c r="Q11">
        <v>4</v>
      </c>
      <c r="R11">
        <v>7</v>
      </c>
      <c r="S11">
        <v>4</v>
      </c>
      <c r="T11">
        <v>8</v>
      </c>
      <c r="U11">
        <v>8</v>
      </c>
      <c r="V11">
        <v>4</v>
      </c>
      <c r="W11">
        <v>6</v>
      </c>
      <c r="X11">
        <v>4</v>
      </c>
      <c r="Y11">
        <v>5</v>
      </c>
      <c r="Z11">
        <v>5</v>
      </c>
      <c r="AA11">
        <v>5</v>
      </c>
    </row>
    <row r="12" spans="1:27">
      <c r="A12">
        <v>2</v>
      </c>
      <c r="B12">
        <v>7</v>
      </c>
      <c r="C12">
        <v>5</v>
      </c>
      <c r="D12">
        <v>5</v>
      </c>
      <c r="E12">
        <v>4</v>
      </c>
      <c r="F12">
        <v>3</v>
      </c>
      <c r="G12">
        <v>8</v>
      </c>
      <c r="H12">
        <v>5</v>
      </c>
      <c r="I12">
        <v>9</v>
      </c>
      <c r="J12">
        <v>1</v>
      </c>
      <c r="K12">
        <v>8</v>
      </c>
      <c r="L12">
        <v>10</v>
      </c>
      <c r="M12">
        <v>4</v>
      </c>
      <c r="N12">
        <v>7</v>
      </c>
      <c r="O12">
        <v>8</v>
      </c>
      <c r="P12">
        <v>1</v>
      </c>
      <c r="Q12">
        <v>5</v>
      </c>
      <c r="R12">
        <v>9</v>
      </c>
      <c r="S12">
        <v>4</v>
      </c>
      <c r="T12">
        <v>8</v>
      </c>
      <c r="U12">
        <v>8</v>
      </c>
      <c r="V12">
        <v>6</v>
      </c>
      <c r="W12">
        <v>7</v>
      </c>
      <c r="X12">
        <v>6</v>
      </c>
      <c r="Y12">
        <v>7</v>
      </c>
      <c r="Z12">
        <v>7</v>
      </c>
      <c r="AA12">
        <v>8</v>
      </c>
    </row>
    <row r="13" spans="1:27">
      <c r="A13">
        <v>8</v>
      </c>
      <c r="B13">
        <v>9</v>
      </c>
      <c r="C13">
        <v>9</v>
      </c>
      <c r="D13">
        <v>5</v>
      </c>
      <c r="E13">
        <v>6</v>
      </c>
      <c r="F13">
        <v>6</v>
      </c>
      <c r="G13">
        <v>6</v>
      </c>
      <c r="H13">
        <v>7</v>
      </c>
      <c r="I13">
        <v>7</v>
      </c>
      <c r="J13">
        <v>8</v>
      </c>
      <c r="K13">
        <v>9</v>
      </c>
      <c r="L13">
        <v>9</v>
      </c>
      <c r="M13">
        <v>5</v>
      </c>
      <c r="N13">
        <v>6</v>
      </c>
      <c r="O13">
        <v>6</v>
      </c>
      <c r="P13">
        <v>6</v>
      </c>
      <c r="Q13">
        <v>7</v>
      </c>
      <c r="R13">
        <v>7</v>
      </c>
      <c r="S13">
        <v>8</v>
      </c>
      <c r="T13">
        <v>9</v>
      </c>
      <c r="U13">
        <v>9</v>
      </c>
      <c r="V13">
        <v>5</v>
      </c>
      <c r="W13">
        <v>6</v>
      </c>
      <c r="X13">
        <v>6</v>
      </c>
      <c r="Y13">
        <v>6</v>
      </c>
      <c r="Z13">
        <v>7</v>
      </c>
      <c r="AA13">
        <v>7</v>
      </c>
    </row>
    <row r="14" spans="1:27">
      <c r="A14">
        <v>8</v>
      </c>
      <c r="B14">
        <v>7</v>
      </c>
      <c r="C14">
        <v>7</v>
      </c>
      <c r="D14">
        <v>5</v>
      </c>
      <c r="E14">
        <v>6</v>
      </c>
      <c r="F14">
        <v>6</v>
      </c>
      <c r="G14">
        <v>4</v>
      </c>
      <c r="H14">
        <v>8</v>
      </c>
      <c r="I14">
        <v>9</v>
      </c>
      <c r="J14">
        <v>7</v>
      </c>
      <c r="K14">
        <v>6</v>
      </c>
      <c r="L14">
        <v>8</v>
      </c>
      <c r="M14">
        <v>1</v>
      </c>
      <c r="N14">
        <v>6</v>
      </c>
      <c r="O14">
        <v>7</v>
      </c>
      <c r="P14">
        <v>5</v>
      </c>
      <c r="Q14">
        <v>6</v>
      </c>
      <c r="R14">
        <v>7</v>
      </c>
      <c r="S14">
        <v>8</v>
      </c>
      <c r="T14">
        <v>7</v>
      </c>
      <c r="U14">
        <v>10</v>
      </c>
      <c r="V14">
        <v>3</v>
      </c>
      <c r="W14">
        <v>7</v>
      </c>
      <c r="X14">
        <v>9</v>
      </c>
      <c r="Y14">
        <v>7</v>
      </c>
      <c r="Z14">
        <v>8</v>
      </c>
      <c r="AA14">
        <v>10</v>
      </c>
    </row>
    <row r="15" spans="1:27">
      <c r="A15">
        <v>5</v>
      </c>
      <c r="B15">
        <v>7</v>
      </c>
      <c r="C15">
        <v>6</v>
      </c>
      <c r="D15">
        <v>5</v>
      </c>
      <c r="E15">
        <v>3</v>
      </c>
      <c r="F15">
        <v>3</v>
      </c>
      <c r="G15">
        <v>5</v>
      </c>
      <c r="H15">
        <v>7</v>
      </c>
      <c r="I15">
        <v>5</v>
      </c>
      <c r="J15">
        <v>8</v>
      </c>
      <c r="K15">
        <v>8</v>
      </c>
      <c r="L15">
        <v>8</v>
      </c>
      <c r="M15">
        <v>3</v>
      </c>
      <c r="N15">
        <v>4</v>
      </c>
      <c r="O15">
        <v>5</v>
      </c>
      <c r="P15">
        <v>8</v>
      </c>
      <c r="Q15">
        <v>7</v>
      </c>
      <c r="R15">
        <v>8</v>
      </c>
      <c r="S15">
        <v>5</v>
      </c>
      <c r="T15">
        <v>5</v>
      </c>
      <c r="U15">
        <v>7</v>
      </c>
      <c r="V15">
        <v>7</v>
      </c>
      <c r="W15">
        <v>4</v>
      </c>
      <c r="X15">
        <v>5</v>
      </c>
      <c r="Y15">
        <v>3</v>
      </c>
      <c r="Z15">
        <v>6</v>
      </c>
      <c r="AA15">
        <v>7</v>
      </c>
    </row>
    <row r="16" spans="1:27">
      <c r="A16">
        <v>8</v>
      </c>
      <c r="B16">
        <v>8</v>
      </c>
      <c r="C16">
        <v>8</v>
      </c>
      <c r="D16">
        <v>7</v>
      </c>
      <c r="E16">
        <v>7</v>
      </c>
      <c r="F16">
        <v>6</v>
      </c>
      <c r="G16">
        <v>8</v>
      </c>
      <c r="H16">
        <v>8</v>
      </c>
      <c r="I16">
        <v>8</v>
      </c>
      <c r="J16">
        <v>10</v>
      </c>
      <c r="K16">
        <v>10</v>
      </c>
      <c r="L16">
        <v>10</v>
      </c>
      <c r="M16">
        <v>6</v>
      </c>
      <c r="N16">
        <v>6</v>
      </c>
      <c r="O16">
        <v>6</v>
      </c>
      <c r="P16">
        <v>10</v>
      </c>
      <c r="Q16">
        <v>10</v>
      </c>
      <c r="R16">
        <v>10</v>
      </c>
      <c r="S16">
        <v>4</v>
      </c>
      <c r="T16">
        <v>4</v>
      </c>
      <c r="U16">
        <v>6</v>
      </c>
      <c r="V16">
        <v>6</v>
      </c>
      <c r="W16">
        <v>6</v>
      </c>
      <c r="X16">
        <v>6</v>
      </c>
      <c r="Y16">
        <v>4</v>
      </c>
      <c r="Z16">
        <v>4</v>
      </c>
      <c r="AA16">
        <v>6</v>
      </c>
    </row>
    <row r="17" spans="1:27">
      <c r="A17">
        <v>7</v>
      </c>
      <c r="B17">
        <v>7</v>
      </c>
      <c r="C17">
        <v>8</v>
      </c>
      <c r="D17">
        <v>6</v>
      </c>
      <c r="E17">
        <v>5</v>
      </c>
      <c r="F17">
        <v>7</v>
      </c>
      <c r="G17">
        <v>7</v>
      </c>
      <c r="H17">
        <v>7</v>
      </c>
      <c r="I17">
        <v>7</v>
      </c>
      <c r="J17">
        <v>6</v>
      </c>
      <c r="K17">
        <v>6</v>
      </c>
      <c r="L17">
        <v>7</v>
      </c>
      <c r="M17">
        <v>6</v>
      </c>
      <c r="N17">
        <v>5</v>
      </c>
      <c r="O17">
        <v>5</v>
      </c>
      <c r="P17">
        <v>8</v>
      </c>
      <c r="Q17">
        <v>6</v>
      </c>
      <c r="R17">
        <v>8</v>
      </c>
      <c r="S17">
        <v>6</v>
      </c>
      <c r="T17">
        <v>5</v>
      </c>
      <c r="U17">
        <v>7</v>
      </c>
      <c r="V17">
        <v>9</v>
      </c>
      <c r="W17">
        <v>5</v>
      </c>
      <c r="X17">
        <v>6</v>
      </c>
      <c r="Y17">
        <v>5</v>
      </c>
      <c r="Z17">
        <v>6</v>
      </c>
      <c r="AA17">
        <v>6</v>
      </c>
    </row>
    <row r="18" spans="1:27">
      <c r="A18">
        <v>8</v>
      </c>
      <c r="B18">
        <v>6</v>
      </c>
      <c r="C18">
        <v>10</v>
      </c>
      <c r="D18">
        <v>5</v>
      </c>
      <c r="E18">
        <v>5</v>
      </c>
      <c r="F18">
        <v>5</v>
      </c>
      <c r="G18">
        <v>5</v>
      </c>
      <c r="H18">
        <v>7</v>
      </c>
      <c r="I18">
        <v>5</v>
      </c>
      <c r="J18">
        <v>4</v>
      </c>
      <c r="K18">
        <v>5</v>
      </c>
      <c r="L18">
        <v>9</v>
      </c>
      <c r="M18">
        <v>3</v>
      </c>
      <c r="N18">
        <v>6</v>
      </c>
      <c r="O18">
        <v>5</v>
      </c>
      <c r="P18">
        <v>2</v>
      </c>
      <c r="Q18">
        <v>4</v>
      </c>
      <c r="R18">
        <v>9</v>
      </c>
      <c r="S18">
        <v>8</v>
      </c>
      <c r="T18">
        <v>5</v>
      </c>
      <c r="U18">
        <v>6</v>
      </c>
      <c r="V18">
        <v>3</v>
      </c>
      <c r="W18">
        <v>4</v>
      </c>
      <c r="X18">
        <v>4</v>
      </c>
      <c r="Y18">
        <v>2</v>
      </c>
      <c r="Z18">
        <v>6</v>
      </c>
      <c r="AA18">
        <v>2</v>
      </c>
    </row>
    <row r="19" spans="1:27">
      <c r="A19">
        <v>1</v>
      </c>
      <c r="B19">
        <v>7</v>
      </c>
      <c r="C19">
        <v>9</v>
      </c>
      <c r="D19">
        <v>1</v>
      </c>
      <c r="E19">
        <v>1</v>
      </c>
      <c r="F19">
        <v>8</v>
      </c>
      <c r="G19">
        <v>5</v>
      </c>
      <c r="H19">
        <v>8</v>
      </c>
      <c r="I19">
        <v>9</v>
      </c>
      <c r="J19">
        <v>10</v>
      </c>
      <c r="K19">
        <v>6</v>
      </c>
      <c r="L19">
        <v>9</v>
      </c>
      <c r="M19">
        <v>4</v>
      </c>
      <c r="N19">
        <v>7</v>
      </c>
      <c r="O19">
        <v>2</v>
      </c>
      <c r="P19">
        <v>10</v>
      </c>
      <c r="Q19">
        <v>9</v>
      </c>
      <c r="R19">
        <v>6</v>
      </c>
      <c r="S19">
        <v>1</v>
      </c>
      <c r="T19">
        <v>7</v>
      </c>
      <c r="U19">
        <v>7</v>
      </c>
      <c r="V19">
        <v>3</v>
      </c>
      <c r="W19">
        <v>5</v>
      </c>
      <c r="X19">
        <v>6</v>
      </c>
      <c r="Y19">
        <v>2</v>
      </c>
      <c r="Z19">
        <v>7</v>
      </c>
      <c r="AA19">
        <v>9</v>
      </c>
    </row>
    <row r="20" spans="1:27">
      <c r="A20">
        <v>4</v>
      </c>
      <c r="B20">
        <v>4</v>
      </c>
      <c r="C20">
        <v>9</v>
      </c>
      <c r="D20">
        <v>5</v>
      </c>
      <c r="E20">
        <v>4</v>
      </c>
      <c r="F20">
        <v>8</v>
      </c>
      <c r="G20">
        <v>4</v>
      </c>
      <c r="H20">
        <v>8</v>
      </c>
      <c r="I20">
        <v>8</v>
      </c>
      <c r="J20">
        <v>1</v>
      </c>
      <c r="K20">
        <v>7</v>
      </c>
      <c r="L20">
        <v>8</v>
      </c>
      <c r="M20">
        <v>4</v>
      </c>
      <c r="N20">
        <v>4</v>
      </c>
      <c r="O20">
        <v>6</v>
      </c>
      <c r="P20">
        <v>2</v>
      </c>
      <c r="Q20">
        <v>5</v>
      </c>
      <c r="R20">
        <v>6</v>
      </c>
      <c r="S20">
        <v>4</v>
      </c>
      <c r="T20">
        <v>7</v>
      </c>
      <c r="U20">
        <v>10</v>
      </c>
      <c r="V20">
        <v>3</v>
      </c>
      <c r="W20">
        <v>5</v>
      </c>
      <c r="X20">
        <v>7</v>
      </c>
      <c r="Y20">
        <v>3</v>
      </c>
      <c r="Z20">
        <v>6</v>
      </c>
      <c r="AA20">
        <v>8</v>
      </c>
    </row>
    <row r="21" spans="1:27">
      <c r="A21">
        <v>7</v>
      </c>
      <c r="B21">
        <v>8</v>
      </c>
      <c r="C21">
        <v>7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5</v>
      </c>
      <c r="K21">
        <v>6</v>
      </c>
      <c r="L21">
        <v>6</v>
      </c>
      <c r="M21">
        <v>5</v>
      </c>
      <c r="N21">
        <v>2</v>
      </c>
      <c r="O21">
        <v>6</v>
      </c>
      <c r="P21">
        <v>2</v>
      </c>
      <c r="Q21">
        <v>3</v>
      </c>
      <c r="R21">
        <v>6</v>
      </c>
      <c r="S21">
        <v>8</v>
      </c>
      <c r="T21">
        <v>10</v>
      </c>
      <c r="U21">
        <v>10</v>
      </c>
      <c r="V21">
        <v>7</v>
      </c>
      <c r="W21">
        <v>7</v>
      </c>
      <c r="X21">
        <v>7</v>
      </c>
      <c r="Y21">
        <v>6</v>
      </c>
      <c r="Z21">
        <v>7</v>
      </c>
      <c r="AA21">
        <v>7</v>
      </c>
    </row>
    <row r="22" spans="1:27">
      <c r="A22">
        <v>8</v>
      </c>
      <c r="B22">
        <v>7</v>
      </c>
      <c r="C22">
        <v>7</v>
      </c>
      <c r="D22">
        <v>7</v>
      </c>
      <c r="E22">
        <v>8</v>
      </c>
      <c r="F22">
        <v>6</v>
      </c>
      <c r="G22">
        <v>8</v>
      </c>
      <c r="H22">
        <v>7</v>
      </c>
      <c r="I22">
        <v>7</v>
      </c>
      <c r="J22">
        <v>7</v>
      </c>
      <c r="K22">
        <v>8</v>
      </c>
      <c r="L22">
        <v>7</v>
      </c>
      <c r="M22">
        <v>7</v>
      </c>
      <c r="N22">
        <v>8</v>
      </c>
      <c r="O22">
        <v>7</v>
      </c>
      <c r="P22">
        <v>9</v>
      </c>
      <c r="Q22">
        <v>8</v>
      </c>
      <c r="R22">
        <v>7</v>
      </c>
      <c r="S22">
        <v>8</v>
      </c>
      <c r="T22">
        <v>7</v>
      </c>
      <c r="U22">
        <v>6</v>
      </c>
      <c r="V22">
        <v>8</v>
      </c>
      <c r="W22">
        <v>8</v>
      </c>
      <c r="X22">
        <v>5</v>
      </c>
      <c r="Y22">
        <v>7</v>
      </c>
      <c r="Z22">
        <v>7</v>
      </c>
      <c r="AA22">
        <v>7</v>
      </c>
    </row>
    <row r="23" spans="1:27">
      <c r="A23">
        <v>7</v>
      </c>
      <c r="B23">
        <v>9</v>
      </c>
      <c r="C23">
        <v>10</v>
      </c>
      <c r="D23">
        <v>6</v>
      </c>
      <c r="E23">
        <v>8</v>
      </c>
      <c r="F23">
        <v>9</v>
      </c>
      <c r="G23">
        <v>6</v>
      </c>
      <c r="H23">
        <v>7</v>
      </c>
      <c r="I23">
        <v>9</v>
      </c>
      <c r="J23">
        <v>4</v>
      </c>
      <c r="K23">
        <v>7</v>
      </c>
      <c r="L23">
        <v>7</v>
      </c>
      <c r="M23">
        <v>2</v>
      </c>
      <c r="N23">
        <v>5</v>
      </c>
      <c r="O23">
        <v>7</v>
      </c>
      <c r="P23">
        <v>3</v>
      </c>
      <c r="Q23">
        <v>5</v>
      </c>
      <c r="R23">
        <v>7</v>
      </c>
      <c r="S23">
        <v>5</v>
      </c>
      <c r="T23">
        <v>8</v>
      </c>
      <c r="U23">
        <v>10</v>
      </c>
      <c r="V23">
        <v>5</v>
      </c>
      <c r="W23">
        <v>6</v>
      </c>
      <c r="X23">
        <v>8</v>
      </c>
      <c r="Y23">
        <v>4</v>
      </c>
      <c r="Z23">
        <v>7</v>
      </c>
      <c r="AA23">
        <v>8</v>
      </c>
    </row>
    <row r="24" spans="1:27">
      <c r="A24">
        <f>AVERAGE(A3:A23)</f>
        <v>6.5238095238095237</v>
      </c>
      <c r="B24">
        <f t="shared" ref="B24:M24" si="0">AVERAGE(B3:B23)</f>
        <v>7.666666666666667</v>
      </c>
      <c r="C24">
        <f t="shared" si="0"/>
        <v>8.0952380952380949</v>
      </c>
      <c r="D24">
        <f t="shared" si="0"/>
        <v>4.9523809523809526</v>
      </c>
      <c r="E24">
        <f t="shared" si="0"/>
        <v>5.1904761904761907</v>
      </c>
      <c r="F24">
        <f t="shared" si="0"/>
        <v>6.1428571428571432</v>
      </c>
      <c r="G24">
        <f t="shared" si="0"/>
        <v>5.4761904761904763</v>
      </c>
      <c r="H24">
        <f t="shared" si="0"/>
        <v>6.666666666666667</v>
      </c>
      <c r="I24">
        <f t="shared" si="0"/>
        <v>6.9047619047619051</v>
      </c>
      <c r="J24">
        <f t="shared" si="0"/>
        <v>6.1428571428571432</v>
      </c>
      <c r="K24">
        <f t="shared" si="0"/>
        <v>6.8571428571428568</v>
      </c>
      <c r="L24">
        <f t="shared" si="0"/>
        <v>7.8095238095238093</v>
      </c>
      <c r="M24">
        <f t="shared" si="0"/>
        <v>3.7142857142857144</v>
      </c>
      <c r="N24">
        <f t="shared" ref="N24:AA24" si="1">AVERAGE(N3:N23)</f>
        <v>5.4285714285714288</v>
      </c>
      <c r="O24">
        <f t="shared" si="1"/>
        <v>5.333333333333333</v>
      </c>
      <c r="P24">
        <f t="shared" si="1"/>
        <v>4.4761904761904763</v>
      </c>
      <c r="Q24">
        <f t="shared" si="1"/>
        <v>5.8095238095238093</v>
      </c>
      <c r="R24">
        <f t="shared" si="1"/>
        <v>6.7619047619047619</v>
      </c>
      <c r="S24">
        <f t="shared" si="1"/>
        <v>5.7619047619047619</v>
      </c>
      <c r="T24">
        <f t="shared" si="1"/>
        <v>7.1428571428571432</v>
      </c>
      <c r="U24">
        <f t="shared" si="1"/>
        <v>7.9047619047619051</v>
      </c>
      <c r="V24">
        <f t="shared" si="1"/>
        <v>4.666666666666667</v>
      </c>
      <c r="W24">
        <f t="shared" si="1"/>
        <v>5.9047619047619051</v>
      </c>
      <c r="X24">
        <f t="shared" si="1"/>
        <v>5.666666666666667</v>
      </c>
      <c r="Y24">
        <f t="shared" si="1"/>
        <v>4.3809523809523814</v>
      </c>
      <c r="Z24">
        <f t="shared" si="1"/>
        <v>5.9523809523809526</v>
      </c>
      <c r="AA24">
        <f t="shared" si="1"/>
        <v>6.6190476190476186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8" sqref="D28"/>
    </sheetView>
  </sheetViews>
  <sheetFormatPr baseColWidth="10" defaultRowHeight="16"/>
  <cols>
    <col min="1" max="1" width="13.83203125" customWidth="1"/>
    <col min="4" max="4" width="13.1640625" customWidth="1"/>
    <col min="5" max="5" width="13.5" customWidth="1"/>
  </cols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>
        <v>6.5238095238095237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</row>
    <row r="3" spans="1:7">
      <c r="A3">
        <v>7.666666666666667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</row>
    <row r="4" spans="1:7">
      <c r="A4">
        <v>8.0952380952380949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</row>
    <row r="5" spans="1:7">
      <c r="A5">
        <v>4.9523809523809526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</row>
    <row r="6" spans="1:7">
      <c r="A6">
        <v>5.1904761904761907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</row>
    <row r="7" spans="1:7">
      <c r="A7">
        <v>6.1428571428571432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</row>
    <row r="8" spans="1:7">
      <c r="A8">
        <v>5.4761904761904763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</row>
    <row r="9" spans="1:7">
      <c r="A9">
        <v>6.666666666666667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</row>
    <row r="10" spans="1:7">
      <c r="A10">
        <v>6.9047619047619051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>
      <c r="A11">
        <v>6.1428571428571432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</row>
    <row r="12" spans="1:7">
      <c r="A12">
        <v>6.8571428571428568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>
        <v>7.8095238095238093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</row>
    <row r="14" spans="1:7">
      <c r="A14">
        <v>3.7142857142857144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1:7">
      <c r="A15">
        <v>5.4285714285714288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>
      <c r="A16">
        <v>5.333333333333333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</row>
    <row r="17" spans="1:7">
      <c r="A17">
        <v>4.4761904761904763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5.8095238095238093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>
      <c r="A19">
        <v>6.7619047619047619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>
        <v>5.7619047619047619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</row>
    <row r="21" spans="1:7">
      <c r="A21">
        <v>7.1428571428571432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</row>
    <row r="22" spans="1:7">
      <c r="A22">
        <v>7.9047619047619051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</row>
    <row r="23" spans="1:7">
      <c r="A23">
        <v>4.666666666666667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</row>
    <row r="24" spans="1:7">
      <c r="A24">
        <v>5.9047619047619051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</row>
    <row r="25" spans="1:7">
      <c r="A25">
        <v>5.666666666666667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</row>
    <row r="26" spans="1:7">
      <c r="A26">
        <v>4.3809523809523814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</row>
    <row r="27" spans="1:7">
      <c r="A27">
        <v>5.9523809523809526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</row>
    <row r="28" spans="1:7">
      <c r="A28">
        <v>6.6190476190476186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zoomScale="116" workbookViewId="0">
      <selection activeCell="H23" sqref="H23"/>
    </sheetView>
  </sheetViews>
  <sheetFormatPr baseColWidth="10" defaultRowHeight="16"/>
  <cols>
    <col min="1" max="1" width="17.83203125" customWidth="1"/>
    <col min="3" max="3" width="17" customWidth="1"/>
    <col min="6" max="6" width="14.33203125" customWidth="1"/>
    <col min="7" max="7" width="13.33203125" customWidth="1"/>
    <col min="8" max="8" width="12.6640625" customWidth="1"/>
    <col min="9" max="9" width="13.33203125" customWidth="1"/>
  </cols>
  <sheetData>
    <row r="1" spans="1:9">
      <c r="A1" t="s">
        <v>35</v>
      </c>
    </row>
    <row r="2" spans="1:9" ht="17" thickBot="1"/>
    <row r="3" spans="1:9">
      <c r="A3" s="4" t="s">
        <v>36</v>
      </c>
      <c r="B3" s="4"/>
    </row>
    <row r="4" spans="1:9">
      <c r="A4" s="1" t="s">
        <v>37</v>
      </c>
      <c r="B4" s="1">
        <v>0.96721226907182434</v>
      </c>
    </row>
    <row r="5" spans="1:9">
      <c r="A5" s="1" t="s">
        <v>38</v>
      </c>
      <c r="B5" s="1">
        <v>0.93549957344306722</v>
      </c>
    </row>
    <row r="6" spans="1:9">
      <c r="A6" s="1" t="s">
        <v>39</v>
      </c>
      <c r="B6" s="1">
        <v>0.91614944547598731</v>
      </c>
    </row>
    <row r="7" spans="1:9">
      <c r="A7" s="1" t="s">
        <v>40</v>
      </c>
      <c r="B7" s="1">
        <v>0.32854970150283935</v>
      </c>
    </row>
    <row r="8" spans="1:9" ht="17" thickBot="1">
      <c r="A8" s="2" t="s">
        <v>41</v>
      </c>
      <c r="B8" s="2">
        <v>27</v>
      </c>
    </row>
    <row r="10" spans="1:9" ht="17" thickBot="1">
      <c r="A10" t="s">
        <v>42</v>
      </c>
    </row>
    <row r="11" spans="1:9">
      <c r="A11" s="3"/>
      <c r="B11" s="3" t="s">
        <v>47</v>
      </c>
      <c r="C11" s="3" t="s">
        <v>48</v>
      </c>
      <c r="D11" s="3" t="s">
        <v>49</v>
      </c>
      <c r="E11" s="3" t="s">
        <v>50</v>
      </c>
      <c r="F11" s="3" t="s">
        <v>51</v>
      </c>
    </row>
    <row r="12" spans="1:9">
      <c r="A12" s="1" t="s">
        <v>43</v>
      </c>
      <c r="B12" s="1">
        <v>6</v>
      </c>
      <c r="C12" s="1">
        <v>31.312169312169306</v>
      </c>
      <c r="D12" s="1">
        <v>5.2186948853615513</v>
      </c>
      <c r="E12" s="1">
        <v>48.345911460359417</v>
      </c>
      <c r="F12" s="1">
        <v>7.289509781049644E-11</v>
      </c>
    </row>
    <row r="13" spans="1:9">
      <c r="A13" s="1" t="s">
        <v>44</v>
      </c>
      <c r="B13" s="1">
        <v>20</v>
      </c>
      <c r="C13" s="1">
        <v>2.1588981271520966</v>
      </c>
      <c r="D13" s="1">
        <v>0.10794490635760483</v>
      </c>
      <c r="E13" s="1"/>
      <c r="F13" s="1"/>
    </row>
    <row r="14" spans="1:9" ht="17" thickBot="1">
      <c r="A14" s="2" t="s">
        <v>45</v>
      </c>
      <c r="B14" s="2">
        <v>26</v>
      </c>
      <c r="C14" s="2">
        <v>33.471067439321402</v>
      </c>
      <c r="D14" s="2"/>
      <c r="E14" s="2"/>
      <c r="F14" s="2"/>
    </row>
    <row r="15" spans="1:9" ht="17" thickBot="1"/>
    <row r="16" spans="1:9">
      <c r="A16" s="3"/>
      <c r="B16" s="3" t="s">
        <v>52</v>
      </c>
      <c r="C16" s="3" t="s">
        <v>40</v>
      </c>
      <c r="D16" s="3" t="s">
        <v>53</v>
      </c>
      <c r="E16" s="3" t="s">
        <v>54</v>
      </c>
      <c r="F16" s="3" t="s">
        <v>55</v>
      </c>
      <c r="G16" s="3" t="s">
        <v>56</v>
      </c>
      <c r="H16" s="3" t="s">
        <v>57</v>
      </c>
      <c r="I16" s="3" t="s">
        <v>58</v>
      </c>
    </row>
    <row r="17" spans="1:9">
      <c r="A17" s="1" t="s">
        <v>46</v>
      </c>
      <c r="B17" s="5">
        <v>6.3686067019400339</v>
      </c>
      <c r="C17" s="1">
        <v>0.16728931963243424</v>
      </c>
      <c r="D17" s="1">
        <v>38.069416002964495</v>
      </c>
      <c r="E17" s="5">
        <v>3.8721817700837622E-20</v>
      </c>
      <c r="F17" s="1">
        <v>6.0196472960688006</v>
      </c>
      <c r="G17" s="1">
        <v>6.7175661078112672</v>
      </c>
      <c r="H17" s="1">
        <v>6.0196472960688006</v>
      </c>
      <c r="I17" s="1">
        <v>6.7175661078112672</v>
      </c>
    </row>
    <row r="18" spans="1:9">
      <c r="A18" s="1" t="s">
        <v>29</v>
      </c>
      <c r="B18" s="5">
        <v>-1.6825396825396799</v>
      </c>
      <c r="C18" s="1">
        <v>0.15487981459298247</v>
      </c>
      <c r="D18" s="1">
        <v>-10.863518186416508</v>
      </c>
      <c r="E18" s="5">
        <v>7.7216202826740113E-10</v>
      </c>
      <c r="F18" s="1">
        <v>-2.0056133144999575</v>
      </c>
      <c r="G18" s="1">
        <v>-1.3594660505794063</v>
      </c>
      <c r="H18" s="1">
        <v>-2.0056133144999575</v>
      </c>
      <c r="I18" s="1">
        <v>-1.3594660505794063</v>
      </c>
    </row>
    <row r="19" spans="1:9">
      <c r="A19" s="1" t="s">
        <v>30</v>
      </c>
      <c r="B19" s="5">
        <v>-0.51322751322751292</v>
      </c>
      <c r="C19" s="1">
        <v>0.15487981459298247</v>
      </c>
      <c r="D19" s="1">
        <v>-3.3137146669257893</v>
      </c>
      <c r="E19" s="5">
        <v>3.465526760618543E-3</v>
      </c>
      <c r="F19" s="1">
        <v>-0.83630114518778864</v>
      </c>
      <c r="G19" s="1">
        <v>-0.1901538812672372</v>
      </c>
      <c r="H19" s="1">
        <v>-0.83630114518778864</v>
      </c>
      <c r="I19" s="1">
        <v>-0.1901538812672372</v>
      </c>
    </row>
    <row r="20" spans="1:9">
      <c r="A20" s="1" t="s">
        <v>31</v>
      </c>
      <c r="B20" s="5">
        <v>1.2063492063492058</v>
      </c>
      <c r="C20" s="1">
        <v>0.15487981459298253</v>
      </c>
      <c r="D20" s="1">
        <v>7.7889375676193797</v>
      </c>
      <c r="E20" s="5">
        <v>1.7574394244532184E-7</v>
      </c>
      <c r="F20" s="1">
        <v>0.88327557438893001</v>
      </c>
      <c r="G20" s="1">
        <v>1.5294228383094817</v>
      </c>
      <c r="H20" s="1">
        <v>0.88327557438893001</v>
      </c>
      <c r="I20" s="1">
        <v>1.5294228383094817</v>
      </c>
    </row>
    <row r="21" spans="1:9">
      <c r="A21" s="1" t="s">
        <v>32</v>
      </c>
      <c r="B21" s="5">
        <v>-0.6719576719576722</v>
      </c>
      <c r="C21" s="1">
        <v>0.15487981459298253</v>
      </c>
      <c r="D21" s="1">
        <v>-4.3385748731914999</v>
      </c>
      <c r="E21" s="5">
        <v>3.1880556480017567E-4</v>
      </c>
      <c r="F21" s="1">
        <v>-0.99503130391794803</v>
      </c>
      <c r="G21" s="1">
        <v>-0.34888403999739637</v>
      </c>
      <c r="H21" s="1">
        <v>-0.99503130391794803</v>
      </c>
      <c r="I21" s="1">
        <v>-0.34888403999739637</v>
      </c>
    </row>
    <row r="22" spans="1:9">
      <c r="A22" s="1" t="s">
        <v>33</v>
      </c>
      <c r="B22" s="5">
        <v>0.58730158730158744</v>
      </c>
      <c r="C22" s="1">
        <v>0.15487981459298247</v>
      </c>
      <c r="D22" s="1">
        <v>3.7919827631831229</v>
      </c>
      <c r="E22" s="5">
        <v>1.1437188448052593E-3</v>
      </c>
      <c r="F22" s="1">
        <v>0.26422795534131172</v>
      </c>
      <c r="G22" s="1">
        <v>0.91037521926186316</v>
      </c>
      <c r="H22" s="1">
        <v>0.26422795534131172</v>
      </c>
      <c r="I22" s="1">
        <v>0.91037521926186316</v>
      </c>
    </row>
    <row r="23" spans="1:9" ht="17" thickBot="1">
      <c r="A23" s="2" t="s">
        <v>34</v>
      </c>
      <c r="B23" s="6">
        <v>0.18518518518518548</v>
      </c>
      <c r="C23" s="2">
        <v>0.15487981459298247</v>
      </c>
      <c r="D23" s="2">
        <v>1.1956702406433286</v>
      </c>
      <c r="E23" s="6">
        <v>0.24580990877221454</v>
      </c>
      <c r="F23" s="2">
        <v>-0.13788844677509024</v>
      </c>
      <c r="G23" s="2">
        <v>0.50825881714546117</v>
      </c>
      <c r="H23" s="2">
        <v>-0.13788844677509024</v>
      </c>
      <c r="I23" s="2">
        <v>0.50825881714546117</v>
      </c>
    </row>
    <row r="27" spans="1:9">
      <c r="A27" t="s">
        <v>59</v>
      </c>
      <c r="B27">
        <f>0-B18</f>
        <v>1.6825396825396799</v>
      </c>
      <c r="C27">
        <f>B27/B31</f>
        <v>0.40561224489795883</v>
      </c>
    </row>
    <row r="28" spans="1:9">
      <c r="A28" t="s">
        <v>60</v>
      </c>
      <c r="B28">
        <f>B20-B21</f>
        <v>1.8783068783068781</v>
      </c>
      <c r="C28">
        <f>B28/B31</f>
        <v>0.45280612244897989</v>
      </c>
    </row>
    <row r="29" spans="1:9">
      <c r="A29" t="s">
        <v>61</v>
      </c>
      <c r="B29">
        <f>B22</f>
        <v>0.58730158730158744</v>
      </c>
      <c r="C29">
        <f>B29/B31</f>
        <v>0.14158163265306137</v>
      </c>
    </row>
    <row r="31" spans="1:9">
      <c r="A31" t="s">
        <v>45</v>
      </c>
      <c r="B31">
        <f>SUM(B27:B29)</f>
        <v>4.1481481481481453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12" sqref="F12"/>
    </sheetView>
  </sheetViews>
  <sheetFormatPr baseColWidth="10" defaultRowHeight="16"/>
  <cols>
    <col min="6" max="7" width="13.83203125" customWidth="1"/>
  </cols>
  <sheetData>
    <row r="1" spans="1:10">
      <c r="A1" t="s">
        <v>28</v>
      </c>
      <c r="B1" t="s">
        <v>29</v>
      </c>
      <c r="C1" t="s">
        <v>30</v>
      </c>
      <c r="D1" t="s">
        <v>62</v>
      </c>
      <c r="E1" t="s">
        <v>31</v>
      </c>
      <c r="F1" t="s">
        <v>32</v>
      </c>
      <c r="G1" t="s">
        <v>63</v>
      </c>
      <c r="H1" t="s">
        <v>33</v>
      </c>
      <c r="I1" t="s">
        <v>34</v>
      </c>
      <c r="J1" t="s">
        <v>64</v>
      </c>
    </row>
    <row r="2" spans="1:10">
      <c r="A2">
        <v>6.5238095238095237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</row>
    <row r="3" spans="1:10">
      <c r="A3">
        <v>7.666666666666667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</row>
    <row r="4" spans="1:10">
      <c r="A4">
        <v>8.0952380952380949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</row>
    <row r="5" spans="1:10">
      <c r="A5">
        <v>4.9523809523809526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</row>
    <row r="6" spans="1:10">
      <c r="A6">
        <v>5.1904761904761907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</row>
    <row r="7" spans="1:10">
      <c r="A7">
        <v>6.1428571428571432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</row>
    <row r="8" spans="1:10">
      <c r="A8">
        <v>5.4761904761904763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</row>
    <row r="9" spans="1:10">
      <c r="A9">
        <v>6.666666666666667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</row>
    <row r="10" spans="1:10">
      <c r="A10">
        <v>6.9047619047619051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0">
      <c r="A11">
        <v>6.1428571428571432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>
      <c r="A12">
        <v>6.8571428571428568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>
      <c r="A13">
        <v>7.8095238095238093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</row>
    <row r="14" spans="1:10">
      <c r="A14">
        <v>3.7142857142857144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>
        <v>5.4285714285714288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>
        <v>5.333333333333333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>
        <v>4.4761904761904763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>
        <v>5.8095238095238093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>
        <v>6.7619047619047619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>
      <c r="A20">
        <v>5.7619047619047619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>
      <c r="A21">
        <v>7.1428571428571432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>
      <c r="A22">
        <v>7.9047619047619051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>
      <c r="A23">
        <v>4.666666666666667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</row>
    <row r="24" spans="1:10">
      <c r="A24">
        <v>5.9047619047619051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</row>
    <row r="25" spans="1:10">
      <c r="A25">
        <v>5.666666666666667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</row>
    <row r="26" spans="1:10">
      <c r="A26">
        <v>4.3809523809523814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</row>
    <row r="27" spans="1:10">
      <c r="A27">
        <v>5.9523809523809526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</row>
    <row r="28" spans="1:10">
      <c r="A28">
        <v>6.6190476190476186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ConjoinData</vt:lpstr>
      <vt:lpstr>RegressionResults</vt:lpstr>
      <vt:lpstr>Cinema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Begen</dc:creator>
  <cp:lastModifiedBy>刘琛栒</cp:lastModifiedBy>
  <dcterms:created xsi:type="dcterms:W3CDTF">2014-05-05T21:51:42Z</dcterms:created>
  <dcterms:modified xsi:type="dcterms:W3CDTF">2020-04-04T17:00:43Z</dcterms:modified>
</cp:coreProperties>
</file>