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<sst xmlns="http://schemas.openxmlformats.org/spreadsheetml/2006/main" count="592" uniqueCount="315">
  <si>
    <t>名称</t>
  </si>
  <si>
    <t>代码</t>
  </si>
  <si>
    <t>行业</t>
  </si>
  <si>
    <t>总市值</t>
  </si>
  <si>
    <t>市盈率(动)</t>
  </si>
  <si>
    <t>现价</t>
  </si>
  <si>
    <t>净资</t>
  </si>
  <si>
    <t>目标市净率</t>
  </si>
  <si>
    <t>目标价</t>
  </si>
  <si>
    <t>上涨空间(%)</t>
  </si>
  <si>
    <t>性质</t>
  </si>
  <si>
    <t>排序</t>
  </si>
  <si>
    <t>长期价值</t>
  </si>
  <si>
    <t>总评分</t>
  </si>
  <si>
    <t>盈利前景</t>
  </si>
  <si>
    <t>成长能力</t>
  </si>
  <si>
    <t>估值水平</t>
  </si>
  <si>
    <t>技术分析</t>
  </si>
  <si>
    <t>资金流向</t>
  </si>
  <si>
    <t>风格评估</t>
  </si>
  <si>
    <t>机构测评</t>
  </si>
  <si>
    <t>海螺水泥</t>
  </si>
  <si>
    <t> 600585</t>
  </si>
  <si>
    <t>建筑材料</t>
  </si>
  <si>
    <t>1515亿</t>
  </si>
  <si>
    <t>价值股</t>
  </si>
  <si>
    <t>有</t>
  </si>
  <si>
    <t>88.78分</t>
  </si>
  <si>
    <t>64.03分</t>
  </si>
  <si>
    <t>24.9分</t>
  </si>
  <si>
    <t>76.14分</t>
  </si>
  <si>
    <t>63.1分</t>
  </si>
  <si>
    <t>47.26分</t>
  </si>
  <si>
    <t>69.18分</t>
  </si>
  <si>
    <t>57.51分</t>
  </si>
  <si>
    <t>特变电工</t>
  </si>
  <si>
    <t> 600089</t>
  </si>
  <si>
    <t>电力设备</t>
  </si>
  <si>
    <t>855.1亿</t>
  </si>
  <si>
    <t>成长股</t>
  </si>
  <si>
    <t>88.56分</t>
  </si>
  <si>
    <t>75.84分</t>
  </si>
  <si>
    <t>73.98分</t>
  </si>
  <si>
    <t>77.69分</t>
  </si>
  <si>
    <t>32.25分</t>
  </si>
  <si>
    <t>60.38分</t>
  </si>
  <si>
    <t>66.31分</t>
  </si>
  <si>
    <t>31.64分</t>
  </si>
  <si>
    <t>上港集团</t>
  </si>
  <si>
    <t> 600018</t>
  </si>
  <si>
    <t>交通运输</t>
  </si>
  <si>
    <t>1316亿</t>
  </si>
  <si>
    <t>66.52分</t>
  </si>
  <si>
    <t>76.37分</t>
  </si>
  <si>
    <t>57.33分</t>
  </si>
  <si>
    <t>66.58分</t>
  </si>
  <si>
    <t>22.51分</t>
  </si>
  <si>
    <t>48.62分</t>
  </si>
  <si>
    <t>48.56分</t>
  </si>
  <si>
    <t>70.38分</t>
  </si>
  <si>
    <t>中国平安</t>
  </si>
  <si>
    <t> 601318</t>
  </si>
  <si>
    <t>非银金融</t>
  </si>
  <si>
    <t>8679亿</t>
  </si>
  <si>
    <t>94.51分</t>
  </si>
  <si>
    <t>65.86分</t>
  </si>
  <si>
    <t>56.14分</t>
  </si>
  <si>
    <t>74.76分</t>
  </si>
  <si>
    <t>73.95分</t>
  </si>
  <si>
    <t>48.86分</t>
  </si>
  <si>
    <t>73.55分</t>
  </si>
  <si>
    <t>77.19分</t>
  </si>
  <si>
    <t>伊利股份</t>
  </si>
  <si>
    <t> 600887</t>
  </si>
  <si>
    <t>食品饮料</t>
  </si>
  <si>
    <t>1803亿</t>
  </si>
  <si>
    <t>79.63分</t>
  </si>
  <si>
    <t>62.57分</t>
  </si>
  <si>
    <t>50分</t>
  </si>
  <si>
    <t>59.14分</t>
  </si>
  <si>
    <t>68.29分</t>
  </si>
  <si>
    <t>30分</t>
  </si>
  <si>
    <t>58.82分</t>
  </si>
  <si>
    <t>H股ETF</t>
  </si>
  <si>
    <t> 510900</t>
  </si>
  <si>
    <t>--</t>
  </si>
  <si>
    <t>特锐德</t>
  </si>
  <si>
    <t> 300001</t>
  </si>
  <si>
    <t>197.1亿</t>
  </si>
  <si>
    <t>13.5分</t>
  </si>
  <si>
    <t>21.75分</t>
  </si>
  <si>
    <t>47.4分</t>
  </si>
  <si>
    <t>26.69分</t>
  </si>
  <si>
    <t>27分</t>
  </si>
  <si>
    <t>38.75分</t>
  </si>
  <si>
    <t>32.42分</t>
  </si>
  <si>
    <t>17.11分</t>
  </si>
  <si>
    <t>通威股份</t>
  </si>
  <si>
    <t> 600438</t>
  </si>
  <si>
    <t>1826亿</t>
  </si>
  <si>
    <t>94.96分</t>
  </si>
  <si>
    <t>77.38分</t>
  </si>
  <si>
    <t>77.07分</t>
  </si>
  <si>
    <t>68.42分</t>
  </si>
  <si>
    <t>69.96分</t>
  </si>
  <si>
    <t>65.02分</t>
  </si>
  <si>
    <t>75.51分</t>
  </si>
  <si>
    <t>70.27分</t>
  </si>
  <si>
    <t>宁德时代</t>
  </si>
  <si>
    <t> 300750</t>
  </si>
  <si>
    <t>9962亿</t>
  </si>
  <si>
    <t>36.77分</t>
  </si>
  <si>
    <t>58.53分</t>
  </si>
  <si>
    <t>75.53分</t>
  </si>
  <si>
    <t>27.93分</t>
  </si>
  <si>
    <t>57.91分</t>
  </si>
  <si>
    <t>64.4分</t>
  </si>
  <si>
    <t>30.32分</t>
  </si>
  <si>
    <t>63.47分</t>
  </si>
  <si>
    <t>保利发展</t>
  </si>
  <si>
    <t> 600048</t>
  </si>
  <si>
    <t>房地产</t>
  </si>
  <si>
    <t>1779亿</t>
  </si>
  <si>
    <t>44.15分</t>
  </si>
  <si>
    <t>62.1分</t>
  </si>
  <si>
    <t>58.26分</t>
  </si>
  <si>
    <t>69.77分</t>
  </si>
  <si>
    <t>74.71分</t>
  </si>
  <si>
    <t>43.45分</t>
  </si>
  <si>
    <t>39.01分</t>
  </si>
  <si>
    <t>11.1分</t>
  </si>
  <si>
    <t>美的集团</t>
  </si>
  <si>
    <t> 000333</t>
  </si>
  <si>
    <t>家用电器</t>
  </si>
  <si>
    <t>3878亿</t>
  </si>
  <si>
    <t>26.85分</t>
  </si>
  <si>
    <t>57分</t>
  </si>
  <si>
    <t>40分</t>
  </si>
  <si>
    <t>55分</t>
  </si>
  <si>
    <t>74分</t>
  </si>
  <si>
    <t>32分</t>
  </si>
  <si>
    <t>34.65分</t>
  </si>
  <si>
    <t>10分</t>
  </si>
  <si>
    <t>医药ETF</t>
  </si>
  <si>
    <t> 512010</t>
  </si>
  <si>
    <t>中概互联</t>
  </si>
  <si>
    <t> 513050</t>
  </si>
  <si>
    <t>招商银行</t>
  </si>
  <si>
    <t> 600036</t>
  </si>
  <si>
    <t>银行</t>
  </si>
  <si>
    <t>8877亿</t>
  </si>
  <si>
    <t>21.89分</t>
  </si>
  <si>
    <t>76.3分</t>
  </si>
  <si>
    <t>42.3分</t>
  </si>
  <si>
    <t>13.4分</t>
  </si>
  <si>
    <t>66.1分</t>
  </si>
  <si>
    <t>49.1分</t>
  </si>
  <si>
    <t>31.51分</t>
  </si>
  <si>
    <t>11.7分</t>
  </si>
  <si>
    <t>明阳智能</t>
  </si>
  <si>
    <t> 601615</t>
  </si>
  <si>
    <t>509.6亿</t>
  </si>
  <si>
    <t>86.91分</t>
  </si>
  <si>
    <t>59.76分</t>
  </si>
  <si>
    <t>75.22分</t>
  </si>
  <si>
    <t>69.04分</t>
  </si>
  <si>
    <t>51.42分</t>
  </si>
  <si>
    <t>57.64分</t>
  </si>
  <si>
    <t>科创板50</t>
  </si>
  <si>
    <t> 588080</t>
  </si>
  <si>
    <t>安琪酵母</t>
  </si>
  <si>
    <t> 600298</t>
  </si>
  <si>
    <t>347.6亿</t>
  </si>
  <si>
    <t>47.95分</t>
  </si>
  <si>
    <t>72.09分</t>
  </si>
  <si>
    <t>47.7分</t>
  </si>
  <si>
    <t>48.43分</t>
  </si>
  <si>
    <t>76.52分</t>
  </si>
  <si>
    <t>35.13分</t>
  </si>
  <si>
    <t>38.6分</t>
  </si>
  <si>
    <t>56.57分</t>
  </si>
  <si>
    <t>大秦铁路</t>
  </si>
  <si>
    <t> 601006</t>
  </si>
  <si>
    <t>1137亿</t>
  </si>
  <si>
    <t>53.8分</t>
  </si>
  <si>
    <t>58.96分</t>
  </si>
  <si>
    <t>44.82分</t>
  </si>
  <si>
    <t>74.19分</t>
  </si>
  <si>
    <t>25.78分</t>
  </si>
  <si>
    <t>36.66分</t>
  </si>
  <si>
    <t>45.32分</t>
  </si>
  <si>
    <t>72.56分</t>
  </si>
  <si>
    <t>新天然气</t>
  </si>
  <si>
    <t> 603393</t>
  </si>
  <si>
    <t>公用事业</t>
  </si>
  <si>
    <t>99.5亿</t>
  </si>
  <si>
    <t>93.92分</t>
  </si>
  <si>
    <t>76.95分</t>
  </si>
  <si>
    <t>61.53分</t>
  </si>
  <si>
    <t>62.23分</t>
  </si>
  <si>
    <t>46.1分</t>
  </si>
  <si>
    <t>58.72分</t>
  </si>
  <si>
    <t>74.52分</t>
  </si>
  <si>
    <t>58.02分</t>
  </si>
  <si>
    <t>光伏龙头</t>
  </si>
  <si>
    <t> 159609</t>
  </si>
  <si>
    <t>福耀玻璃</t>
  </si>
  <si>
    <t> 600660</t>
  </si>
  <si>
    <t>汽车</t>
  </si>
  <si>
    <t>893.1亿</t>
  </si>
  <si>
    <t>88.46分</t>
  </si>
  <si>
    <t>77.35分</t>
  </si>
  <si>
    <t>66.29分</t>
  </si>
  <si>
    <t>53.27分</t>
  </si>
  <si>
    <t>62.71分</t>
  </si>
  <si>
    <t>44.49分</t>
  </si>
  <si>
    <t>63.3分</t>
  </si>
  <si>
    <t>68.24分</t>
  </si>
  <si>
    <t>医药50</t>
  </si>
  <si>
    <t> 512120</t>
  </si>
  <si>
    <t>中国核电</t>
  </si>
  <si>
    <t> 601985</t>
  </si>
  <si>
    <t>1298亿</t>
  </si>
  <si>
    <t>60.89分</t>
  </si>
  <si>
    <t>73.79分</t>
  </si>
  <si>
    <t>59.07分</t>
  </si>
  <si>
    <t>68.19分</t>
  </si>
  <si>
    <t>49.26分</t>
  </si>
  <si>
    <t>53.11分</t>
  </si>
  <si>
    <t>40.85分</t>
  </si>
  <si>
    <t>69.59分</t>
  </si>
  <si>
    <t>五 粮 液</t>
  </si>
  <si>
    <t> 000858</t>
  </si>
  <si>
    <t>6916亿</t>
  </si>
  <si>
    <t>76.87分</t>
  </si>
  <si>
    <t>57.43分</t>
  </si>
  <si>
    <t>41.43分</t>
  </si>
  <si>
    <t>31.71分</t>
  </si>
  <si>
    <t>30.57分</t>
  </si>
  <si>
    <t>62.7分</t>
  </si>
  <si>
    <t>58.57分</t>
  </si>
  <si>
    <t>新 和 成</t>
  </si>
  <si>
    <t> 002001</t>
  </si>
  <si>
    <t>医药生物</t>
  </si>
  <si>
    <t>558.2亿</t>
  </si>
  <si>
    <t>72.54分</t>
  </si>
  <si>
    <t>59.77分</t>
  </si>
  <si>
    <t>44.41分</t>
  </si>
  <si>
    <t>67.55分</t>
  </si>
  <si>
    <t>56.9分</t>
  </si>
  <si>
    <t>36.63分</t>
  </si>
  <si>
    <t>55.59分</t>
  </si>
  <si>
    <t>56.7分</t>
  </si>
  <si>
    <t>创业板50</t>
  </si>
  <si>
    <t> 159949</t>
  </si>
  <si>
    <t>三峡能源</t>
  </si>
  <si>
    <t> 600905</t>
  </si>
  <si>
    <t>1600亿</t>
  </si>
  <si>
    <t>82.87分</t>
  </si>
  <si>
    <t>72.39分</t>
  </si>
  <si>
    <t>73.44分</t>
  </si>
  <si>
    <t>46.8分</t>
  </si>
  <si>
    <t>71.34分</t>
  </si>
  <si>
    <t>65.73分</t>
  </si>
  <si>
    <t>52.47分</t>
  </si>
  <si>
    <t>70.99分</t>
  </si>
  <si>
    <t>上海机场</t>
  </si>
  <si>
    <t> 600009</t>
  </si>
  <si>
    <t>1384亿</t>
  </si>
  <si>
    <t>亏损</t>
  </si>
  <si>
    <t>14.11分</t>
  </si>
  <si>
    <t>14.35分</t>
  </si>
  <si>
    <t>49.17分</t>
  </si>
  <si>
    <t>20.34分</t>
  </si>
  <si>
    <t>73.1分</t>
  </si>
  <si>
    <t>28.5分</t>
  </si>
  <si>
    <t>30.52分</t>
  </si>
  <si>
    <t>13.26分</t>
  </si>
  <si>
    <t>地产ETF</t>
  </si>
  <si>
    <t> 512200</t>
  </si>
  <si>
    <t>HS300ETF</t>
  </si>
  <si>
    <t> 510310</t>
  </si>
  <si>
    <t>新汽车</t>
  </si>
  <si>
    <t> 515030</t>
  </si>
  <si>
    <t>证券ETF</t>
  </si>
  <si>
    <t> 159841</t>
  </si>
  <si>
    <t> 515290</t>
  </si>
  <si>
    <t>中航光电</t>
  </si>
  <si>
    <t> 002179</t>
  </si>
  <si>
    <t>国防军工</t>
  </si>
  <si>
    <t>921.9亿</t>
  </si>
  <si>
    <t>87.46分</t>
  </si>
  <si>
    <t>70.75分</t>
  </si>
  <si>
    <t>46.27分</t>
  </si>
  <si>
    <t>71.65分</t>
  </si>
  <si>
    <t>51.71分</t>
  </si>
  <si>
    <t>63.97分</t>
  </si>
  <si>
    <t>长江电力</t>
  </si>
  <si>
    <t> 600900</t>
  </si>
  <si>
    <t>5040亿</t>
  </si>
  <si>
    <t>39.78分</t>
  </si>
  <si>
    <t>75.55分</t>
  </si>
  <si>
    <t>35.94分</t>
  </si>
  <si>
    <t>42.25分</t>
  </si>
  <si>
    <t>39.44分</t>
  </si>
  <si>
    <t>36.38分</t>
  </si>
  <si>
    <t>63.63分</t>
  </si>
  <si>
    <t>交运ETF</t>
  </si>
  <si>
    <t> 159662</t>
  </si>
  <si>
    <t>新材ETF</t>
  </si>
  <si>
    <t> 159761</t>
  </si>
  <si>
    <t>纳斯达克</t>
  </si>
  <si>
    <t> 159632</t>
  </si>
  <si>
    <t>半导体</t>
  </si>
  <si>
    <t> 512480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</si>
</sst>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0"/>
      <name val="Arial Unicode MS"/>
      <charset val="134"/>
    </font>
    <font>
      <sz val="10"/>
      <color theme="1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0"/>
  <sheetViews>
    <sheetView tabSelected="1" workbookViewId="0">
      <selection activeCell="X30" sqref="X30"/>
    </sheetView>
  </sheetViews>
  <sheetFormatPr defaultColWidth="9" defaultRowHeight="13.5"/>
  <cols>
    <col min="1" max="1" width="8.375" style="1" customWidth="1"/>
    <col min="2" max="2" width="8.25" style="1" customWidth="1"/>
    <col min="3" max="3" width="7.875" style="1" customWidth="1"/>
    <col min="4" max="4" width="7.375" style="1" customWidth="1"/>
    <col min="5" max="6" width="10.375" style="1" customWidth="1"/>
    <col min="7" max="7" width="5.75" style="1" customWidth="1"/>
    <col min="8" max="8" width="13.25" style="1" customWidth="1"/>
    <col min="9" max="9" width="9" style="1" customWidth="1"/>
    <col min="10" max="10" width="11.5" style="1" customWidth="1"/>
    <col min="11" max="13" width="9" style="1" customWidth="1"/>
    <col min="14" max="14" width="7.375" style="3"/>
    <col min="15" max="21" width="8.375" style="3"/>
    <col min="22" max="256" width="9" style="1" customWidth="1"/>
    <col min="257" max="16384" width="9" style="1"/>
  </cols>
  <sheetData>
    <row r="1" s="1" customFormat="1" ht="15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="1" customFormat="1" ht="15" spans="1:21">
      <c r="A2" s="5" t="s">
        <v>21</v>
      </c>
      <c r="B2" s="5" t="s">
        <v>22</v>
      </c>
      <c r="C2" s="5" t="s">
        <v>23</v>
      </c>
      <c r="D2" s="5" t="s">
        <v>24</v>
      </c>
      <c r="E2" s="5">
        <v>9.67</v>
      </c>
      <c r="F2" s="5">
        <v>28.58</v>
      </c>
      <c r="G2" s="5">
        <v>34.65</v>
      </c>
      <c r="H2" s="1">
        <v>1.5</v>
      </c>
      <c r="I2" s="1">
        <f t="shared" ref="I2:I6" si="0">G2*H2</f>
        <v>51.975</v>
      </c>
      <c r="J2" s="1">
        <f t="shared" ref="J2:J41" si="1">ROUND((I2-F2)/F2*100,2)</f>
        <v>81.86</v>
      </c>
      <c r="K2" s="1" t="s">
        <v>25</v>
      </c>
      <c r="L2" s="4">
        <v>30</v>
      </c>
      <c r="M2" s="4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33</v>
      </c>
      <c r="U2" s="5" t="s">
        <v>34</v>
      </c>
    </row>
    <row r="3" s="1" customFormat="1" ht="15" spans="1:21">
      <c r="A3" s="5" t="s">
        <v>35</v>
      </c>
      <c r="B3" s="5" t="s">
        <v>36</v>
      </c>
      <c r="C3" s="5" t="s">
        <v>37</v>
      </c>
      <c r="D3" s="5" t="s">
        <v>38</v>
      </c>
      <c r="E3" s="5">
        <v>5.8</v>
      </c>
      <c r="F3" s="5">
        <v>21.99</v>
      </c>
      <c r="G3" s="5">
        <v>12.89</v>
      </c>
      <c r="H3" s="1">
        <v>3</v>
      </c>
      <c r="I3" s="1">
        <f t="shared" si="0"/>
        <v>38.67</v>
      </c>
      <c r="J3" s="1">
        <f t="shared" si="1"/>
        <v>75.85</v>
      </c>
      <c r="K3" s="1" t="s">
        <v>39</v>
      </c>
      <c r="L3" s="4">
        <v>13</v>
      </c>
      <c r="M3" s="4" t="s">
        <v>26</v>
      </c>
      <c r="N3" s="5" t="s">
        <v>40</v>
      </c>
      <c r="O3" s="5" t="s">
        <v>41</v>
      </c>
      <c r="P3" s="5" t="s">
        <v>42</v>
      </c>
      <c r="Q3" s="5" t="s">
        <v>43</v>
      </c>
      <c r="R3" s="5" t="s">
        <v>44</v>
      </c>
      <c r="S3" s="5" t="s">
        <v>45</v>
      </c>
      <c r="T3" s="5" t="s">
        <v>46</v>
      </c>
      <c r="U3" s="5" t="s">
        <v>47</v>
      </c>
    </row>
    <row r="4" s="1" customFormat="1" ht="15" spans="1:21">
      <c r="A4" s="5" t="s">
        <v>48</v>
      </c>
      <c r="B4" s="5" t="s">
        <v>49</v>
      </c>
      <c r="C4" s="5" t="s">
        <v>50</v>
      </c>
      <c r="D4" s="5" t="s">
        <v>51</v>
      </c>
      <c r="E4" s="5">
        <v>7.64</v>
      </c>
      <c r="F4" s="5">
        <v>5.65</v>
      </c>
      <c r="G4" s="5">
        <v>4.82</v>
      </c>
      <c r="H4" s="1">
        <v>2</v>
      </c>
      <c r="I4" s="1">
        <f t="shared" si="0"/>
        <v>9.64</v>
      </c>
      <c r="J4" s="1">
        <f t="shared" si="1"/>
        <v>70.62</v>
      </c>
      <c r="K4" s="1" t="s">
        <v>25</v>
      </c>
      <c r="L4" s="4">
        <v>32</v>
      </c>
      <c r="M4" s="4"/>
      <c r="N4" s="5" t="s">
        <v>52</v>
      </c>
      <c r="O4" s="5" t="s">
        <v>53</v>
      </c>
      <c r="P4" s="5" t="s">
        <v>54</v>
      </c>
      <c r="Q4" s="5" t="s">
        <v>55</v>
      </c>
      <c r="R4" s="5" t="s">
        <v>56</v>
      </c>
      <c r="S4" s="5" t="s">
        <v>57</v>
      </c>
      <c r="T4" s="5" t="s">
        <v>58</v>
      </c>
      <c r="U4" s="5" t="s">
        <v>59</v>
      </c>
    </row>
    <row r="5" s="1" customFormat="1" ht="15" spans="1:21">
      <c r="A5" s="5" t="s">
        <v>60</v>
      </c>
      <c r="B5" s="5" t="s">
        <v>61</v>
      </c>
      <c r="C5" s="5" t="s">
        <v>62</v>
      </c>
      <c r="D5" s="5" t="s">
        <v>63</v>
      </c>
      <c r="E5" s="5">
        <v>10.36</v>
      </c>
      <c r="F5" s="5">
        <v>47.48</v>
      </c>
      <c r="G5" s="5">
        <v>46.97</v>
      </c>
      <c r="H5" s="1">
        <v>1.7</v>
      </c>
      <c r="I5" s="1">
        <f t="shared" si="0"/>
        <v>79.849</v>
      </c>
      <c r="J5" s="1">
        <f t="shared" si="1"/>
        <v>68.17</v>
      </c>
      <c r="K5" s="1" t="s">
        <v>25</v>
      </c>
      <c r="L5" s="4">
        <v>22</v>
      </c>
      <c r="M5" s="4" t="s">
        <v>26</v>
      </c>
      <c r="N5" s="5" t="s">
        <v>64</v>
      </c>
      <c r="O5" s="5" t="s">
        <v>65</v>
      </c>
      <c r="P5" s="5" t="s">
        <v>66</v>
      </c>
      <c r="Q5" s="5" t="s">
        <v>67</v>
      </c>
      <c r="R5" s="5" t="s">
        <v>68</v>
      </c>
      <c r="S5" s="5" t="s">
        <v>69</v>
      </c>
      <c r="T5" s="5" t="s">
        <v>70</v>
      </c>
      <c r="U5" s="5" t="s">
        <v>71</v>
      </c>
    </row>
    <row r="6" s="1" customFormat="1" ht="15" spans="1:21">
      <c r="A6" s="5" t="s">
        <v>72</v>
      </c>
      <c r="B6" s="5" t="s">
        <v>73</v>
      </c>
      <c r="C6" s="5" t="s">
        <v>74</v>
      </c>
      <c r="D6" s="5" t="s">
        <v>75</v>
      </c>
      <c r="E6" s="5">
        <v>16.78</v>
      </c>
      <c r="F6" s="5">
        <v>28.18</v>
      </c>
      <c r="G6" s="5">
        <v>7.5</v>
      </c>
      <c r="H6" s="1">
        <v>6</v>
      </c>
      <c r="I6" s="1">
        <f t="shared" si="0"/>
        <v>45</v>
      </c>
      <c r="J6" s="1">
        <f t="shared" si="1"/>
        <v>59.69</v>
      </c>
      <c r="K6" s="1" t="s">
        <v>25</v>
      </c>
      <c r="L6" s="4">
        <v>20</v>
      </c>
      <c r="M6" s="4" t="s">
        <v>26</v>
      </c>
      <c r="N6" s="5" t="s">
        <v>76</v>
      </c>
      <c r="O6" s="5" t="s">
        <v>77</v>
      </c>
      <c r="P6" s="5" t="s">
        <v>78</v>
      </c>
      <c r="Q6" s="5" t="s">
        <v>79</v>
      </c>
      <c r="R6" s="5" t="s">
        <v>80</v>
      </c>
      <c r="S6" s="5" t="s">
        <v>81</v>
      </c>
      <c r="T6" s="5" t="s">
        <v>82</v>
      </c>
      <c r="U6" s="5" t="s">
        <v>80</v>
      </c>
    </row>
    <row r="7" s="1" customFormat="1" ht="15" spans="1:21">
      <c r="A7" s="5" t="s">
        <v>83</v>
      </c>
      <c r="B7" s="5" t="s">
        <v>84</v>
      </c>
      <c r="C7" s="5" t="s">
        <v>85</v>
      </c>
      <c r="D7" s="5" t="s">
        <v>85</v>
      </c>
      <c r="E7" s="5" t="s">
        <v>85</v>
      </c>
      <c r="F7" s="5">
        <v>0.828</v>
      </c>
      <c r="G7" s="5" t="s">
        <v>85</v>
      </c>
      <c r="I7" s="1">
        <v>1.3</v>
      </c>
      <c r="J7" s="1">
        <f t="shared" si="1"/>
        <v>57</v>
      </c>
      <c r="K7" s="1" t="s">
        <v>39</v>
      </c>
      <c r="L7" s="4">
        <v>5</v>
      </c>
      <c r="M7" s="4" t="s">
        <v>26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</row>
    <row r="8" s="1" customFormat="1" ht="15" spans="1:21">
      <c r="A8" s="5" t="s">
        <v>86</v>
      </c>
      <c r="B8" s="5" t="s">
        <v>87</v>
      </c>
      <c r="C8" s="5" t="s">
        <v>37</v>
      </c>
      <c r="D8" s="5" t="s">
        <v>88</v>
      </c>
      <c r="E8" s="5">
        <v>72.41</v>
      </c>
      <c r="F8" s="5">
        <v>18.94</v>
      </c>
      <c r="G8" s="5">
        <v>6.05</v>
      </c>
      <c r="H8" s="1">
        <v>4.8</v>
      </c>
      <c r="I8" s="1">
        <f t="shared" ref="I8:I12" si="2">G8*H8</f>
        <v>29.04</v>
      </c>
      <c r="J8" s="1">
        <f t="shared" si="1"/>
        <v>53.33</v>
      </c>
      <c r="K8" s="1" t="s">
        <v>39</v>
      </c>
      <c r="L8" s="4">
        <v>38</v>
      </c>
      <c r="M8" s="4"/>
      <c r="N8" s="5" t="s">
        <v>89</v>
      </c>
      <c r="O8" s="5" t="s">
        <v>90</v>
      </c>
      <c r="P8" s="5" t="s">
        <v>91</v>
      </c>
      <c r="Q8" s="5" t="s">
        <v>92</v>
      </c>
      <c r="R8" s="5" t="s">
        <v>93</v>
      </c>
      <c r="S8" s="5" t="s">
        <v>94</v>
      </c>
      <c r="T8" s="5" t="s">
        <v>95</v>
      </c>
      <c r="U8" s="5" t="s">
        <v>96</v>
      </c>
    </row>
    <row r="9" s="1" customFormat="1" ht="15" spans="1:21">
      <c r="A9" s="5" t="s">
        <v>97</v>
      </c>
      <c r="B9" s="5" t="s">
        <v>98</v>
      </c>
      <c r="C9" s="5" t="s">
        <v>37</v>
      </c>
      <c r="D9" s="5" t="s">
        <v>99</v>
      </c>
      <c r="E9" s="5">
        <v>6.3</v>
      </c>
      <c r="F9" s="5">
        <v>40.56</v>
      </c>
      <c r="G9" s="5">
        <v>12.16</v>
      </c>
      <c r="H9" s="1">
        <v>5</v>
      </c>
      <c r="I9" s="1">
        <f t="shared" si="2"/>
        <v>60.8</v>
      </c>
      <c r="J9" s="1">
        <f t="shared" si="1"/>
        <v>49.9</v>
      </c>
      <c r="K9" s="1" t="s">
        <v>39</v>
      </c>
      <c r="L9" s="4">
        <v>11</v>
      </c>
      <c r="M9" s="4" t="s">
        <v>26</v>
      </c>
      <c r="N9" s="5" t="s">
        <v>100</v>
      </c>
      <c r="O9" s="5" t="s">
        <v>101</v>
      </c>
      <c r="P9" s="5" t="s">
        <v>102</v>
      </c>
      <c r="Q9" s="5" t="s">
        <v>103</v>
      </c>
      <c r="R9" s="5" t="s">
        <v>104</v>
      </c>
      <c r="S9" s="5" t="s">
        <v>105</v>
      </c>
      <c r="T9" s="5" t="s">
        <v>106</v>
      </c>
      <c r="U9" s="5" t="s">
        <v>107</v>
      </c>
    </row>
    <row r="10" s="1" customFormat="1" ht="14" customHeight="1" spans="1:21">
      <c r="A10" s="5" t="s">
        <v>108</v>
      </c>
      <c r="B10" s="5" t="s">
        <v>109</v>
      </c>
      <c r="C10" s="5" t="s">
        <v>37</v>
      </c>
      <c r="D10" s="5" t="s">
        <v>110</v>
      </c>
      <c r="E10" s="5">
        <v>32.42</v>
      </c>
      <c r="F10" s="5">
        <v>407.88</v>
      </c>
      <c r="G10" s="5">
        <v>67.34</v>
      </c>
      <c r="H10" s="1">
        <v>9</v>
      </c>
      <c r="I10" s="1">
        <f t="shared" si="2"/>
        <v>606.06</v>
      </c>
      <c r="J10" s="1">
        <f t="shared" si="1"/>
        <v>48.59</v>
      </c>
      <c r="K10" s="1" t="s">
        <v>39</v>
      </c>
      <c r="L10" s="4">
        <v>7</v>
      </c>
      <c r="M10" s="4" t="s">
        <v>26</v>
      </c>
      <c r="N10" s="5" t="s">
        <v>111</v>
      </c>
      <c r="O10" s="5" t="s">
        <v>112</v>
      </c>
      <c r="P10" s="5" t="s">
        <v>113</v>
      </c>
      <c r="Q10" s="5" t="s">
        <v>114</v>
      </c>
      <c r="R10" s="5" t="s">
        <v>115</v>
      </c>
      <c r="S10" s="5" t="s">
        <v>116</v>
      </c>
      <c r="T10" s="5" t="s">
        <v>117</v>
      </c>
      <c r="U10" s="5" t="s">
        <v>118</v>
      </c>
    </row>
    <row r="11" s="1" customFormat="1" ht="15" spans="1:21">
      <c r="A11" s="5" t="s">
        <v>119</v>
      </c>
      <c r="B11" s="5" t="s">
        <v>120</v>
      </c>
      <c r="C11" s="5" t="s">
        <v>121</v>
      </c>
      <c r="D11" s="5" t="s">
        <v>122</v>
      </c>
      <c r="E11" s="5">
        <v>9.7</v>
      </c>
      <c r="F11" s="5">
        <v>14.86</v>
      </c>
      <c r="G11" s="5">
        <v>15.64</v>
      </c>
      <c r="H11" s="1">
        <v>1.4</v>
      </c>
      <c r="I11" s="1">
        <f t="shared" si="2"/>
        <v>21.896</v>
      </c>
      <c r="J11" s="1">
        <f t="shared" si="1"/>
        <v>47.35</v>
      </c>
      <c r="K11" s="1" t="s">
        <v>25</v>
      </c>
      <c r="L11" s="4">
        <v>23</v>
      </c>
      <c r="M11" s="4" t="s">
        <v>26</v>
      </c>
      <c r="N11" s="5" t="s">
        <v>123</v>
      </c>
      <c r="O11" s="5" t="s">
        <v>124</v>
      </c>
      <c r="P11" s="5" t="s">
        <v>125</v>
      </c>
      <c r="Q11" s="5" t="s">
        <v>126</v>
      </c>
      <c r="R11" s="5" t="s">
        <v>127</v>
      </c>
      <c r="S11" s="5" t="s">
        <v>128</v>
      </c>
      <c r="T11" s="5" t="s">
        <v>129</v>
      </c>
      <c r="U11" s="5" t="s">
        <v>130</v>
      </c>
    </row>
    <row r="12" s="1" customFormat="1" ht="15" spans="1:21">
      <c r="A12" s="5" t="s">
        <v>131</v>
      </c>
      <c r="B12" s="5" t="s">
        <v>132</v>
      </c>
      <c r="C12" s="5" t="s">
        <v>133</v>
      </c>
      <c r="D12" s="5" t="s">
        <v>134</v>
      </c>
      <c r="E12" s="5">
        <v>11.88</v>
      </c>
      <c r="F12" s="5">
        <v>55.42</v>
      </c>
      <c r="G12" s="5">
        <v>19.89</v>
      </c>
      <c r="H12" s="1">
        <v>4</v>
      </c>
      <c r="I12" s="1">
        <f t="shared" si="2"/>
        <v>79.56</v>
      </c>
      <c r="J12" s="1">
        <f t="shared" si="1"/>
        <v>43.56</v>
      </c>
      <c r="K12" s="1" t="s">
        <v>25</v>
      </c>
      <c r="L12" s="4">
        <v>19</v>
      </c>
      <c r="M12" s="4" t="s">
        <v>26</v>
      </c>
      <c r="N12" s="5" t="s">
        <v>135</v>
      </c>
      <c r="O12" s="5" t="s">
        <v>136</v>
      </c>
      <c r="P12" s="5" t="s">
        <v>137</v>
      </c>
      <c r="Q12" s="5" t="s">
        <v>138</v>
      </c>
      <c r="R12" s="5" t="s">
        <v>139</v>
      </c>
      <c r="S12" s="5" t="s">
        <v>140</v>
      </c>
      <c r="T12" s="5" t="s">
        <v>141</v>
      </c>
      <c r="U12" s="5" t="s">
        <v>142</v>
      </c>
    </row>
    <row r="13" s="1" customFormat="1" ht="15" spans="1:21">
      <c r="A13" s="5" t="s">
        <v>143</v>
      </c>
      <c r="B13" s="5" t="s">
        <v>144</v>
      </c>
      <c r="C13" s="5" t="s">
        <v>85</v>
      </c>
      <c r="D13" s="5" t="s">
        <v>85</v>
      </c>
      <c r="E13" s="5" t="s">
        <v>85</v>
      </c>
      <c r="F13" s="5">
        <v>0.49</v>
      </c>
      <c r="G13" s="5" t="s">
        <v>85</v>
      </c>
      <c r="I13" s="1">
        <v>0.7</v>
      </c>
      <c r="J13" s="1">
        <f t="shared" si="1"/>
        <v>42.86</v>
      </c>
      <c r="K13" s="1" t="s">
        <v>39</v>
      </c>
      <c r="L13" s="4">
        <v>25</v>
      </c>
      <c r="M13" s="4" t="s">
        <v>26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</row>
    <row r="14" s="1" customFormat="1" ht="15" spans="1:21">
      <c r="A14" s="5" t="s">
        <v>145</v>
      </c>
      <c r="B14" s="5" t="s">
        <v>146</v>
      </c>
      <c r="C14" s="5" t="s">
        <v>85</v>
      </c>
      <c r="D14" s="5" t="s">
        <v>85</v>
      </c>
      <c r="E14" s="5" t="s">
        <v>85</v>
      </c>
      <c r="F14" s="5">
        <v>1.073</v>
      </c>
      <c r="G14" s="5" t="s">
        <v>85</v>
      </c>
      <c r="I14" s="1">
        <v>1.5</v>
      </c>
      <c r="J14" s="1">
        <f t="shared" si="1"/>
        <v>39.79</v>
      </c>
      <c r="K14" s="1" t="s">
        <v>39</v>
      </c>
      <c r="L14" s="4">
        <v>4</v>
      </c>
      <c r="M14" s="4" t="s">
        <v>26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</row>
    <row r="15" s="1" customFormat="1" ht="15" spans="1:21">
      <c r="A15" s="5" t="s">
        <v>147</v>
      </c>
      <c r="B15" s="5" t="s">
        <v>148</v>
      </c>
      <c r="C15" s="5" t="s">
        <v>149</v>
      </c>
      <c r="D15" s="5" t="s">
        <v>150</v>
      </c>
      <c r="E15" s="5">
        <v>6.43</v>
      </c>
      <c r="F15" s="5">
        <v>35.2</v>
      </c>
      <c r="G15" s="5">
        <v>32.71</v>
      </c>
      <c r="H15" s="1">
        <v>1.5</v>
      </c>
      <c r="I15" s="1">
        <f t="shared" ref="I15:I20" si="3">G15*H15</f>
        <v>49.065</v>
      </c>
      <c r="J15" s="1">
        <f t="shared" si="1"/>
        <v>39.39</v>
      </c>
      <c r="K15" s="1" t="s">
        <v>25</v>
      </c>
      <c r="L15" s="4">
        <v>9</v>
      </c>
      <c r="M15" s="4" t="s">
        <v>26</v>
      </c>
      <c r="N15" s="5" t="s">
        <v>151</v>
      </c>
      <c r="O15" s="5" t="s">
        <v>152</v>
      </c>
      <c r="P15" s="5" t="s">
        <v>153</v>
      </c>
      <c r="Q15" s="5" t="s">
        <v>154</v>
      </c>
      <c r="R15" s="5" t="s">
        <v>155</v>
      </c>
      <c r="S15" s="5" t="s">
        <v>156</v>
      </c>
      <c r="T15" s="5" t="s">
        <v>157</v>
      </c>
      <c r="U15" s="5" t="s">
        <v>158</v>
      </c>
    </row>
    <row r="16" s="1" customFormat="1" ht="15" spans="1:21">
      <c r="A16" s="5" t="s">
        <v>159</v>
      </c>
      <c r="B16" s="5" t="s">
        <v>160</v>
      </c>
      <c r="C16" s="5" t="s">
        <v>37</v>
      </c>
      <c r="D16" s="5" t="s">
        <v>161</v>
      </c>
      <c r="E16" s="5">
        <v>10.72</v>
      </c>
      <c r="F16" s="5">
        <v>22.43</v>
      </c>
      <c r="G16" s="5">
        <v>12.41</v>
      </c>
      <c r="H16" s="1">
        <v>2.5</v>
      </c>
      <c r="I16" s="1">
        <f t="shared" si="3"/>
        <v>31.025</v>
      </c>
      <c r="J16" s="1">
        <f t="shared" si="1"/>
        <v>38.32</v>
      </c>
      <c r="K16" s="1" t="s">
        <v>39</v>
      </c>
      <c r="L16" s="4">
        <v>16</v>
      </c>
      <c r="M16" s="4" t="s">
        <v>26</v>
      </c>
      <c r="N16" s="5" t="s">
        <v>162</v>
      </c>
      <c r="O16" s="5" t="s">
        <v>105</v>
      </c>
      <c r="P16" s="5" t="s">
        <v>163</v>
      </c>
      <c r="Q16" s="5" t="s">
        <v>164</v>
      </c>
      <c r="R16" s="5" t="s">
        <v>165</v>
      </c>
      <c r="S16" s="5" t="s">
        <v>166</v>
      </c>
      <c r="T16" s="5" t="s">
        <v>167</v>
      </c>
      <c r="U16" s="5" t="s">
        <v>164</v>
      </c>
    </row>
    <row r="17" s="1" customFormat="1" ht="15" spans="1:21">
      <c r="A17" s="5" t="s">
        <v>168</v>
      </c>
      <c r="B17" s="5" t="s">
        <v>169</v>
      </c>
      <c r="C17" s="5" t="s">
        <v>85</v>
      </c>
      <c r="D17" s="5" t="s">
        <v>85</v>
      </c>
      <c r="E17" s="5" t="s">
        <v>85</v>
      </c>
      <c r="F17" s="5">
        <v>1.165</v>
      </c>
      <c r="G17" s="5" t="s">
        <v>85</v>
      </c>
      <c r="I17" s="1">
        <v>1.6</v>
      </c>
      <c r="J17" s="1">
        <f t="shared" si="1"/>
        <v>37.34</v>
      </c>
      <c r="K17" s="1" t="s">
        <v>39</v>
      </c>
      <c r="L17" s="4">
        <v>2</v>
      </c>
      <c r="M17" s="4" t="s">
        <v>26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</row>
    <row r="18" s="1" customFormat="1" ht="15" spans="1:21">
      <c r="A18" s="5" t="s">
        <v>170</v>
      </c>
      <c r="B18" s="5" t="s">
        <v>171</v>
      </c>
      <c r="C18" s="5" t="s">
        <v>74</v>
      </c>
      <c r="D18" s="5" t="s">
        <v>172</v>
      </c>
      <c r="E18" s="5">
        <v>26.31</v>
      </c>
      <c r="F18" s="5">
        <v>40</v>
      </c>
      <c r="G18" s="5">
        <v>10.65</v>
      </c>
      <c r="H18" s="1">
        <v>5</v>
      </c>
      <c r="I18" s="1">
        <f t="shared" si="3"/>
        <v>53.25</v>
      </c>
      <c r="J18" s="1">
        <f t="shared" si="1"/>
        <v>33.13</v>
      </c>
      <c r="K18" s="1" t="s">
        <v>25</v>
      </c>
      <c r="L18" s="4">
        <v>14</v>
      </c>
      <c r="M18" s="4" t="s">
        <v>26</v>
      </c>
      <c r="N18" s="5" t="s">
        <v>173</v>
      </c>
      <c r="O18" s="5" t="s">
        <v>174</v>
      </c>
      <c r="P18" s="5" t="s">
        <v>175</v>
      </c>
      <c r="Q18" s="5" t="s">
        <v>176</v>
      </c>
      <c r="R18" s="5" t="s">
        <v>177</v>
      </c>
      <c r="S18" s="5" t="s">
        <v>178</v>
      </c>
      <c r="T18" s="5" t="s">
        <v>179</v>
      </c>
      <c r="U18" s="5" t="s">
        <v>180</v>
      </c>
    </row>
    <row r="19" s="1" customFormat="1" ht="15" spans="1:21">
      <c r="A19" s="5" t="s">
        <v>181</v>
      </c>
      <c r="B19" s="5" t="s">
        <v>182</v>
      </c>
      <c r="C19" s="5" t="s">
        <v>50</v>
      </c>
      <c r="D19" s="5" t="s">
        <v>183</v>
      </c>
      <c r="E19" s="5">
        <v>7.89</v>
      </c>
      <c r="F19" s="5">
        <v>7.65</v>
      </c>
      <c r="G19" s="5">
        <v>8.4</v>
      </c>
      <c r="H19" s="1">
        <v>1.2</v>
      </c>
      <c r="I19" s="1">
        <f t="shared" si="3"/>
        <v>10.08</v>
      </c>
      <c r="J19" s="1">
        <f t="shared" si="1"/>
        <v>31.76</v>
      </c>
      <c r="K19" s="1" t="s">
        <v>25</v>
      </c>
      <c r="L19" s="4">
        <v>21</v>
      </c>
      <c r="M19" s="4" t="s">
        <v>26</v>
      </c>
      <c r="N19" s="5" t="s">
        <v>184</v>
      </c>
      <c r="O19" s="5" t="s">
        <v>185</v>
      </c>
      <c r="P19" s="5" t="s">
        <v>186</v>
      </c>
      <c r="Q19" s="5" t="s">
        <v>187</v>
      </c>
      <c r="R19" s="5" t="s">
        <v>188</v>
      </c>
      <c r="S19" s="5" t="s">
        <v>189</v>
      </c>
      <c r="T19" s="5" t="s">
        <v>190</v>
      </c>
      <c r="U19" s="5" t="s">
        <v>191</v>
      </c>
    </row>
    <row r="20" s="2" customFormat="1" ht="15" spans="1:21">
      <c r="A20" s="5" t="s">
        <v>192</v>
      </c>
      <c r="B20" s="5" t="s">
        <v>193</v>
      </c>
      <c r="C20" s="5" t="s">
        <v>194</v>
      </c>
      <c r="D20" s="5" t="s">
        <v>195</v>
      </c>
      <c r="E20" s="5">
        <v>10.77</v>
      </c>
      <c r="F20" s="5">
        <v>23.46</v>
      </c>
      <c r="G20" s="5">
        <v>12.26</v>
      </c>
      <c r="H20" s="1">
        <v>2.5</v>
      </c>
      <c r="I20" s="1">
        <f t="shared" si="3"/>
        <v>30.65</v>
      </c>
      <c r="J20" s="1">
        <f t="shared" si="1"/>
        <v>30.65</v>
      </c>
      <c r="K20" s="1" t="s">
        <v>25</v>
      </c>
      <c r="L20" s="4">
        <v>36</v>
      </c>
      <c r="M20" s="4"/>
      <c r="N20" s="5" t="s">
        <v>196</v>
      </c>
      <c r="O20" s="5" t="s">
        <v>197</v>
      </c>
      <c r="P20" s="5" t="s">
        <v>198</v>
      </c>
      <c r="Q20" s="5" t="s">
        <v>199</v>
      </c>
      <c r="R20" s="5" t="s">
        <v>200</v>
      </c>
      <c r="S20" s="5" t="s">
        <v>201</v>
      </c>
      <c r="T20" s="5" t="s">
        <v>202</v>
      </c>
      <c r="U20" s="5" t="s">
        <v>203</v>
      </c>
    </row>
    <row r="21" s="2" customFormat="1" ht="15" spans="1:21">
      <c r="A21" s="5" t="s">
        <v>204</v>
      </c>
      <c r="B21" s="5" t="s">
        <v>205</v>
      </c>
      <c r="C21" s="5" t="s">
        <v>85</v>
      </c>
      <c r="D21" s="5" t="s">
        <v>85</v>
      </c>
      <c r="E21" s="5" t="s">
        <v>85</v>
      </c>
      <c r="F21" s="5">
        <v>0.769</v>
      </c>
      <c r="G21" s="5" t="s">
        <v>85</v>
      </c>
      <c r="H21" s="1"/>
      <c r="I21" s="1">
        <v>1</v>
      </c>
      <c r="J21" s="1">
        <f t="shared" si="1"/>
        <v>30.04</v>
      </c>
      <c r="K21" s="1" t="s">
        <v>39</v>
      </c>
      <c r="L21" s="4">
        <v>28</v>
      </c>
      <c r="M21" s="4" t="s">
        <v>26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</row>
    <row r="22" s="2" customFormat="1" ht="15" spans="1:21">
      <c r="A22" s="5" t="s">
        <v>206</v>
      </c>
      <c r="B22" s="5" t="s">
        <v>207</v>
      </c>
      <c r="C22" s="5" t="s">
        <v>208</v>
      </c>
      <c r="D22" s="5" t="s">
        <v>209</v>
      </c>
      <c r="E22" s="5">
        <v>18.78</v>
      </c>
      <c r="F22" s="5">
        <v>34.22</v>
      </c>
      <c r="G22" s="5">
        <v>11.11</v>
      </c>
      <c r="H22" s="1">
        <v>4</v>
      </c>
      <c r="I22" s="1">
        <f t="shared" ref="I22:I26" si="4">G22*H22</f>
        <v>44.44</v>
      </c>
      <c r="J22" s="1">
        <f t="shared" si="1"/>
        <v>29.87</v>
      </c>
      <c r="K22" s="1" t="s">
        <v>39</v>
      </c>
      <c r="L22" s="4">
        <v>15</v>
      </c>
      <c r="M22" s="4" t="s">
        <v>26</v>
      </c>
      <c r="N22" s="5" t="s">
        <v>210</v>
      </c>
      <c r="O22" s="5" t="s">
        <v>211</v>
      </c>
      <c r="P22" s="5" t="s">
        <v>212</v>
      </c>
      <c r="Q22" s="5" t="s">
        <v>213</v>
      </c>
      <c r="R22" s="5" t="s">
        <v>214</v>
      </c>
      <c r="S22" s="5" t="s">
        <v>215</v>
      </c>
      <c r="T22" s="5" t="s">
        <v>216</v>
      </c>
      <c r="U22" s="5" t="s">
        <v>217</v>
      </c>
    </row>
    <row r="23" s="2" customFormat="1" ht="15" spans="1:21">
      <c r="A23" s="5" t="s">
        <v>218</v>
      </c>
      <c r="B23" s="5" t="s">
        <v>219</v>
      </c>
      <c r="C23" s="5" t="s">
        <v>85</v>
      </c>
      <c r="D23" s="5" t="s">
        <v>85</v>
      </c>
      <c r="E23" s="5" t="s">
        <v>85</v>
      </c>
      <c r="F23" s="5">
        <v>0.545</v>
      </c>
      <c r="G23" s="5" t="s">
        <v>85</v>
      </c>
      <c r="H23" s="1"/>
      <c r="I23" s="1">
        <v>0.7</v>
      </c>
      <c r="J23" s="1">
        <f t="shared" si="1"/>
        <v>28.44</v>
      </c>
      <c r="K23" s="1" t="s">
        <v>39</v>
      </c>
      <c r="L23" s="4">
        <v>24</v>
      </c>
      <c r="M23" s="4" t="s">
        <v>26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</row>
    <row r="24" s="2" customFormat="1" ht="15" spans="1:21">
      <c r="A24" s="5" t="s">
        <v>220</v>
      </c>
      <c r="B24" s="5" t="s">
        <v>221</v>
      </c>
      <c r="C24" s="5" t="s">
        <v>194</v>
      </c>
      <c r="D24" s="5" t="s">
        <v>222</v>
      </c>
      <c r="E24" s="5">
        <v>12.12</v>
      </c>
      <c r="F24" s="5">
        <v>6.88</v>
      </c>
      <c r="G24" s="5">
        <v>4.34</v>
      </c>
      <c r="H24" s="1">
        <v>2</v>
      </c>
      <c r="I24" s="1">
        <f t="shared" si="4"/>
        <v>8.68</v>
      </c>
      <c r="J24" s="1">
        <f t="shared" si="1"/>
        <v>26.16</v>
      </c>
      <c r="K24" s="1" t="s">
        <v>25</v>
      </c>
      <c r="L24" s="4">
        <v>12</v>
      </c>
      <c r="M24" s="4" t="s">
        <v>26</v>
      </c>
      <c r="N24" s="5" t="s">
        <v>223</v>
      </c>
      <c r="O24" s="5" t="s">
        <v>224</v>
      </c>
      <c r="P24" s="5" t="s">
        <v>225</v>
      </c>
      <c r="Q24" s="5" t="s">
        <v>226</v>
      </c>
      <c r="R24" s="5" t="s">
        <v>227</v>
      </c>
      <c r="S24" s="5" t="s">
        <v>228</v>
      </c>
      <c r="T24" s="5" t="s">
        <v>229</v>
      </c>
      <c r="U24" s="5" t="s">
        <v>230</v>
      </c>
    </row>
    <row r="25" s="2" customFormat="1" ht="15" spans="1:21">
      <c r="A25" s="5" t="s">
        <v>231</v>
      </c>
      <c r="B25" s="5" t="s">
        <v>232</v>
      </c>
      <c r="C25" s="5" t="s">
        <v>74</v>
      </c>
      <c r="D25" s="5" t="s">
        <v>233</v>
      </c>
      <c r="E25" s="5">
        <v>25.95</v>
      </c>
      <c r="F25" s="5">
        <v>178.18</v>
      </c>
      <c r="G25" s="5">
        <v>27.65</v>
      </c>
      <c r="H25" s="1">
        <v>8</v>
      </c>
      <c r="I25" s="1">
        <f t="shared" si="4"/>
        <v>221.2</v>
      </c>
      <c r="J25" s="1">
        <f t="shared" si="1"/>
        <v>24.14</v>
      </c>
      <c r="K25" s="1" t="s">
        <v>25</v>
      </c>
      <c r="L25" s="4">
        <v>8</v>
      </c>
      <c r="M25" s="4" t="s">
        <v>26</v>
      </c>
      <c r="N25" s="5" t="s">
        <v>234</v>
      </c>
      <c r="O25" s="5" t="s">
        <v>139</v>
      </c>
      <c r="P25" s="5" t="s">
        <v>235</v>
      </c>
      <c r="Q25" s="5" t="s">
        <v>236</v>
      </c>
      <c r="R25" s="5" t="s">
        <v>237</v>
      </c>
      <c r="S25" s="5" t="s">
        <v>238</v>
      </c>
      <c r="T25" s="5" t="s">
        <v>239</v>
      </c>
      <c r="U25" s="5" t="s">
        <v>240</v>
      </c>
    </row>
    <row r="26" s="1" customFormat="1" ht="15" spans="1:21">
      <c r="A26" s="5" t="s">
        <v>241</v>
      </c>
      <c r="B26" s="5" t="s">
        <v>242</v>
      </c>
      <c r="C26" s="5" t="s">
        <v>243</v>
      </c>
      <c r="D26" s="5" t="s">
        <v>244</v>
      </c>
      <c r="E26" s="5">
        <v>13.9</v>
      </c>
      <c r="F26" s="5">
        <v>18.06</v>
      </c>
      <c r="G26" s="5">
        <v>7.44</v>
      </c>
      <c r="H26" s="1">
        <v>3</v>
      </c>
      <c r="I26" s="1">
        <f t="shared" si="4"/>
        <v>22.32</v>
      </c>
      <c r="J26" s="1">
        <f t="shared" si="1"/>
        <v>23.59</v>
      </c>
      <c r="K26" s="1" t="s">
        <v>25</v>
      </c>
      <c r="L26" s="4">
        <v>31</v>
      </c>
      <c r="M26" s="4" t="s">
        <v>26</v>
      </c>
      <c r="N26" s="5" t="s">
        <v>245</v>
      </c>
      <c r="O26" s="5" t="s">
        <v>246</v>
      </c>
      <c r="P26" s="5" t="s">
        <v>247</v>
      </c>
      <c r="Q26" s="5" t="s">
        <v>248</v>
      </c>
      <c r="R26" s="5" t="s">
        <v>249</v>
      </c>
      <c r="S26" s="5" t="s">
        <v>250</v>
      </c>
      <c r="T26" s="5" t="s">
        <v>251</v>
      </c>
      <c r="U26" s="5" t="s">
        <v>252</v>
      </c>
    </row>
    <row r="27" s="1" customFormat="1" ht="15" spans="1:21">
      <c r="A27" s="5" t="s">
        <v>253</v>
      </c>
      <c r="B27" s="5" t="s">
        <v>254</v>
      </c>
      <c r="C27" s="5" t="s">
        <v>85</v>
      </c>
      <c r="D27" s="5" t="s">
        <v>85</v>
      </c>
      <c r="E27" s="5" t="s">
        <v>85</v>
      </c>
      <c r="F27" s="5">
        <v>1.034</v>
      </c>
      <c r="G27" s="5" t="s">
        <v>85</v>
      </c>
      <c r="I27" s="1">
        <v>1.247</v>
      </c>
      <c r="J27" s="1">
        <f t="shared" si="1"/>
        <v>20.6</v>
      </c>
      <c r="K27" s="1" t="s">
        <v>39</v>
      </c>
      <c r="L27" s="4">
        <v>3</v>
      </c>
      <c r="M27" s="4" t="s">
        <v>26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</row>
    <row r="28" s="1" customFormat="1" ht="15" spans="1:21">
      <c r="A28" s="5" t="s">
        <v>255</v>
      </c>
      <c r="B28" s="5" t="s">
        <v>256</v>
      </c>
      <c r="C28" s="5" t="s">
        <v>194</v>
      </c>
      <c r="D28" s="5" t="s">
        <v>257</v>
      </c>
      <c r="E28" s="5">
        <v>19.45</v>
      </c>
      <c r="F28" s="5">
        <v>5.59</v>
      </c>
      <c r="G28" s="5">
        <v>2.65</v>
      </c>
      <c r="H28" s="1">
        <v>2.5</v>
      </c>
      <c r="I28" s="1">
        <f>G28*H28</f>
        <v>6.625</v>
      </c>
      <c r="J28" s="1">
        <f t="shared" si="1"/>
        <v>18.52</v>
      </c>
      <c r="K28" s="1" t="s">
        <v>39</v>
      </c>
      <c r="L28" s="4">
        <v>17</v>
      </c>
      <c r="M28" s="4" t="s">
        <v>26</v>
      </c>
      <c r="N28" s="5" t="s">
        <v>258</v>
      </c>
      <c r="O28" s="5" t="s">
        <v>259</v>
      </c>
      <c r="P28" s="5" t="s">
        <v>260</v>
      </c>
      <c r="Q28" s="5" t="s">
        <v>261</v>
      </c>
      <c r="R28" s="5" t="s">
        <v>262</v>
      </c>
      <c r="S28" s="5" t="s">
        <v>263</v>
      </c>
      <c r="T28" s="5" t="s">
        <v>264</v>
      </c>
      <c r="U28" s="5" t="s">
        <v>265</v>
      </c>
    </row>
    <row r="29" s="1" customFormat="1" ht="15" spans="1:21">
      <c r="A29" s="5" t="s">
        <v>266</v>
      </c>
      <c r="B29" s="5" t="s">
        <v>267</v>
      </c>
      <c r="C29" s="5" t="s">
        <v>50</v>
      </c>
      <c r="D29" s="5" t="s">
        <v>268</v>
      </c>
      <c r="E29" s="5" t="s">
        <v>269</v>
      </c>
      <c r="F29" s="5">
        <v>55.61</v>
      </c>
      <c r="G29" s="5">
        <v>16.31</v>
      </c>
      <c r="H29" s="1">
        <v>4</v>
      </c>
      <c r="I29" s="1">
        <f>G29*H29</f>
        <v>65.24</v>
      </c>
      <c r="J29" s="1">
        <f t="shared" si="1"/>
        <v>17.32</v>
      </c>
      <c r="K29" s="1" t="s">
        <v>25</v>
      </c>
      <c r="L29" s="4">
        <v>39</v>
      </c>
      <c r="M29" s="4"/>
      <c r="N29" s="5" t="s">
        <v>270</v>
      </c>
      <c r="O29" s="5" t="s">
        <v>271</v>
      </c>
      <c r="P29" s="5" t="s">
        <v>272</v>
      </c>
      <c r="Q29" s="5" t="s">
        <v>273</v>
      </c>
      <c r="R29" s="5" t="s">
        <v>274</v>
      </c>
      <c r="S29" s="5" t="s">
        <v>275</v>
      </c>
      <c r="T29" s="5" t="s">
        <v>276</v>
      </c>
      <c r="U29" s="5" t="s">
        <v>277</v>
      </c>
    </row>
    <row r="30" s="1" customFormat="1" ht="15" spans="1:21">
      <c r="A30" s="5" t="s">
        <v>278</v>
      </c>
      <c r="B30" s="5" t="s">
        <v>279</v>
      </c>
      <c r="C30" s="5" t="s">
        <v>85</v>
      </c>
      <c r="D30" s="5" t="s">
        <v>85</v>
      </c>
      <c r="E30" s="5" t="s">
        <v>85</v>
      </c>
      <c r="F30" s="5">
        <v>0.708</v>
      </c>
      <c r="G30" s="5" t="s">
        <v>85</v>
      </c>
      <c r="I30" s="1">
        <v>0.83</v>
      </c>
      <c r="J30" s="1">
        <f t="shared" si="1"/>
        <v>17.23</v>
      </c>
      <c r="K30" s="1" t="s">
        <v>25</v>
      </c>
      <c r="L30" s="4">
        <v>35</v>
      </c>
      <c r="M30" s="4"/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</row>
    <row r="31" s="1" customFormat="1" ht="30" spans="1:21">
      <c r="A31" s="5" t="s">
        <v>280</v>
      </c>
      <c r="B31" s="5" t="s">
        <v>281</v>
      </c>
      <c r="C31" s="5" t="s">
        <v>85</v>
      </c>
      <c r="D31" s="5" t="s">
        <v>85</v>
      </c>
      <c r="E31" s="5" t="s">
        <v>85</v>
      </c>
      <c r="F31" s="5">
        <v>1.973</v>
      </c>
      <c r="G31" s="5" t="s">
        <v>85</v>
      </c>
      <c r="I31" s="1">
        <v>2.3</v>
      </c>
      <c r="J31" s="1">
        <f>ROUND((I31-F31)/F31*100,2)</f>
        <v>16.57</v>
      </c>
      <c r="K31" s="1" t="s">
        <v>25</v>
      </c>
      <c r="L31" s="4">
        <v>1</v>
      </c>
      <c r="M31" s="4" t="s">
        <v>26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</row>
    <row r="32" s="1" customFormat="1" ht="12" customHeight="1" spans="1:21">
      <c r="A32" s="5" t="s">
        <v>282</v>
      </c>
      <c r="B32" s="5" t="s">
        <v>283</v>
      </c>
      <c r="C32" s="5" t="s">
        <v>85</v>
      </c>
      <c r="D32" s="5" t="s">
        <v>85</v>
      </c>
      <c r="E32" s="5" t="s">
        <v>85</v>
      </c>
      <c r="F32" s="5">
        <v>1.645</v>
      </c>
      <c r="G32" s="5" t="s">
        <v>85</v>
      </c>
      <c r="I32" s="1">
        <v>1.9</v>
      </c>
      <c r="J32" s="1">
        <f>ROUND((I32-F32)/F32*100,2)</f>
        <v>15.5</v>
      </c>
      <c r="K32" s="1" t="s">
        <v>39</v>
      </c>
      <c r="L32" s="4">
        <v>27</v>
      </c>
      <c r="M32" s="4" t="s">
        <v>26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</row>
    <row r="33" s="1" customFormat="1" ht="15" spans="1:21">
      <c r="A33" s="5" t="s">
        <v>284</v>
      </c>
      <c r="B33" s="5" t="s">
        <v>285</v>
      </c>
      <c r="C33" s="5" t="s">
        <v>85</v>
      </c>
      <c r="D33" s="5" t="s">
        <v>85</v>
      </c>
      <c r="E33" s="5" t="s">
        <v>85</v>
      </c>
      <c r="F33" s="5">
        <v>0.88</v>
      </c>
      <c r="G33" s="5" t="s">
        <v>85</v>
      </c>
      <c r="I33" s="1">
        <v>1</v>
      </c>
      <c r="J33" s="1">
        <f>ROUND((I33-F33)/F33*100,2)</f>
        <v>13.64</v>
      </c>
      <c r="K33" s="1" t="s">
        <v>25</v>
      </c>
      <c r="L33" s="4">
        <v>34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</row>
    <row r="34" s="1" customFormat="1" ht="15" spans="1:21">
      <c r="A34" s="5" t="s">
        <v>149</v>
      </c>
      <c r="B34" s="5" t="s">
        <v>286</v>
      </c>
      <c r="C34" s="5" t="s">
        <v>85</v>
      </c>
      <c r="D34" s="5" t="s">
        <v>85</v>
      </c>
      <c r="E34" s="5" t="s">
        <v>85</v>
      </c>
      <c r="F34" s="5">
        <v>0.968</v>
      </c>
      <c r="G34" s="5" t="s">
        <v>85</v>
      </c>
      <c r="I34" s="1">
        <v>1.1</v>
      </c>
      <c r="J34" s="1">
        <f>ROUND((I34-F34)/F34*100,2)</f>
        <v>13.64</v>
      </c>
      <c r="K34" s="1" t="s">
        <v>25</v>
      </c>
      <c r="L34" s="4">
        <v>33</v>
      </c>
      <c r="M34" s="4"/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</row>
    <row r="35" s="1" customFormat="1" ht="15" spans="1:21">
      <c r="A35" s="5" t="s">
        <v>287</v>
      </c>
      <c r="B35" s="5" t="s">
        <v>288</v>
      </c>
      <c r="C35" s="5" t="s">
        <v>289</v>
      </c>
      <c r="D35" s="5" t="s">
        <v>290</v>
      </c>
      <c r="E35" s="5">
        <v>33.93</v>
      </c>
      <c r="F35" s="5">
        <v>56.53</v>
      </c>
      <c r="G35" s="5">
        <v>10.67</v>
      </c>
      <c r="H35" s="1">
        <v>6</v>
      </c>
      <c r="I35" s="1">
        <f>G35*H35</f>
        <v>64.02</v>
      </c>
      <c r="J35" s="1">
        <f>ROUND((I35-F35)/F35*100,2)</f>
        <v>13.25</v>
      </c>
      <c r="K35" s="1" t="s">
        <v>39</v>
      </c>
      <c r="L35" s="4">
        <v>10</v>
      </c>
      <c r="M35" s="4" t="s">
        <v>26</v>
      </c>
      <c r="N35" s="5" t="s">
        <v>291</v>
      </c>
      <c r="O35" s="5" t="s">
        <v>292</v>
      </c>
      <c r="P35" s="5" t="s">
        <v>292</v>
      </c>
      <c r="Q35" s="5" t="s">
        <v>293</v>
      </c>
      <c r="R35" s="5" t="s">
        <v>294</v>
      </c>
      <c r="S35" s="5" t="s">
        <v>295</v>
      </c>
      <c r="T35" s="5" t="s">
        <v>296</v>
      </c>
      <c r="U35" s="5" t="s">
        <v>293</v>
      </c>
    </row>
    <row r="36" s="1" customFormat="1" ht="15" spans="1:21">
      <c r="A36" s="5" t="s">
        <v>297</v>
      </c>
      <c r="B36" s="5" t="s">
        <v>298</v>
      </c>
      <c r="C36" s="5" t="s">
        <v>194</v>
      </c>
      <c r="D36" s="5" t="s">
        <v>299</v>
      </c>
      <c r="E36" s="5">
        <v>19.96</v>
      </c>
      <c r="F36" s="5">
        <v>21.3</v>
      </c>
      <c r="G36" s="5">
        <v>8.04</v>
      </c>
      <c r="H36" s="1">
        <v>3</v>
      </c>
      <c r="I36" s="1">
        <f>G36*H36</f>
        <v>24.12</v>
      </c>
      <c r="J36" s="1">
        <f>ROUND((I36-F36)/F36*100,2)</f>
        <v>13.24</v>
      </c>
      <c r="K36" s="1" t="s">
        <v>25</v>
      </c>
      <c r="L36" s="4">
        <v>18</v>
      </c>
      <c r="M36" s="4" t="s">
        <v>26</v>
      </c>
      <c r="N36" s="5" t="s">
        <v>300</v>
      </c>
      <c r="O36" s="5" t="s">
        <v>301</v>
      </c>
      <c r="P36" s="5" t="s">
        <v>302</v>
      </c>
      <c r="Q36" s="5" t="s">
        <v>303</v>
      </c>
      <c r="R36" s="5" t="s">
        <v>199</v>
      </c>
      <c r="S36" s="5" t="s">
        <v>304</v>
      </c>
      <c r="T36" s="5" t="s">
        <v>305</v>
      </c>
      <c r="U36" s="5" t="s">
        <v>306</v>
      </c>
    </row>
    <row r="37" s="2" customFormat="1" ht="15" spans="1:21">
      <c r="A37" s="5" t="s">
        <v>307</v>
      </c>
      <c r="B37" s="5" t="s">
        <v>308</v>
      </c>
      <c r="C37" s="5" t="s">
        <v>85</v>
      </c>
      <c r="D37" s="5" t="s">
        <v>85</v>
      </c>
      <c r="E37" s="5" t="s">
        <v>85</v>
      </c>
      <c r="F37" s="5">
        <v>1.066</v>
      </c>
      <c r="G37" s="5" t="s">
        <v>85</v>
      </c>
      <c r="H37" s="1"/>
      <c r="I37" s="1">
        <v>1.2</v>
      </c>
      <c r="J37" s="1">
        <f>ROUND((I37-F37)/F37*100,2)</f>
        <v>12.57</v>
      </c>
      <c r="K37" s="1" t="s">
        <v>25</v>
      </c>
      <c r="L37" s="4">
        <v>37</v>
      </c>
      <c r="M37" s="4"/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</row>
    <row r="38" s="2" customFormat="1" ht="15" spans="1:21">
      <c r="A38" s="5" t="s">
        <v>309</v>
      </c>
      <c r="B38" s="5" t="s">
        <v>310</v>
      </c>
      <c r="C38" s="5" t="s">
        <v>85</v>
      </c>
      <c r="D38" s="5" t="s">
        <v>85</v>
      </c>
      <c r="E38" s="5" t="s">
        <v>85</v>
      </c>
      <c r="F38" s="5">
        <v>0.712</v>
      </c>
      <c r="G38" s="5" t="s">
        <v>85</v>
      </c>
      <c r="H38" s="1"/>
      <c r="I38" s="1">
        <v>0.8</v>
      </c>
      <c r="J38" s="1">
        <f>ROUND((I38-F38)/F38*100,2)</f>
        <v>12.36</v>
      </c>
      <c r="K38" s="1" t="s">
        <v>39</v>
      </c>
      <c r="L38" s="4">
        <v>29</v>
      </c>
      <c r="M38" s="4" t="s">
        <v>26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</row>
    <row r="39" s="2" customFormat="1" ht="15" spans="1:21">
      <c r="A39" s="5" t="s">
        <v>311</v>
      </c>
      <c r="B39" s="5" t="s">
        <v>312</v>
      </c>
      <c r="C39" s="5" t="s">
        <v>85</v>
      </c>
      <c r="D39" s="5" t="s">
        <v>85</v>
      </c>
      <c r="E39" s="5" t="s">
        <v>85</v>
      </c>
      <c r="F39" s="5">
        <v>1.04</v>
      </c>
      <c r="G39" s="5" t="s">
        <v>85</v>
      </c>
      <c r="H39" s="1"/>
      <c r="I39" s="1">
        <v>1.1</v>
      </c>
      <c r="J39" s="1">
        <f>ROUND((I39-F39)/F39*100,2)</f>
        <v>5.77</v>
      </c>
      <c r="K39" s="1" t="s">
        <v>39</v>
      </c>
      <c r="L39" s="4">
        <v>6</v>
      </c>
      <c r="M39" s="4" t="s">
        <v>26</v>
      </c>
      <c r="N39" s="5" t="s">
        <v>85</v>
      </c>
      <c r="O39" s="5" t="s">
        <v>85</v>
      </c>
      <c r="P39" s="5" t="s">
        <v>85</v>
      </c>
      <c r="Q39" s="5" t="s">
        <v>85</v>
      </c>
      <c r="R39" s="5" t="s">
        <v>85</v>
      </c>
      <c r="S39" s="5" t="s">
        <v>85</v>
      </c>
      <c r="T39" s="5" t="s">
        <v>85</v>
      </c>
      <c r="U39" s="5" t="s">
        <v>85</v>
      </c>
    </row>
    <row r="40" s="1" customFormat="1" ht="15" spans="1:21">
      <c r="A40" s="5" t="s">
        <v>313</v>
      </c>
      <c r="B40" s="5" t="s">
        <v>314</v>
      </c>
      <c r="C40" s="5" t="s">
        <v>85</v>
      </c>
      <c r="D40" s="5" t="s">
        <v>85</v>
      </c>
      <c r="E40" s="5" t="s">
        <v>85</v>
      </c>
      <c r="F40" s="5">
        <v>1.074</v>
      </c>
      <c r="G40" s="5" t="s">
        <v>85</v>
      </c>
      <c r="I40" s="1">
        <v>1.1</v>
      </c>
      <c r="J40" s="1">
        <f>ROUND((I40-F40)/F40*100,2)</f>
        <v>2.42</v>
      </c>
      <c r="K40" s="1" t="s">
        <v>39</v>
      </c>
      <c r="L40" s="4">
        <v>26</v>
      </c>
      <c r="M40" s="4" t="s">
        <v>26</v>
      </c>
      <c r="N40" s="5" t="s">
        <v>85</v>
      </c>
      <c r="O40" s="5" t="s">
        <v>85</v>
      </c>
      <c r="P40" s="5" t="s">
        <v>85</v>
      </c>
      <c r="Q40" s="5" t="s">
        <v>85</v>
      </c>
      <c r="R40" s="5" t="s">
        <v>85</v>
      </c>
      <c r="S40" s="5" t="s">
        <v>85</v>
      </c>
      <c r="T40" s="5" t="s">
        <v>85</v>
      </c>
      <c r="U40" s="5" t="s">
        <v>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adll</dc:creator>
  <cp:lastModifiedBy>林超群</cp:lastModifiedBy>
  <dcterms:created xsi:type="dcterms:W3CDTF">2023-04-04T06:39:00Z</dcterms:created>
  <dcterms:modified xsi:type="dcterms:W3CDTF">2023-04-19T05:28:56Z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F14E62EDA5844583B3908DF7711DE4A9_12</vt:lpwstr>
  </property>
  <property fmtid="{D5CDD505-2E9C-101B-9397-08002B2CF9AE}" pid="3" name="KSOProductBuildVer">
    <vt:lpwstr>2052-11.1.0.14177</vt:lpwstr>
  </property>
</Properties>
</file>