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 filterPrivacy="1"/>
  <xr:revisionPtr revIDLastSave="0" documentId="10_ncr:8100000_{F4C39158-80DA-49B6-BF56-4D176C5B7588}" xr6:coauthVersionLast="33" xr6:coauthVersionMax="33" xr10:uidLastSave="{00000000-0000-0000-0000-000000000000}"/>
  <bookViews>
    <workbookView xWindow="0" yWindow="0" windowWidth="22260" windowHeight="12645" xr2:uid="{00000000-000D-0000-FFFF-FFFF00000000}"/>
  </bookViews>
  <sheets>
    <sheet name="means" sheetId="17" r:id="rId1"/>
    <sheet name="factor of importance" sheetId="16" r:id="rId2"/>
    <sheet name="correlation" sheetId="18" r:id="rId3"/>
    <sheet name="eigen values" sheetId="2" r:id="rId4"/>
    <sheet name="deciling" sheetId="10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7" i="16" l="1"/>
  <c r="R10" i="16"/>
  <c r="R11" i="16"/>
  <c r="R12" i="16"/>
  <c r="R13" i="16"/>
  <c r="R14" i="16"/>
  <c r="R15" i="16"/>
  <c r="R16" i="16"/>
  <c r="R9" i="16"/>
  <c r="Q17" i="16"/>
  <c r="Q10" i="16"/>
  <c r="Q11" i="16"/>
  <c r="Q12" i="16"/>
  <c r="Q13" i="16"/>
  <c r="Q14" i="16"/>
  <c r="Q15" i="16"/>
  <c r="Q16" i="16"/>
  <c r="Q9" i="16"/>
</calcChain>
</file>

<file path=xl/sharedStrings.xml><?xml version="1.0" encoding="utf-8"?>
<sst xmlns="http://schemas.openxmlformats.org/spreadsheetml/2006/main" count="1158" uniqueCount="178">
  <si>
    <t>The MEANS Procedure</t>
  </si>
  <si>
    <t>Variable</t>
  </si>
  <si>
    <t>N</t>
  </si>
  <si>
    <t>N Miss</t>
  </si>
  <si>
    <t>Mean</t>
  </si>
  <si>
    <t>Std Dev</t>
  </si>
  <si>
    <t>Minimum</t>
  </si>
  <si>
    <t>1st Pctl</t>
  </si>
  <si>
    <t>5th Pctl</t>
  </si>
  <si>
    <t>10th Pctl</t>
  </si>
  <si>
    <t>25th Pctl</t>
  </si>
  <si>
    <t>50th Pctl</t>
  </si>
  <si>
    <t>75th Pctl</t>
  </si>
  <si>
    <t>90th Pctl</t>
  </si>
  <si>
    <t>95th Pctl</t>
  </si>
  <si>
    <t>99th Pctl</t>
  </si>
  <si>
    <t>Maximum</t>
  </si>
  <si>
    <t>region</t>
  </si>
  <si>
    <t>townsize</t>
  </si>
  <si>
    <t>gender</t>
  </si>
  <si>
    <t>age</t>
  </si>
  <si>
    <t>agecat</t>
  </si>
  <si>
    <t>ed</t>
  </si>
  <si>
    <t>edcat</t>
  </si>
  <si>
    <t>jobcat</t>
  </si>
  <si>
    <t>union</t>
  </si>
  <si>
    <t>employ</t>
  </si>
  <si>
    <t>empcat</t>
  </si>
  <si>
    <t>retire</t>
  </si>
  <si>
    <t>income</t>
  </si>
  <si>
    <t>lninc</t>
  </si>
  <si>
    <t>inccat</t>
  </si>
  <si>
    <t>debtinc</t>
  </si>
  <si>
    <t>creddebt</t>
  </si>
  <si>
    <t>lncreddebt</t>
  </si>
  <si>
    <t>othdebt</t>
  </si>
  <si>
    <t>lnothdebt</t>
  </si>
  <si>
    <t>default</t>
  </si>
  <si>
    <t>jobsat</t>
  </si>
  <si>
    <t>marital</t>
  </si>
  <si>
    <t>spoused</t>
  </si>
  <si>
    <t>spousedcat</t>
  </si>
  <si>
    <t>reside</t>
  </si>
  <si>
    <t>pets</t>
  </si>
  <si>
    <t>pets_cats</t>
  </si>
  <si>
    <t>pets_dogs</t>
  </si>
  <si>
    <t>pets_birds</t>
  </si>
  <si>
    <t>pets_reptiles</t>
  </si>
  <si>
    <t>pets_small</t>
  </si>
  <si>
    <t>pets_saltfish</t>
  </si>
  <si>
    <t>pets_freshfish</t>
  </si>
  <si>
    <t>homeown</t>
  </si>
  <si>
    <t>hometype</t>
  </si>
  <si>
    <t>address</t>
  </si>
  <si>
    <t>addresscat</t>
  </si>
  <si>
    <t>cars</t>
  </si>
  <si>
    <t>carown</t>
  </si>
  <si>
    <t>cartype</t>
  </si>
  <si>
    <t>carvalue</t>
  </si>
  <si>
    <t>carcatvalue</t>
  </si>
  <si>
    <t>carbought</t>
  </si>
  <si>
    <t>carbuy</t>
  </si>
  <si>
    <t>commute</t>
  </si>
  <si>
    <t>commutecat</t>
  </si>
  <si>
    <t>commutetime</t>
  </si>
  <si>
    <t>commutecar</t>
  </si>
  <si>
    <t>commutemotorcycle</t>
  </si>
  <si>
    <t>commutecarpool</t>
  </si>
  <si>
    <t>commutebus</t>
  </si>
  <si>
    <t>commuterail</t>
  </si>
  <si>
    <t>commutepublic</t>
  </si>
  <si>
    <t>commutebike</t>
  </si>
  <si>
    <t>commutewalk</t>
  </si>
  <si>
    <t>commutenonmotor</t>
  </si>
  <si>
    <t>telecommute</t>
  </si>
  <si>
    <t>reason</t>
  </si>
  <si>
    <t>polview</t>
  </si>
  <si>
    <t>polparty</t>
  </si>
  <si>
    <t>polcontrib</t>
  </si>
  <si>
    <t>vote</t>
  </si>
  <si>
    <t>card</t>
  </si>
  <si>
    <t>cardtype</t>
  </si>
  <si>
    <t>cardbenefit</t>
  </si>
  <si>
    <t>cardtenure</t>
  </si>
  <si>
    <t>cardtenurecat</t>
  </si>
  <si>
    <t>card2</t>
  </si>
  <si>
    <t>card2type</t>
  </si>
  <si>
    <t>card2benefit</t>
  </si>
  <si>
    <t>card2tenure</t>
  </si>
  <si>
    <t>card2tenurecat</t>
  </si>
  <si>
    <t>active</t>
  </si>
  <si>
    <t>bfast</t>
  </si>
  <si>
    <t>tenure</t>
  </si>
  <si>
    <t>churn</t>
  </si>
  <si>
    <t>longmon</t>
  </si>
  <si>
    <t>lnlongmon</t>
  </si>
  <si>
    <t>longten</t>
  </si>
  <si>
    <t>lnlongten</t>
  </si>
  <si>
    <t>tollfree</t>
  </si>
  <si>
    <t>tollmon</t>
  </si>
  <si>
    <t>tollten</t>
  </si>
  <si>
    <t>equip</t>
  </si>
  <si>
    <t>equipmon</t>
  </si>
  <si>
    <t>equipten</t>
  </si>
  <si>
    <t>callcard</t>
  </si>
  <si>
    <t>cardmon</t>
  </si>
  <si>
    <t>cardten</t>
  </si>
  <si>
    <t>wireless</t>
  </si>
  <si>
    <t>wiremon</t>
  </si>
  <si>
    <t>wireten</t>
  </si>
  <si>
    <t>multline</t>
  </si>
  <si>
    <t>voice</t>
  </si>
  <si>
    <t>pager</t>
  </si>
  <si>
    <t>internet</t>
  </si>
  <si>
    <t>callid</t>
  </si>
  <si>
    <t>callwait</t>
  </si>
  <si>
    <t>forward</t>
  </si>
  <si>
    <t>confer</t>
  </si>
  <si>
    <t>ebill</t>
  </si>
  <si>
    <t>owntv</t>
  </si>
  <si>
    <t>hourstv</t>
  </si>
  <si>
    <t>ownvcr</t>
  </si>
  <si>
    <t>owndvd</t>
  </si>
  <si>
    <t>owncd</t>
  </si>
  <si>
    <t>ownpda</t>
  </si>
  <si>
    <t>ownpc</t>
  </si>
  <si>
    <t>ownipod</t>
  </si>
  <si>
    <t>owngame</t>
  </si>
  <si>
    <t>ownfax</t>
  </si>
  <si>
    <t>news</t>
  </si>
  <si>
    <t>response_01</t>
  </si>
  <si>
    <t>response_02</t>
  </si>
  <si>
    <t>response_03</t>
  </si>
  <si>
    <t>Eigenvalue</t>
  </si>
  <si>
    <t>Difference</t>
  </si>
  <si>
    <t>Proportion</t>
  </si>
  <si>
    <t>Cumulative</t>
  </si>
  <si>
    <t>Parameter Estimates</t>
  </si>
  <si>
    <t>DF</t>
  </si>
  <si>
    <t>Parameter</t>
  </si>
  <si>
    <t>Estimate</t>
  </si>
  <si>
    <t>Standard</t>
  </si>
  <si>
    <t>Error</t>
  </si>
  <si>
    <t>t Value</t>
  </si>
  <si>
    <t>Pr &gt; |t|</t>
  </si>
  <si>
    <t>Standardized</t>
  </si>
  <si>
    <t>Variance</t>
  </si>
  <si>
    <t>Inflation</t>
  </si>
  <si>
    <t>Intercept</t>
  </si>
  <si>
    <t>&lt;.0001</t>
  </si>
  <si>
    <t>Eigenvalues of the Correlation Matrix: Total = 33 Average = 1</t>
  </si>
  <si>
    <t>Total_items</t>
  </si>
  <si>
    <t>total_spent</t>
  </si>
  <si>
    <t>Total_fee</t>
  </si>
  <si>
    <t>Rank for Variable Pred_spent</t>
  </si>
  <si>
    <t>Avg_Pre_spent</t>
  </si>
  <si>
    <t>avg_spent</t>
  </si>
  <si>
    <t>Tot_Pre_spent</t>
  </si>
  <si>
    <t>Tot_spent</t>
  </si>
  <si>
    <t>Development data</t>
  </si>
  <si>
    <t>Rank for Variable pred_spent</t>
  </si>
  <si>
    <t>Validation data</t>
  </si>
  <si>
    <t>lntollmon1</t>
  </si>
  <si>
    <t>lntollten1</t>
  </si>
  <si>
    <t>lnequipmon1</t>
  </si>
  <si>
    <t>lnequipten1</t>
  </si>
  <si>
    <t>lncardmon1</t>
  </si>
  <si>
    <t>lncardten1</t>
  </si>
  <si>
    <t>lnwireten1</t>
  </si>
  <si>
    <t>lnwiremon1</t>
  </si>
  <si>
    <t>.</t>
  </si>
  <si>
    <t>gender_dummy</t>
  </si>
  <si>
    <t>card_dummy1</t>
  </si>
  <si>
    <t>card_dummy4</t>
  </si>
  <si>
    <t>card2_dummy1</t>
  </si>
  <si>
    <t>card2_dummy3</t>
  </si>
  <si>
    <t>card2_dummy5</t>
  </si>
  <si>
    <t>cardtenurecat_dummy2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</si>
</sst>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%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112277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EDF2F9"/>
        <bgColor indexed="64"/>
      </patternFill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63">
    <xf numFmtId="0" fontId="0" fillId="0" borderId="0" xfId="0"/>
    <xf numFmtId="0" fontId="0" fillId="0" borderId="0" xfId="0" applyAlignment="1"/>
    <xf numFmtId="0" fontId="0" fillId="0" borderId="1" xfId="0" applyBorder="1" applyAlignment="1">
      <alignment vertical="center"/>
    </xf>
    <xf numFmtId="0" fontId="4" fillId="4" borderId="1" xfId="0" applyFont="1" applyFill="1" applyBorder="1" applyAlignment="1">
      <alignment horizontal="right" wrapText="1"/>
    </xf>
    <xf numFmtId="0" fontId="5" fillId="5" borderId="1" xfId="0" applyFont="1" applyFill="1" applyBorder="1" applyAlignment="1">
      <alignment horizontal="right" vertical="top" wrapText="1"/>
    </xf>
    <xf numFmtId="0" fontId="4" fillId="4" borderId="5" xfId="0" applyFont="1" applyFill="1" applyBorder="1" applyAlignment="1">
      <alignment horizontal="center" vertical="top" wrapText="1"/>
    </xf>
    <xf numFmtId="0" fontId="4" fillId="4" borderId="5" xfId="0" applyFont="1" applyFill="1" applyBorder="1" applyAlignment="1">
      <alignment horizontal="right" vertical="top" wrapText="1"/>
    </xf>
    <xf numFmtId="0" fontId="4" fillId="4" borderId="7" xfId="0" applyFont="1" applyFill="1" applyBorder="1" applyAlignment="1">
      <alignment horizontal="right" vertical="top" wrapText="1"/>
    </xf>
    <xf numFmtId="0" fontId="5" fillId="5" borderId="8" xfId="0" applyFont="1" applyFill="1" applyBorder="1" applyAlignment="1">
      <alignment horizontal="right" vertical="top" wrapText="1"/>
    </xf>
    <xf numFmtId="9" fontId="0" fillId="0" borderId="0" xfId="1" applyFont="1"/>
    <xf numFmtId="9" fontId="4" fillId="4" borderId="6" xfId="1" applyFont="1" applyFill="1" applyBorder="1" applyAlignment="1">
      <alignment horizontal="right" wrapText="1"/>
    </xf>
    <xf numFmtId="9" fontId="5" fillId="5" borderId="6" xfId="1" applyFont="1" applyFill="1" applyBorder="1" applyAlignment="1">
      <alignment horizontal="right" vertical="top" wrapText="1"/>
    </xf>
    <xf numFmtId="9" fontId="5" fillId="5" borderId="9" xfId="1" applyFont="1" applyFill="1" applyBorder="1" applyAlignment="1">
      <alignment horizontal="right" vertical="top" wrapText="1"/>
    </xf>
    <xf numFmtId="9" fontId="4" fillId="4" borderId="1" xfId="1" applyFont="1" applyFill="1" applyBorder="1" applyAlignment="1">
      <alignment horizontal="right" wrapText="1"/>
    </xf>
    <xf numFmtId="9" fontId="5" fillId="5" borderId="1" xfId="1" applyFont="1" applyFill="1" applyBorder="1" applyAlignment="1">
      <alignment horizontal="right" vertical="top" wrapText="1"/>
    </xf>
    <xf numFmtId="9" fontId="5" fillId="5" borderId="8" xfId="1" applyFont="1" applyFill="1" applyBorder="1" applyAlignment="1">
      <alignment horizontal="right" vertical="top" wrapText="1"/>
    </xf>
    <xf numFmtId="0" fontId="4" fillId="3" borderId="5" xfId="0" applyFont="1" applyFill="1" applyBorder="1" applyAlignment="1">
      <alignment horizontal="right" vertical="top" wrapText="1"/>
    </xf>
    <xf numFmtId="0" fontId="5" fillId="3" borderId="1" xfId="0" applyFont="1" applyFill="1" applyBorder="1" applyAlignment="1">
      <alignment horizontal="right" vertical="top" wrapText="1"/>
    </xf>
    <xf numFmtId="9" fontId="5" fillId="3" borderId="1" xfId="1" applyFont="1" applyFill="1" applyBorder="1" applyAlignment="1">
      <alignment horizontal="right" vertical="top" wrapText="1"/>
    </xf>
    <xf numFmtId="9" fontId="5" fillId="3" borderId="6" xfId="1" applyFont="1" applyFill="1" applyBorder="1" applyAlignment="1">
      <alignment horizontal="right" vertical="top" wrapText="1"/>
    </xf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6" fillId="2" borderId="2" xfId="0" applyFont="1" applyFill="1" applyBorder="1" applyAlignment="1">
      <alignment horizontal="center" wrapText="1"/>
    </xf>
    <xf numFmtId="0" fontId="6" fillId="2" borderId="3" xfId="0" applyFont="1" applyFill="1" applyBorder="1" applyAlignment="1">
      <alignment horizontal="center" wrapText="1"/>
    </xf>
    <xf numFmtId="0" fontId="6" fillId="2" borderId="4" xfId="0" applyFont="1" applyFill="1" applyBorder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6" xfId="0" applyBorder="1" applyAlignment="1">
      <alignment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0" fillId="0" borderId="8" xfId="0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0" fillId="0" borderId="0" xfId="0" applyBorder="1"/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5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1" fillId="0" borderId="7" xfId="0" applyFont="1" applyBorder="1" applyAlignment="1">
      <alignment horizontal="center" vertical="center" wrapText="1"/>
    </xf>
    <xf numFmtId="0" fontId="0" fillId="0" borderId="9" xfId="0" applyBorder="1" applyAlignment="1">
      <alignment vertical="center" wrapText="1"/>
    </xf>
    <xf numFmtId="0" fontId="0" fillId="0" borderId="0" xfId="0" applyFill="1" applyBorder="1"/>
    <xf numFmtId="169" fontId="0" fillId="0" borderId="0" xfId="1" applyNumberFormat="1" applyFont="1" applyBorder="1"/>
    <xf numFmtId="169" fontId="0" fillId="0" borderId="0" xfId="1" applyNumberFormat="1" applyFont="1" applyFill="1" applyBorder="1"/>
    <xf numFmtId="169" fontId="0" fillId="2" borderId="0" xfId="1" applyNumberFormat="1" applyFont="1" applyFill="1" applyBorder="1"/>
  </cellXfs>
  <cellStyles count="2">
    <cellStyle name="Normal" xfId="0" builtinId="0"/>
    <cellStyle name="Percent" xfId="1" builtinId="5"/>
  </cellStyles>
  <dxfs count="1"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Development data decile chart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deciling!$H$3</c:f>
              <c:strCache>
                <c:ptCount val="1"/>
                <c:pt idx="0">
                  <c:v>Tot_Pre_spent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deciling!$H$4:$H$13</c:f>
              <c:numCache>
                <c:formatCode>General</c:formatCode>
                <c:ptCount val="10"/>
                <c:pt idx="0">
                  <c:v>265830</c:v>
                </c:pt>
                <c:pt idx="1">
                  <c:v>208364.79999999999</c:v>
                </c:pt>
                <c:pt idx="2">
                  <c:v>176730.9</c:v>
                </c:pt>
                <c:pt idx="3">
                  <c:v>161787.4</c:v>
                </c:pt>
                <c:pt idx="4">
                  <c:v>141579.6</c:v>
                </c:pt>
                <c:pt idx="5">
                  <c:v>128100.4</c:v>
                </c:pt>
                <c:pt idx="6">
                  <c:v>117405</c:v>
                </c:pt>
                <c:pt idx="7">
                  <c:v>104619.7</c:v>
                </c:pt>
                <c:pt idx="8">
                  <c:v>98094.12</c:v>
                </c:pt>
                <c:pt idx="9">
                  <c:v>81347.009999999995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FB-4BF2-9707-06933F1EFB60}"/>
            </c:ext>
          </c:extLst>
        </c:ser>
        <c:ser>
          <c:idx val="1"/>
          <c:order val="1"/>
          <c:tx>
            <c:strRef>
              <c:f>deciling!$I$3</c:f>
              <c:strCache>
                <c:ptCount val="1"/>
                <c:pt idx="0">
                  <c:v>Tot_spent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deciling!$I$4:$I$13</c:f>
              <c:numCache>
                <c:formatCode>General</c:formatCode>
                <c:ptCount val="10"/>
                <c:pt idx="0">
                  <c:v>278278.59999999998</c:v>
                </c:pt>
                <c:pt idx="1">
                  <c:v>228750.7</c:v>
                </c:pt>
                <c:pt idx="2">
                  <c:v>192897.9</c:v>
                </c:pt>
                <c:pt idx="3">
                  <c:v>180667.6</c:v>
                </c:pt>
                <c:pt idx="4">
                  <c:v>155201</c:v>
                </c:pt>
                <c:pt idx="5">
                  <c:v>143245.20000000001</c:v>
                </c:pt>
                <c:pt idx="6">
                  <c:v>129850.3</c:v>
                </c:pt>
                <c:pt idx="7">
                  <c:v>114011</c:v>
                </c:pt>
                <c:pt idx="8">
                  <c:v>111173.6</c:v>
                </c:pt>
                <c:pt idx="9">
                  <c:v>89444.1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FB-4BF2-9707-06933F1EFB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9239392"/>
        <c:axId val="1378349328"/>
      </c:lineChart>
      <c:catAx>
        <c:axId val="13792393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8349328"/>
        <c:crosses val="autoZero"/>
        <c:auto val="1"/>
        <c:lblAlgn val="ctr"/>
        <c:lblOffset val="100"/>
        <c:noMultiLvlLbl val="0"/>
      </c:catAx>
      <c:valAx>
        <c:axId val="137834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239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Validation data decile chart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deciling!$H$16</c:f>
              <c:strCache>
                <c:ptCount val="1"/>
                <c:pt idx="0">
                  <c:v>Tot_Pre_spent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deciling!$H$17:$H$26</c:f>
              <c:numCache>
                <c:formatCode>General</c:formatCode>
                <c:ptCount val="10"/>
                <c:pt idx="0">
                  <c:v>118584.4</c:v>
                </c:pt>
                <c:pt idx="1">
                  <c:v>90932.83</c:v>
                </c:pt>
                <c:pt idx="2">
                  <c:v>77067.570000000007</c:v>
                </c:pt>
                <c:pt idx="3">
                  <c:v>70193.86</c:v>
                </c:pt>
                <c:pt idx="4">
                  <c:v>63432.02</c:v>
                </c:pt>
                <c:pt idx="5">
                  <c:v>57772.11</c:v>
                </c:pt>
                <c:pt idx="6">
                  <c:v>51944.52</c:v>
                </c:pt>
                <c:pt idx="7">
                  <c:v>49075.76</c:v>
                </c:pt>
                <c:pt idx="8">
                  <c:v>42455.07</c:v>
                </c:pt>
                <c:pt idx="9">
                  <c:v>36453.49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FA-4D9B-900D-77F005A72D2E}"/>
            </c:ext>
          </c:extLst>
        </c:ser>
        <c:ser>
          <c:idx val="1"/>
          <c:order val="1"/>
          <c:tx>
            <c:strRef>
              <c:f>deciling!$I$16</c:f>
              <c:strCache>
                <c:ptCount val="1"/>
                <c:pt idx="0">
                  <c:v>Tot_spent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deciling!$I$17:$I$26</c:f>
              <c:numCache>
                <c:formatCode>General</c:formatCode>
                <c:ptCount val="10"/>
                <c:pt idx="0">
                  <c:v>123428.9</c:v>
                </c:pt>
                <c:pt idx="1">
                  <c:v>94005.71</c:v>
                </c:pt>
                <c:pt idx="2">
                  <c:v>81120.36</c:v>
                </c:pt>
                <c:pt idx="3">
                  <c:v>71503.47</c:v>
                </c:pt>
                <c:pt idx="4">
                  <c:v>73628.240000000005</c:v>
                </c:pt>
                <c:pt idx="5">
                  <c:v>66663.649999999994</c:v>
                </c:pt>
                <c:pt idx="6">
                  <c:v>56999.199999999997</c:v>
                </c:pt>
                <c:pt idx="7">
                  <c:v>51739.87</c:v>
                </c:pt>
                <c:pt idx="8">
                  <c:v>50131</c:v>
                </c:pt>
                <c:pt idx="9">
                  <c:v>42093.79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FA-4D9B-900D-77F005A72D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9212352"/>
        <c:axId val="1387105776"/>
      </c:lineChart>
      <c:catAx>
        <c:axId val="137921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7105776"/>
        <c:crosses val="autoZero"/>
        <c:auto val="1"/>
        <c:lblAlgn val="ctr"/>
        <c:lblOffset val="100"/>
        <c:noMultiLvlLbl val="0"/>
      </c:catAx>
      <c:valAx>
        <c:axId val="138710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21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190500</xdr:colOff>
      <xdr:row>2</xdr:row>
      <xdr:rowOff>9524</xdr:rowOff>
    </xdr:from>
    <xdr:to>
      <xdr:col>17</xdr:col>
      <xdr:colOff>0</xdr:colOff>
      <xdr:row>13</xdr:row>
      <xdr:rowOff>47624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6D083E-720D-493E-86B4-9701DF4D37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123825</xdr:colOff>
      <xdr:row>15</xdr:row>
      <xdr:rowOff>0</xdr:rowOff>
    </xdr:from>
    <xdr:to>
      <xdr:col>17</xdr:col>
      <xdr:colOff>9525</xdr:colOff>
      <xdr:row>29</xdr:row>
      <xdr:rowOff>52387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6D0F1B7-8243-4AD0-AB20-811562A563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5C6DC-6249-4169-8C4B-B4EB6A5B6AC3}">
  <dimension ref="A2:P133"/>
  <sheetViews>
    <sheetView tabSelected="1" workbookViewId="0">
      <selection activeCell="T3" sqref="T3"/>
    </sheetView>
  </sheetViews>
  <sheetFormatPr defaultRowHeight="15" x14ac:dyDescent="0.25"/>
  <sheetData>
    <row r="2" spans="1:16" x14ac:dyDescent="0.25">
      <c r="A2" s="1" t="s">
        <v>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x14ac:dyDescent="0.25">
      <c r="A4" s="25" t="s">
        <v>1</v>
      </c>
      <c r="B4" s="25" t="s">
        <v>2</v>
      </c>
      <c r="C4" s="25" t="s">
        <v>3</v>
      </c>
      <c r="D4" s="25" t="s">
        <v>4</v>
      </c>
      <c r="E4" s="25" t="s">
        <v>5</v>
      </c>
      <c r="F4" s="25" t="s">
        <v>6</v>
      </c>
      <c r="G4" s="25" t="s">
        <v>7</v>
      </c>
      <c r="H4" s="25" t="s">
        <v>8</v>
      </c>
      <c r="I4" s="25" t="s">
        <v>9</v>
      </c>
      <c r="J4" s="25" t="s">
        <v>10</v>
      </c>
      <c r="K4" s="25" t="s">
        <v>11</v>
      </c>
      <c r="L4" s="25" t="s">
        <v>12</v>
      </c>
      <c r="M4" s="25" t="s">
        <v>13</v>
      </c>
      <c r="N4" s="25" t="s">
        <v>14</v>
      </c>
      <c r="O4" s="25" t="s">
        <v>15</v>
      </c>
      <c r="P4" s="25" t="s">
        <v>16</v>
      </c>
    </row>
    <row r="5" spans="1:16" x14ac:dyDescent="0.25">
      <c r="A5" s="25" t="s">
        <v>17</v>
      </c>
      <c r="B5" s="24">
        <v>5000</v>
      </c>
      <c r="C5" s="24">
        <v>0</v>
      </c>
      <c r="D5" s="24">
        <v>3.0013999999999998</v>
      </c>
      <c r="E5" s="24">
        <v>1.4217603000000001</v>
      </c>
      <c r="F5" s="24">
        <v>1</v>
      </c>
      <c r="G5" s="24">
        <v>1</v>
      </c>
      <c r="H5" s="24">
        <v>1</v>
      </c>
      <c r="I5" s="24">
        <v>1</v>
      </c>
      <c r="J5" s="24">
        <v>2</v>
      </c>
      <c r="K5" s="24">
        <v>3</v>
      </c>
      <c r="L5" s="24">
        <v>4</v>
      </c>
      <c r="M5" s="24">
        <v>5</v>
      </c>
      <c r="N5" s="24">
        <v>5</v>
      </c>
      <c r="O5" s="24">
        <v>5</v>
      </c>
      <c r="P5" s="24">
        <v>5</v>
      </c>
    </row>
    <row r="6" spans="1:16" x14ac:dyDescent="0.25">
      <c r="A6" s="25" t="s">
        <v>18</v>
      </c>
      <c r="B6" s="24">
        <v>4998</v>
      </c>
      <c r="C6" s="24">
        <v>2</v>
      </c>
      <c r="D6" s="24">
        <v>2.6872748999999998</v>
      </c>
      <c r="E6" s="24">
        <v>1.4259250000000001</v>
      </c>
      <c r="F6" s="24">
        <v>1</v>
      </c>
      <c r="G6" s="24">
        <v>1</v>
      </c>
      <c r="H6" s="24">
        <v>1</v>
      </c>
      <c r="I6" s="24">
        <v>1</v>
      </c>
      <c r="J6" s="24">
        <v>1</v>
      </c>
      <c r="K6" s="24">
        <v>3</v>
      </c>
      <c r="L6" s="24">
        <v>4</v>
      </c>
      <c r="M6" s="24">
        <v>5</v>
      </c>
      <c r="N6" s="24">
        <v>5</v>
      </c>
      <c r="O6" s="24">
        <v>5</v>
      </c>
      <c r="P6" s="24">
        <v>5</v>
      </c>
    </row>
    <row r="7" spans="1:16" x14ac:dyDescent="0.25">
      <c r="A7" s="25" t="s">
        <v>19</v>
      </c>
      <c r="B7" s="24">
        <v>5000</v>
      </c>
      <c r="C7" s="24">
        <v>0</v>
      </c>
      <c r="D7" s="24">
        <v>0.50360000000000005</v>
      </c>
      <c r="E7" s="24">
        <v>0.50003699999999995</v>
      </c>
      <c r="F7" s="24">
        <v>0</v>
      </c>
      <c r="G7" s="24">
        <v>0</v>
      </c>
      <c r="H7" s="24">
        <v>0</v>
      </c>
      <c r="I7" s="24">
        <v>0</v>
      </c>
      <c r="J7" s="24">
        <v>0</v>
      </c>
      <c r="K7" s="24">
        <v>1</v>
      </c>
      <c r="L7" s="24">
        <v>1</v>
      </c>
      <c r="M7" s="24">
        <v>1</v>
      </c>
      <c r="N7" s="24">
        <v>1</v>
      </c>
      <c r="O7" s="24">
        <v>1</v>
      </c>
      <c r="P7" s="24">
        <v>1</v>
      </c>
    </row>
    <row r="8" spans="1:16" x14ac:dyDescent="0.25">
      <c r="A8" s="25" t="s">
        <v>20</v>
      </c>
      <c r="B8" s="24">
        <v>5000</v>
      </c>
      <c r="C8" s="24">
        <v>0</v>
      </c>
      <c r="D8" s="24">
        <v>47.025599999999997</v>
      </c>
      <c r="E8" s="24">
        <v>17.770337699999999</v>
      </c>
      <c r="F8" s="24">
        <v>18</v>
      </c>
      <c r="G8" s="24">
        <v>18</v>
      </c>
      <c r="H8" s="24">
        <v>20</v>
      </c>
      <c r="I8" s="24">
        <v>23</v>
      </c>
      <c r="J8" s="24">
        <v>31</v>
      </c>
      <c r="K8" s="24">
        <v>47</v>
      </c>
      <c r="L8" s="24">
        <v>62</v>
      </c>
      <c r="M8" s="24">
        <v>72</v>
      </c>
      <c r="N8" s="24">
        <v>76</v>
      </c>
      <c r="O8" s="24">
        <v>79</v>
      </c>
      <c r="P8" s="24">
        <v>79</v>
      </c>
    </row>
    <row r="9" spans="1:16" x14ac:dyDescent="0.25">
      <c r="A9" s="25" t="s">
        <v>21</v>
      </c>
      <c r="B9" s="24">
        <v>5000</v>
      </c>
      <c r="C9" s="24">
        <v>0</v>
      </c>
      <c r="D9" s="24">
        <v>4.2388000000000003</v>
      </c>
      <c r="E9" s="24">
        <v>1.3087846000000001</v>
      </c>
      <c r="F9" s="24">
        <v>2</v>
      </c>
      <c r="G9" s="24">
        <v>2</v>
      </c>
      <c r="H9" s="24">
        <v>2</v>
      </c>
      <c r="I9" s="24">
        <v>2</v>
      </c>
      <c r="J9" s="24">
        <v>3</v>
      </c>
      <c r="K9" s="24">
        <v>4</v>
      </c>
      <c r="L9" s="24">
        <v>5</v>
      </c>
      <c r="M9" s="24">
        <v>6</v>
      </c>
      <c r="N9" s="24">
        <v>6</v>
      </c>
      <c r="O9" s="24">
        <v>6</v>
      </c>
      <c r="P9" s="24">
        <v>6</v>
      </c>
    </row>
    <row r="10" spans="1:16" x14ac:dyDescent="0.25">
      <c r="A10" s="25" t="s">
        <v>22</v>
      </c>
      <c r="B10" s="24">
        <v>5000</v>
      </c>
      <c r="C10" s="24">
        <v>0</v>
      </c>
      <c r="D10" s="24">
        <v>14.542999999999999</v>
      </c>
      <c r="E10" s="24">
        <v>3.2810828000000001</v>
      </c>
      <c r="F10" s="24">
        <v>6</v>
      </c>
      <c r="G10" s="24">
        <v>8</v>
      </c>
      <c r="H10" s="24">
        <v>9</v>
      </c>
      <c r="I10" s="24">
        <v>10</v>
      </c>
      <c r="J10" s="24">
        <v>12</v>
      </c>
      <c r="K10" s="24">
        <v>14</v>
      </c>
      <c r="L10" s="24">
        <v>17</v>
      </c>
      <c r="M10" s="24">
        <v>19</v>
      </c>
      <c r="N10" s="24">
        <v>20</v>
      </c>
      <c r="O10" s="24">
        <v>21</v>
      </c>
      <c r="P10" s="24">
        <v>23</v>
      </c>
    </row>
    <row r="11" spans="1:16" x14ac:dyDescent="0.25">
      <c r="A11" s="25" t="s">
        <v>23</v>
      </c>
      <c r="B11" s="24">
        <v>5000</v>
      </c>
      <c r="C11" s="24">
        <v>0</v>
      </c>
      <c r="D11" s="24">
        <v>2.6720000000000002</v>
      </c>
      <c r="E11" s="24">
        <v>1.2117382999999999</v>
      </c>
      <c r="F11" s="24">
        <v>1</v>
      </c>
      <c r="G11" s="24">
        <v>1</v>
      </c>
      <c r="H11" s="24">
        <v>1</v>
      </c>
      <c r="I11" s="24">
        <v>1</v>
      </c>
      <c r="J11" s="24">
        <v>2</v>
      </c>
      <c r="K11" s="24">
        <v>2</v>
      </c>
      <c r="L11" s="24">
        <v>4</v>
      </c>
      <c r="M11" s="24">
        <v>4</v>
      </c>
      <c r="N11" s="24">
        <v>5</v>
      </c>
      <c r="O11" s="24">
        <v>5</v>
      </c>
      <c r="P11" s="24">
        <v>5</v>
      </c>
    </row>
    <row r="12" spans="1:16" x14ac:dyDescent="0.25">
      <c r="A12" s="25" t="s">
        <v>24</v>
      </c>
      <c r="B12" s="24">
        <v>5000</v>
      </c>
      <c r="C12" s="24">
        <v>0</v>
      </c>
      <c r="D12" s="24">
        <v>2.7528000000000001</v>
      </c>
      <c r="E12" s="24">
        <v>1.7378998999999999</v>
      </c>
      <c r="F12" s="24">
        <v>1</v>
      </c>
      <c r="G12" s="24">
        <v>1</v>
      </c>
      <c r="H12" s="24">
        <v>1</v>
      </c>
      <c r="I12" s="24">
        <v>1</v>
      </c>
      <c r="J12" s="24">
        <v>1</v>
      </c>
      <c r="K12" s="24">
        <v>2</v>
      </c>
      <c r="L12" s="24">
        <v>4</v>
      </c>
      <c r="M12" s="24">
        <v>6</v>
      </c>
      <c r="N12" s="24">
        <v>6</v>
      </c>
      <c r="O12" s="24">
        <v>6</v>
      </c>
      <c r="P12" s="24">
        <v>6</v>
      </c>
    </row>
    <row r="13" spans="1:16" x14ac:dyDescent="0.25">
      <c r="A13" s="25" t="s">
        <v>25</v>
      </c>
      <c r="B13" s="24">
        <v>5000</v>
      </c>
      <c r="C13" s="24">
        <v>0</v>
      </c>
      <c r="D13" s="24">
        <v>0.1512</v>
      </c>
      <c r="E13" s="24">
        <v>0.35827949999999997</v>
      </c>
      <c r="F13" s="24">
        <v>0</v>
      </c>
      <c r="G13" s="24">
        <v>0</v>
      </c>
      <c r="H13" s="24">
        <v>0</v>
      </c>
      <c r="I13" s="24">
        <v>0</v>
      </c>
      <c r="J13" s="24">
        <v>0</v>
      </c>
      <c r="K13" s="24">
        <v>0</v>
      </c>
      <c r="L13" s="24">
        <v>0</v>
      </c>
      <c r="M13" s="24">
        <v>1</v>
      </c>
      <c r="N13" s="24">
        <v>1</v>
      </c>
      <c r="O13" s="24">
        <v>1</v>
      </c>
      <c r="P13" s="24">
        <v>1</v>
      </c>
    </row>
    <row r="14" spans="1:16" x14ac:dyDescent="0.25">
      <c r="A14" s="25" t="s">
        <v>26</v>
      </c>
      <c r="B14" s="24">
        <v>5000</v>
      </c>
      <c r="C14" s="24">
        <v>0</v>
      </c>
      <c r="D14" s="24">
        <v>9.7303999999999995</v>
      </c>
      <c r="E14" s="24">
        <v>9.6909287000000006</v>
      </c>
      <c r="F14" s="24">
        <v>0</v>
      </c>
      <c r="G14" s="24">
        <v>0</v>
      </c>
      <c r="H14" s="24">
        <v>0</v>
      </c>
      <c r="I14" s="24">
        <v>0</v>
      </c>
      <c r="J14" s="24">
        <v>2</v>
      </c>
      <c r="K14" s="24">
        <v>7</v>
      </c>
      <c r="L14" s="24">
        <v>15</v>
      </c>
      <c r="M14" s="24">
        <v>25</v>
      </c>
      <c r="N14" s="24">
        <v>31</v>
      </c>
      <c r="O14" s="24">
        <v>39</v>
      </c>
      <c r="P14" s="24">
        <v>52</v>
      </c>
    </row>
    <row r="15" spans="1:16" x14ac:dyDescent="0.25">
      <c r="A15" s="25" t="s">
        <v>27</v>
      </c>
      <c r="B15" s="24">
        <v>5000</v>
      </c>
      <c r="C15" s="24">
        <v>0</v>
      </c>
      <c r="D15" s="24">
        <v>2.9325999999999999</v>
      </c>
      <c r="E15" s="24">
        <v>1.4532996</v>
      </c>
      <c r="F15" s="24">
        <v>1</v>
      </c>
      <c r="G15" s="24">
        <v>1</v>
      </c>
      <c r="H15" s="24">
        <v>1</v>
      </c>
      <c r="I15" s="24">
        <v>1</v>
      </c>
      <c r="J15" s="24">
        <v>2</v>
      </c>
      <c r="K15" s="24">
        <v>3</v>
      </c>
      <c r="L15" s="24">
        <v>4</v>
      </c>
      <c r="M15" s="24">
        <v>5</v>
      </c>
      <c r="N15" s="24">
        <v>5</v>
      </c>
      <c r="O15" s="24">
        <v>5</v>
      </c>
      <c r="P15" s="24">
        <v>5</v>
      </c>
    </row>
    <row r="16" spans="1:16" x14ac:dyDescent="0.25">
      <c r="A16" s="25" t="s">
        <v>28</v>
      </c>
      <c r="B16" s="24">
        <v>5000</v>
      </c>
      <c r="C16" s="24">
        <v>0</v>
      </c>
      <c r="D16" s="24">
        <v>0.14760000000000001</v>
      </c>
      <c r="E16" s="24">
        <v>0.35473850000000001</v>
      </c>
      <c r="F16" s="24">
        <v>0</v>
      </c>
      <c r="G16" s="24">
        <v>0</v>
      </c>
      <c r="H16" s="24">
        <v>0</v>
      </c>
      <c r="I16" s="24">
        <v>0</v>
      </c>
      <c r="J16" s="24">
        <v>0</v>
      </c>
      <c r="K16" s="24">
        <v>0</v>
      </c>
      <c r="L16" s="24">
        <v>0</v>
      </c>
      <c r="M16" s="24">
        <v>1</v>
      </c>
      <c r="N16" s="24">
        <v>1</v>
      </c>
      <c r="O16" s="24">
        <v>1</v>
      </c>
      <c r="P16" s="24">
        <v>1</v>
      </c>
    </row>
    <row r="17" spans="1:16" x14ac:dyDescent="0.25">
      <c r="A17" s="25" t="s">
        <v>29</v>
      </c>
      <c r="B17" s="24">
        <v>5000</v>
      </c>
      <c r="C17" s="24">
        <v>0</v>
      </c>
      <c r="D17" s="24">
        <v>54.759599999999999</v>
      </c>
      <c r="E17" s="24">
        <v>55.377511200000001</v>
      </c>
      <c r="F17" s="24">
        <v>9</v>
      </c>
      <c r="G17" s="24">
        <v>9</v>
      </c>
      <c r="H17" s="24">
        <v>13</v>
      </c>
      <c r="I17" s="24">
        <v>16</v>
      </c>
      <c r="J17" s="24">
        <v>24</v>
      </c>
      <c r="K17" s="24">
        <v>38</v>
      </c>
      <c r="L17" s="24">
        <v>67</v>
      </c>
      <c r="M17" s="24">
        <v>109.5</v>
      </c>
      <c r="N17" s="24">
        <v>147</v>
      </c>
      <c r="O17" s="24">
        <v>272.5</v>
      </c>
      <c r="P17" s="24">
        <v>1073</v>
      </c>
    </row>
    <row r="18" spans="1:16" x14ac:dyDescent="0.25">
      <c r="A18" s="25" t="s">
        <v>30</v>
      </c>
      <c r="B18" s="24">
        <v>5000</v>
      </c>
      <c r="C18" s="24">
        <v>0</v>
      </c>
      <c r="D18" s="24">
        <v>3.69984</v>
      </c>
      <c r="E18" s="24">
        <v>0.74694530000000003</v>
      </c>
      <c r="F18" s="24">
        <v>2.2000000000000002</v>
      </c>
      <c r="G18" s="24">
        <v>2.2000000000000002</v>
      </c>
      <c r="H18" s="24">
        <v>2.56</v>
      </c>
      <c r="I18" s="24">
        <v>2.77</v>
      </c>
      <c r="J18" s="24">
        <v>3.18</v>
      </c>
      <c r="K18" s="24">
        <v>3.64</v>
      </c>
      <c r="L18" s="24">
        <v>4.2</v>
      </c>
      <c r="M18" s="24">
        <v>4.6950000000000003</v>
      </c>
      <c r="N18" s="24">
        <v>4.99</v>
      </c>
      <c r="O18" s="24">
        <v>5.61</v>
      </c>
      <c r="P18" s="24">
        <v>6.98</v>
      </c>
    </row>
    <row r="19" spans="1:16" x14ac:dyDescent="0.25">
      <c r="A19" s="25" t="s">
        <v>31</v>
      </c>
      <c r="B19" s="24">
        <v>5000</v>
      </c>
      <c r="C19" s="24">
        <v>0</v>
      </c>
      <c r="D19" s="24">
        <v>2.3921999999999999</v>
      </c>
      <c r="E19" s="24">
        <v>1.2212605999999999</v>
      </c>
      <c r="F19" s="24">
        <v>1</v>
      </c>
      <c r="G19" s="24">
        <v>1</v>
      </c>
      <c r="H19" s="24">
        <v>1</v>
      </c>
      <c r="I19" s="24">
        <v>1</v>
      </c>
      <c r="J19" s="24">
        <v>1</v>
      </c>
      <c r="K19" s="24">
        <v>2</v>
      </c>
      <c r="L19" s="24">
        <v>3</v>
      </c>
      <c r="M19" s="24">
        <v>4</v>
      </c>
      <c r="N19" s="24">
        <v>5</v>
      </c>
      <c r="O19" s="24">
        <v>5</v>
      </c>
      <c r="P19" s="24">
        <v>5</v>
      </c>
    </row>
    <row r="20" spans="1:16" x14ac:dyDescent="0.25">
      <c r="A20" s="25" t="s">
        <v>32</v>
      </c>
      <c r="B20" s="24">
        <v>5000</v>
      </c>
      <c r="C20" s="24">
        <v>0</v>
      </c>
      <c r="D20" s="24">
        <v>9.9541599999999999</v>
      </c>
      <c r="E20" s="24">
        <v>6.3997833000000002</v>
      </c>
      <c r="F20" s="24">
        <v>0</v>
      </c>
      <c r="G20" s="24">
        <v>0.7</v>
      </c>
      <c r="H20" s="24">
        <v>1.9</v>
      </c>
      <c r="I20" s="24">
        <v>2.8</v>
      </c>
      <c r="J20" s="24">
        <v>5.0999999999999996</v>
      </c>
      <c r="K20" s="24">
        <v>8.8000000000000007</v>
      </c>
      <c r="L20" s="24">
        <v>13.6</v>
      </c>
      <c r="M20" s="24">
        <v>18.600000000000001</v>
      </c>
      <c r="N20" s="24">
        <v>22.2</v>
      </c>
      <c r="O20" s="24">
        <v>29.2</v>
      </c>
      <c r="P20" s="24">
        <v>43.1</v>
      </c>
    </row>
    <row r="21" spans="1:16" x14ac:dyDescent="0.25">
      <c r="A21" s="25" t="s">
        <v>33</v>
      </c>
      <c r="B21" s="24">
        <v>5000</v>
      </c>
      <c r="C21" s="24">
        <v>0</v>
      </c>
      <c r="D21" s="24">
        <v>1.857364</v>
      </c>
      <c r="E21" s="24">
        <v>3.4157893000000001</v>
      </c>
      <c r="F21" s="24">
        <v>0</v>
      </c>
      <c r="G21" s="24">
        <v>0.03</v>
      </c>
      <c r="H21" s="24">
        <v>0.1</v>
      </c>
      <c r="I21" s="24">
        <v>0.18</v>
      </c>
      <c r="J21" s="24">
        <v>0.39</v>
      </c>
      <c r="K21" s="24">
        <v>0.93</v>
      </c>
      <c r="L21" s="24">
        <v>2.06</v>
      </c>
      <c r="M21" s="24">
        <v>4.3</v>
      </c>
      <c r="N21" s="24">
        <v>6.3849999999999998</v>
      </c>
      <c r="O21" s="24">
        <v>14.3</v>
      </c>
      <c r="P21" s="24">
        <v>109.07</v>
      </c>
    </row>
    <row r="22" spans="1:16" x14ac:dyDescent="0.25">
      <c r="A22" s="25" t="s">
        <v>34</v>
      </c>
      <c r="B22" s="24">
        <v>4999</v>
      </c>
      <c r="C22" s="24">
        <v>1</v>
      </c>
      <c r="D22" s="24">
        <v>-0.1304601</v>
      </c>
      <c r="E22" s="24">
        <v>1.2730207</v>
      </c>
      <c r="F22" s="24">
        <v>-6.6</v>
      </c>
      <c r="G22" s="24">
        <v>-3.41</v>
      </c>
      <c r="H22" s="24">
        <v>-2.29</v>
      </c>
      <c r="I22" s="24">
        <v>-1.74</v>
      </c>
      <c r="J22" s="24">
        <v>-0.95</v>
      </c>
      <c r="K22" s="24">
        <v>-0.08</v>
      </c>
      <c r="L22" s="24">
        <v>0.72</v>
      </c>
      <c r="M22" s="24">
        <v>1.46</v>
      </c>
      <c r="N22" s="24">
        <v>1.86</v>
      </c>
      <c r="O22" s="24">
        <v>2.66</v>
      </c>
      <c r="P22" s="24">
        <v>4.6900000000000004</v>
      </c>
    </row>
    <row r="23" spans="1:16" x14ac:dyDescent="0.25">
      <c r="A23" s="25" t="s">
        <v>35</v>
      </c>
      <c r="B23" s="24">
        <v>5000</v>
      </c>
      <c r="C23" s="24">
        <v>0</v>
      </c>
      <c r="D23" s="24">
        <v>3.6544560000000001</v>
      </c>
      <c r="E23" s="24">
        <v>5.3952137000000002</v>
      </c>
      <c r="F23" s="24">
        <v>0</v>
      </c>
      <c r="G23" s="24">
        <v>0.11</v>
      </c>
      <c r="H23" s="24">
        <v>0.28999999999999998</v>
      </c>
      <c r="I23" s="24">
        <v>0.46</v>
      </c>
      <c r="J23" s="24">
        <v>0.98</v>
      </c>
      <c r="K23" s="24">
        <v>2.1</v>
      </c>
      <c r="L23" s="24">
        <v>4.3099999999999996</v>
      </c>
      <c r="M23" s="24">
        <v>8.06</v>
      </c>
      <c r="N23" s="24">
        <v>11.83</v>
      </c>
      <c r="O23" s="24">
        <v>24.15</v>
      </c>
      <c r="P23" s="24">
        <v>141.46</v>
      </c>
    </row>
    <row r="24" spans="1:16" x14ac:dyDescent="0.25">
      <c r="A24" s="25" t="s">
        <v>36</v>
      </c>
      <c r="B24" s="24">
        <v>4999</v>
      </c>
      <c r="C24" s="24">
        <v>1</v>
      </c>
      <c r="D24" s="24">
        <v>0.69694940000000005</v>
      </c>
      <c r="E24" s="24">
        <v>1.1285878</v>
      </c>
      <c r="F24" s="24">
        <v>-4.09</v>
      </c>
      <c r="G24" s="24">
        <v>-2.17</v>
      </c>
      <c r="H24" s="24">
        <v>-1.25</v>
      </c>
      <c r="I24" s="24">
        <v>-0.78</v>
      </c>
      <c r="J24" s="24">
        <v>-0.02</v>
      </c>
      <c r="K24" s="24">
        <v>0.74</v>
      </c>
      <c r="L24" s="24">
        <v>1.46</v>
      </c>
      <c r="M24" s="24">
        <v>2.09</v>
      </c>
      <c r="N24" s="24">
        <v>2.4700000000000002</v>
      </c>
      <c r="O24" s="24">
        <v>3.19</v>
      </c>
      <c r="P24" s="24">
        <v>4.95</v>
      </c>
    </row>
    <row r="25" spans="1:16" x14ac:dyDescent="0.25">
      <c r="A25" s="25" t="s">
        <v>37</v>
      </c>
      <c r="B25" s="24">
        <v>5000</v>
      </c>
      <c r="C25" s="24">
        <v>0</v>
      </c>
      <c r="D25" s="24">
        <v>0.23419999999999999</v>
      </c>
      <c r="E25" s="24">
        <v>0.42354009999999997</v>
      </c>
      <c r="F25" s="24">
        <v>0</v>
      </c>
      <c r="G25" s="24">
        <v>0</v>
      </c>
      <c r="H25" s="24">
        <v>0</v>
      </c>
      <c r="I25" s="24">
        <v>0</v>
      </c>
      <c r="J25" s="24">
        <v>0</v>
      </c>
      <c r="K25" s="24">
        <v>0</v>
      </c>
      <c r="L25" s="24">
        <v>0</v>
      </c>
      <c r="M25" s="24">
        <v>1</v>
      </c>
      <c r="N25" s="24">
        <v>1</v>
      </c>
      <c r="O25" s="24">
        <v>1</v>
      </c>
      <c r="P25" s="24">
        <v>1</v>
      </c>
    </row>
    <row r="26" spans="1:16" x14ac:dyDescent="0.25">
      <c r="A26" s="25" t="s">
        <v>38</v>
      </c>
      <c r="B26" s="24">
        <v>5000</v>
      </c>
      <c r="C26" s="24">
        <v>0</v>
      </c>
      <c r="D26" s="24">
        <v>2.9641999999999999</v>
      </c>
      <c r="E26" s="24">
        <v>1.379456</v>
      </c>
      <c r="F26" s="24">
        <v>1</v>
      </c>
      <c r="G26" s="24">
        <v>1</v>
      </c>
      <c r="H26" s="24">
        <v>1</v>
      </c>
      <c r="I26" s="24">
        <v>1</v>
      </c>
      <c r="J26" s="24">
        <v>2</v>
      </c>
      <c r="K26" s="24">
        <v>3</v>
      </c>
      <c r="L26" s="24">
        <v>4</v>
      </c>
      <c r="M26" s="24">
        <v>5</v>
      </c>
      <c r="N26" s="24">
        <v>5</v>
      </c>
      <c r="O26" s="24">
        <v>5</v>
      </c>
      <c r="P26" s="24">
        <v>5</v>
      </c>
    </row>
    <row r="27" spans="1:16" x14ac:dyDescent="0.25">
      <c r="A27" s="25" t="s">
        <v>39</v>
      </c>
      <c r="B27" s="24">
        <v>5000</v>
      </c>
      <c r="C27" s="24">
        <v>0</v>
      </c>
      <c r="D27" s="24">
        <v>0.48020000000000002</v>
      </c>
      <c r="E27" s="24">
        <v>0.49965779999999999</v>
      </c>
      <c r="F27" s="24">
        <v>0</v>
      </c>
      <c r="G27" s="24">
        <v>0</v>
      </c>
      <c r="H27" s="24">
        <v>0</v>
      </c>
      <c r="I27" s="24">
        <v>0</v>
      </c>
      <c r="J27" s="24">
        <v>0</v>
      </c>
      <c r="K27" s="24">
        <v>0</v>
      </c>
      <c r="L27" s="24">
        <v>1</v>
      </c>
      <c r="M27" s="24">
        <v>1</v>
      </c>
      <c r="N27" s="24">
        <v>1</v>
      </c>
      <c r="O27" s="24">
        <v>1</v>
      </c>
      <c r="P27" s="24">
        <v>1</v>
      </c>
    </row>
    <row r="28" spans="1:16" x14ac:dyDescent="0.25">
      <c r="A28" s="25" t="s">
        <v>40</v>
      </c>
      <c r="B28" s="24">
        <v>5000</v>
      </c>
      <c r="C28" s="24">
        <v>0</v>
      </c>
      <c r="D28" s="24">
        <v>6.1128</v>
      </c>
      <c r="E28" s="24">
        <v>7.7435178000000002</v>
      </c>
      <c r="F28" s="24">
        <v>-1</v>
      </c>
      <c r="G28" s="24">
        <v>-1</v>
      </c>
      <c r="H28" s="24">
        <v>-1</v>
      </c>
      <c r="I28" s="24">
        <v>-1</v>
      </c>
      <c r="J28" s="24">
        <v>-1</v>
      </c>
      <c r="K28" s="24">
        <v>-1</v>
      </c>
      <c r="L28" s="24">
        <v>14</v>
      </c>
      <c r="M28" s="24">
        <v>16</v>
      </c>
      <c r="N28" s="24">
        <v>18</v>
      </c>
      <c r="O28" s="24">
        <v>20</v>
      </c>
      <c r="P28" s="24">
        <v>24</v>
      </c>
    </row>
    <row r="29" spans="1:16" x14ac:dyDescent="0.25">
      <c r="A29" s="25" t="s">
        <v>41</v>
      </c>
      <c r="B29" s="24">
        <v>5000</v>
      </c>
      <c r="C29" s="24">
        <v>0</v>
      </c>
      <c r="D29" s="24">
        <v>0.64139999999999997</v>
      </c>
      <c r="E29" s="24">
        <v>1.8867745</v>
      </c>
      <c r="F29" s="24">
        <v>-1</v>
      </c>
      <c r="G29" s="24">
        <v>-1</v>
      </c>
      <c r="H29" s="24">
        <v>-1</v>
      </c>
      <c r="I29" s="24">
        <v>-1</v>
      </c>
      <c r="J29" s="24">
        <v>-1</v>
      </c>
      <c r="K29" s="24">
        <v>-1</v>
      </c>
      <c r="L29" s="24">
        <v>2</v>
      </c>
      <c r="M29" s="24">
        <v>3</v>
      </c>
      <c r="N29" s="24">
        <v>4</v>
      </c>
      <c r="O29" s="24">
        <v>5</v>
      </c>
      <c r="P29" s="24">
        <v>5</v>
      </c>
    </row>
    <row r="30" spans="1:16" x14ac:dyDescent="0.25">
      <c r="A30" s="25" t="s">
        <v>42</v>
      </c>
      <c r="B30" s="24">
        <v>5000</v>
      </c>
      <c r="C30" s="24">
        <v>0</v>
      </c>
      <c r="D30" s="24">
        <v>2.2040000000000002</v>
      </c>
      <c r="E30" s="24">
        <v>1.3939773</v>
      </c>
      <c r="F30" s="24">
        <v>1</v>
      </c>
      <c r="G30" s="24">
        <v>1</v>
      </c>
      <c r="H30" s="24">
        <v>1</v>
      </c>
      <c r="I30" s="24">
        <v>1</v>
      </c>
      <c r="J30" s="24">
        <v>1</v>
      </c>
      <c r="K30" s="24">
        <v>2</v>
      </c>
      <c r="L30" s="24">
        <v>3</v>
      </c>
      <c r="M30" s="24">
        <v>4</v>
      </c>
      <c r="N30" s="24">
        <v>5</v>
      </c>
      <c r="O30" s="24">
        <v>6</v>
      </c>
      <c r="P30" s="24">
        <v>9</v>
      </c>
    </row>
    <row r="31" spans="1:16" x14ac:dyDescent="0.25">
      <c r="A31" s="25" t="s">
        <v>43</v>
      </c>
      <c r="B31" s="24">
        <v>5000</v>
      </c>
      <c r="C31" s="24">
        <v>0</v>
      </c>
      <c r="D31" s="24">
        <v>3.0674000000000001</v>
      </c>
      <c r="E31" s="24">
        <v>3.4144969000000001</v>
      </c>
      <c r="F31" s="24">
        <v>0</v>
      </c>
      <c r="G31" s="24">
        <v>0</v>
      </c>
      <c r="H31" s="24">
        <v>0</v>
      </c>
      <c r="I31" s="24">
        <v>0</v>
      </c>
      <c r="J31" s="24">
        <v>0</v>
      </c>
      <c r="K31" s="24">
        <v>2</v>
      </c>
      <c r="L31" s="24">
        <v>5</v>
      </c>
      <c r="M31" s="24">
        <v>8</v>
      </c>
      <c r="N31" s="24">
        <v>10</v>
      </c>
      <c r="O31" s="24">
        <v>13</v>
      </c>
      <c r="P31" s="24">
        <v>21</v>
      </c>
    </row>
    <row r="32" spans="1:16" x14ac:dyDescent="0.25">
      <c r="A32" s="25" t="s">
        <v>44</v>
      </c>
      <c r="B32" s="24">
        <v>5000</v>
      </c>
      <c r="C32" s="24">
        <v>0</v>
      </c>
      <c r="D32" s="24">
        <v>0.50039999999999996</v>
      </c>
      <c r="E32" s="24">
        <v>0.86078339999999998</v>
      </c>
      <c r="F32" s="24">
        <v>0</v>
      </c>
      <c r="G32" s="24">
        <v>0</v>
      </c>
      <c r="H32" s="24">
        <v>0</v>
      </c>
      <c r="I32" s="24">
        <v>0</v>
      </c>
      <c r="J32" s="24">
        <v>0</v>
      </c>
      <c r="K32" s="24">
        <v>0</v>
      </c>
      <c r="L32" s="24">
        <v>1</v>
      </c>
      <c r="M32" s="24">
        <v>2</v>
      </c>
      <c r="N32" s="24">
        <v>2</v>
      </c>
      <c r="O32" s="24">
        <v>3</v>
      </c>
      <c r="P32" s="24">
        <v>6</v>
      </c>
    </row>
    <row r="33" spans="1:16" x14ac:dyDescent="0.25">
      <c r="A33" s="25" t="s">
        <v>45</v>
      </c>
      <c r="B33" s="24">
        <v>5000</v>
      </c>
      <c r="C33" s="24">
        <v>0</v>
      </c>
      <c r="D33" s="24">
        <v>0.39240000000000003</v>
      </c>
      <c r="E33" s="24">
        <v>0.79608350000000005</v>
      </c>
      <c r="F33" s="24">
        <v>0</v>
      </c>
      <c r="G33" s="24">
        <v>0</v>
      </c>
      <c r="H33" s="24">
        <v>0</v>
      </c>
      <c r="I33" s="24">
        <v>0</v>
      </c>
      <c r="J33" s="24">
        <v>0</v>
      </c>
      <c r="K33" s="24">
        <v>0</v>
      </c>
      <c r="L33" s="24">
        <v>0</v>
      </c>
      <c r="M33" s="24">
        <v>2</v>
      </c>
      <c r="N33" s="24">
        <v>2</v>
      </c>
      <c r="O33" s="24">
        <v>3</v>
      </c>
      <c r="P33" s="24">
        <v>7</v>
      </c>
    </row>
    <row r="34" spans="1:16" x14ac:dyDescent="0.25">
      <c r="A34" s="25" t="s">
        <v>46</v>
      </c>
      <c r="B34" s="24">
        <v>5000</v>
      </c>
      <c r="C34" s="24">
        <v>0</v>
      </c>
      <c r="D34" s="24">
        <v>0.1104</v>
      </c>
      <c r="E34" s="24">
        <v>0.49422739999999998</v>
      </c>
      <c r="F34" s="24">
        <v>0</v>
      </c>
      <c r="G34" s="24">
        <v>0</v>
      </c>
      <c r="H34" s="24">
        <v>0</v>
      </c>
      <c r="I34" s="24">
        <v>0</v>
      </c>
      <c r="J34" s="24">
        <v>0</v>
      </c>
      <c r="K34" s="24">
        <v>0</v>
      </c>
      <c r="L34" s="24">
        <v>0</v>
      </c>
      <c r="M34" s="24">
        <v>0</v>
      </c>
      <c r="N34" s="24">
        <v>1</v>
      </c>
      <c r="O34" s="24">
        <v>3</v>
      </c>
      <c r="P34" s="24">
        <v>5</v>
      </c>
    </row>
    <row r="35" spans="1:16" x14ac:dyDescent="0.25">
      <c r="A35" s="25" t="s">
        <v>47</v>
      </c>
      <c r="B35" s="24">
        <v>5000</v>
      </c>
      <c r="C35" s="24">
        <v>0</v>
      </c>
      <c r="D35" s="24">
        <v>5.5599999999999997E-2</v>
      </c>
      <c r="E35" s="24">
        <v>0.3257758</v>
      </c>
      <c r="F35" s="24">
        <v>0</v>
      </c>
      <c r="G35" s="24">
        <v>0</v>
      </c>
      <c r="H35" s="24">
        <v>0</v>
      </c>
      <c r="I35" s="24">
        <v>0</v>
      </c>
      <c r="J35" s="24">
        <v>0</v>
      </c>
      <c r="K35" s="24">
        <v>0</v>
      </c>
      <c r="L35" s="24">
        <v>0</v>
      </c>
      <c r="M35" s="24">
        <v>0</v>
      </c>
      <c r="N35" s="24">
        <v>0</v>
      </c>
      <c r="O35" s="24">
        <v>2</v>
      </c>
      <c r="P35" s="24">
        <v>6</v>
      </c>
    </row>
    <row r="36" spans="1:16" x14ac:dyDescent="0.25">
      <c r="A36" s="25" t="s">
        <v>48</v>
      </c>
      <c r="B36" s="24">
        <v>5000</v>
      </c>
      <c r="C36" s="24">
        <v>0</v>
      </c>
      <c r="D36" s="24">
        <v>0.11459999999999999</v>
      </c>
      <c r="E36" s="24">
        <v>0.56879829999999998</v>
      </c>
      <c r="F36" s="24">
        <v>0</v>
      </c>
      <c r="G36" s="24">
        <v>0</v>
      </c>
      <c r="H36" s="24">
        <v>0</v>
      </c>
      <c r="I36" s="24">
        <v>0</v>
      </c>
      <c r="J36" s="24">
        <v>0</v>
      </c>
      <c r="K36" s="24">
        <v>0</v>
      </c>
      <c r="L36" s="24">
        <v>0</v>
      </c>
      <c r="M36" s="24">
        <v>0</v>
      </c>
      <c r="N36" s="24">
        <v>1</v>
      </c>
      <c r="O36" s="24">
        <v>3</v>
      </c>
      <c r="P36" s="24">
        <v>7</v>
      </c>
    </row>
    <row r="37" spans="1:16" x14ac:dyDescent="0.25">
      <c r="A37" s="25" t="s">
        <v>49</v>
      </c>
      <c r="B37" s="24">
        <v>5000</v>
      </c>
      <c r="C37" s="24">
        <v>0</v>
      </c>
      <c r="D37" s="24">
        <v>4.6600000000000003E-2</v>
      </c>
      <c r="E37" s="24">
        <v>0.46954499999999999</v>
      </c>
      <c r="F37" s="24">
        <v>0</v>
      </c>
      <c r="G37" s="24">
        <v>0</v>
      </c>
      <c r="H37" s="24">
        <v>0</v>
      </c>
      <c r="I37" s="24">
        <v>0</v>
      </c>
      <c r="J37" s="24">
        <v>0</v>
      </c>
      <c r="K37" s="24">
        <v>0</v>
      </c>
      <c r="L37" s="24">
        <v>0</v>
      </c>
      <c r="M37" s="24">
        <v>0</v>
      </c>
      <c r="N37" s="24">
        <v>0</v>
      </c>
      <c r="O37" s="24">
        <v>2</v>
      </c>
      <c r="P37" s="24">
        <v>8</v>
      </c>
    </row>
    <row r="38" spans="1:16" x14ac:dyDescent="0.25">
      <c r="A38" s="25" t="s">
        <v>50</v>
      </c>
      <c r="B38" s="24">
        <v>5000</v>
      </c>
      <c r="C38" s="24">
        <v>0</v>
      </c>
      <c r="D38" s="24">
        <v>1.8473999999999999</v>
      </c>
      <c r="E38" s="24">
        <v>3.0748015</v>
      </c>
      <c r="F38" s="24">
        <v>0</v>
      </c>
      <c r="G38" s="24">
        <v>0</v>
      </c>
      <c r="H38" s="24">
        <v>0</v>
      </c>
      <c r="I38" s="24">
        <v>0</v>
      </c>
      <c r="J38" s="24">
        <v>0</v>
      </c>
      <c r="K38" s="24">
        <v>0</v>
      </c>
      <c r="L38" s="24">
        <v>4</v>
      </c>
      <c r="M38" s="24">
        <v>7</v>
      </c>
      <c r="N38" s="24">
        <v>8</v>
      </c>
      <c r="O38" s="24">
        <v>11</v>
      </c>
      <c r="P38" s="24">
        <v>16</v>
      </c>
    </row>
    <row r="39" spans="1:16" x14ac:dyDescent="0.25">
      <c r="A39" s="25" t="s">
        <v>51</v>
      </c>
      <c r="B39" s="24">
        <v>5000</v>
      </c>
      <c r="C39" s="24">
        <v>0</v>
      </c>
      <c r="D39" s="24">
        <v>0.62960000000000005</v>
      </c>
      <c r="E39" s="24">
        <v>0.4829601</v>
      </c>
      <c r="F39" s="24">
        <v>0</v>
      </c>
      <c r="G39" s="24">
        <v>0</v>
      </c>
      <c r="H39" s="24">
        <v>0</v>
      </c>
      <c r="I39" s="24">
        <v>0</v>
      </c>
      <c r="J39" s="24">
        <v>0</v>
      </c>
      <c r="K39" s="24">
        <v>1</v>
      </c>
      <c r="L39" s="24">
        <v>1</v>
      </c>
      <c r="M39" s="24">
        <v>1</v>
      </c>
      <c r="N39" s="24">
        <v>1</v>
      </c>
      <c r="O39" s="24">
        <v>1</v>
      </c>
      <c r="P39" s="24">
        <v>1</v>
      </c>
    </row>
    <row r="40" spans="1:16" x14ac:dyDescent="0.25">
      <c r="A40" s="25" t="s">
        <v>52</v>
      </c>
      <c r="B40" s="24">
        <v>5000</v>
      </c>
      <c r="C40" s="24">
        <v>0</v>
      </c>
      <c r="D40" s="24">
        <v>1.8426</v>
      </c>
      <c r="E40" s="24">
        <v>0.91672969999999998</v>
      </c>
      <c r="F40" s="24">
        <v>1</v>
      </c>
      <c r="G40" s="24">
        <v>1</v>
      </c>
      <c r="H40" s="24">
        <v>1</v>
      </c>
      <c r="I40" s="24">
        <v>1</v>
      </c>
      <c r="J40" s="24">
        <v>1</v>
      </c>
      <c r="K40" s="24">
        <v>2</v>
      </c>
      <c r="L40" s="24">
        <v>2</v>
      </c>
      <c r="M40" s="24">
        <v>3</v>
      </c>
      <c r="N40" s="24">
        <v>4</v>
      </c>
      <c r="O40" s="24">
        <v>4</v>
      </c>
      <c r="P40" s="24">
        <v>4</v>
      </c>
    </row>
    <row r="41" spans="1:16" x14ac:dyDescent="0.25">
      <c r="A41" s="25" t="s">
        <v>53</v>
      </c>
      <c r="B41" s="24">
        <v>5000</v>
      </c>
      <c r="C41" s="24">
        <v>0</v>
      </c>
      <c r="D41" s="24">
        <v>16.4024</v>
      </c>
      <c r="E41" s="24">
        <v>12.397484199999999</v>
      </c>
      <c r="F41" s="24">
        <v>0</v>
      </c>
      <c r="G41" s="24">
        <v>0</v>
      </c>
      <c r="H41" s="24">
        <v>1</v>
      </c>
      <c r="I41" s="24">
        <v>2</v>
      </c>
      <c r="J41" s="24">
        <v>6</v>
      </c>
      <c r="K41" s="24">
        <v>14</v>
      </c>
      <c r="L41" s="24">
        <v>25</v>
      </c>
      <c r="M41" s="24">
        <v>34</v>
      </c>
      <c r="N41" s="24">
        <v>40</v>
      </c>
      <c r="O41" s="24">
        <v>48</v>
      </c>
      <c r="P41" s="24">
        <v>57</v>
      </c>
    </row>
    <row r="42" spans="1:16" x14ac:dyDescent="0.25">
      <c r="A42" s="25" t="s">
        <v>54</v>
      </c>
      <c r="B42" s="24">
        <v>5000</v>
      </c>
      <c r="C42" s="24">
        <v>0</v>
      </c>
      <c r="D42" s="24">
        <v>3.2719999999999998</v>
      </c>
      <c r="E42" s="24">
        <v>1.3199865</v>
      </c>
      <c r="F42" s="24">
        <v>1</v>
      </c>
      <c r="G42" s="24">
        <v>1</v>
      </c>
      <c r="H42" s="24">
        <v>1</v>
      </c>
      <c r="I42" s="24">
        <v>1</v>
      </c>
      <c r="J42" s="24">
        <v>2</v>
      </c>
      <c r="K42" s="24">
        <v>3</v>
      </c>
      <c r="L42" s="24">
        <v>4</v>
      </c>
      <c r="M42" s="24">
        <v>5</v>
      </c>
      <c r="N42" s="24">
        <v>5</v>
      </c>
      <c r="O42" s="24">
        <v>5</v>
      </c>
      <c r="P42" s="24">
        <v>5</v>
      </c>
    </row>
    <row r="43" spans="1:16" x14ac:dyDescent="0.25">
      <c r="A43" s="25" t="s">
        <v>55</v>
      </c>
      <c r="B43" s="24">
        <v>5000</v>
      </c>
      <c r="C43" s="24">
        <v>0</v>
      </c>
      <c r="D43" s="24">
        <v>2.1305999999999998</v>
      </c>
      <c r="E43" s="24">
        <v>1.3074730000000001</v>
      </c>
      <c r="F43" s="24">
        <v>0</v>
      </c>
      <c r="G43" s="24">
        <v>0</v>
      </c>
      <c r="H43" s="24">
        <v>0</v>
      </c>
      <c r="I43" s="24">
        <v>1</v>
      </c>
      <c r="J43" s="24">
        <v>1</v>
      </c>
      <c r="K43" s="24">
        <v>2</v>
      </c>
      <c r="L43" s="24">
        <v>3</v>
      </c>
      <c r="M43" s="24">
        <v>4</v>
      </c>
      <c r="N43" s="24">
        <v>4</v>
      </c>
      <c r="O43" s="24">
        <v>6</v>
      </c>
      <c r="P43" s="24">
        <v>8</v>
      </c>
    </row>
    <row r="44" spans="1:16" x14ac:dyDescent="0.25">
      <c r="A44" s="25" t="s">
        <v>56</v>
      </c>
      <c r="B44" s="24">
        <v>5000</v>
      </c>
      <c r="C44" s="24">
        <v>0</v>
      </c>
      <c r="D44" s="24">
        <v>0.64139999999999997</v>
      </c>
      <c r="E44" s="24">
        <v>0.65489830000000004</v>
      </c>
      <c r="F44" s="24">
        <v>-1</v>
      </c>
      <c r="G44" s="24">
        <v>-1</v>
      </c>
      <c r="H44" s="24">
        <v>-1</v>
      </c>
      <c r="I44" s="24">
        <v>0</v>
      </c>
      <c r="J44" s="24">
        <v>0</v>
      </c>
      <c r="K44" s="24">
        <v>1</v>
      </c>
      <c r="L44" s="24">
        <v>1</v>
      </c>
      <c r="M44" s="24">
        <v>1</v>
      </c>
      <c r="N44" s="24">
        <v>1</v>
      </c>
      <c r="O44" s="24">
        <v>1</v>
      </c>
      <c r="P44" s="24">
        <v>1</v>
      </c>
    </row>
    <row r="45" spans="1:16" x14ac:dyDescent="0.25">
      <c r="A45" s="25" t="s">
        <v>57</v>
      </c>
      <c r="B45" s="24">
        <v>5000</v>
      </c>
      <c r="C45" s="24">
        <v>0</v>
      </c>
      <c r="D45" s="24">
        <v>0.34379999999999999</v>
      </c>
      <c r="E45" s="24">
        <v>0.6515263</v>
      </c>
      <c r="F45" s="24">
        <v>-1</v>
      </c>
      <c r="G45" s="24">
        <v>-1</v>
      </c>
      <c r="H45" s="24">
        <v>-1</v>
      </c>
      <c r="I45" s="24">
        <v>0</v>
      </c>
      <c r="J45" s="24">
        <v>0</v>
      </c>
      <c r="K45" s="24">
        <v>0</v>
      </c>
      <c r="L45" s="24">
        <v>1</v>
      </c>
      <c r="M45" s="24">
        <v>1</v>
      </c>
      <c r="N45" s="24">
        <v>1</v>
      </c>
      <c r="O45" s="24">
        <v>1</v>
      </c>
      <c r="P45" s="24">
        <v>1</v>
      </c>
    </row>
    <row r="46" spans="1:16" x14ac:dyDescent="0.25">
      <c r="A46" s="25" t="s">
        <v>58</v>
      </c>
      <c r="B46" s="24">
        <v>5000</v>
      </c>
      <c r="C46" s="24">
        <v>0</v>
      </c>
      <c r="D46" s="24">
        <v>23.232579999999999</v>
      </c>
      <c r="E46" s="24">
        <v>21.231636699999999</v>
      </c>
      <c r="F46" s="24">
        <v>-1</v>
      </c>
      <c r="G46" s="24">
        <v>-1</v>
      </c>
      <c r="H46" s="24">
        <v>-1</v>
      </c>
      <c r="I46" s="24">
        <v>2.4500000000000002</v>
      </c>
      <c r="J46" s="24">
        <v>9.1999999999999993</v>
      </c>
      <c r="K46" s="24">
        <v>17</v>
      </c>
      <c r="L46" s="24">
        <v>31.1</v>
      </c>
      <c r="M46" s="24">
        <v>52.95</v>
      </c>
      <c r="N46" s="24">
        <v>72</v>
      </c>
      <c r="O46" s="24">
        <v>92.05</v>
      </c>
      <c r="P46" s="24">
        <v>99.6</v>
      </c>
    </row>
    <row r="47" spans="1:16" x14ac:dyDescent="0.25">
      <c r="A47" s="25" t="s">
        <v>59</v>
      </c>
      <c r="B47" s="24">
        <v>5000</v>
      </c>
      <c r="C47" s="24">
        <v>0</v>
      </c>
      <c r="D47" s="24">
        <v>1.3894</v>
      </c>
      <c r="E47" s="24">
        <v>1.0812961999999999</v>
      </c>
      <c r="F47" s="24">
        <v>-1</v>
      </c>
      <c r="G47" s="24">
        <v>-1</v>
      </c>
      <c r="H47" s="24">
        <v>-1</v>
      </c>
      <c r="I47" s="24">
        <v>1</v>
      </c>
      <c r="J47" s="24">
        <v>1</v>
      </c>
      <c r="K47" s="24">
        <v>1</v>
      </c>
      <c r="L47" s="24">
        <v>2</v>
      </c>
      <c r="M47" s="24">
        <v>3</v>
      </c>
      <c r="N47" s="24">
        <v>3</v>
      </c>
      <c r="O47" s="24">
        <v>3</v>
      </c>
      <c r="P47" s="24">
        <v>3</v>
      </c>
    </row>
    <row r="48" spans="1:16" x14ac:dyDescent="0.25">
      <c r="A48" s="25" t="s">
        <v>60</v>
      </c>
      <c r="B48" s="24">
        <v>5000</v>
      </c>
      <c r="C48" s="24">
        <v>0</v>
      </c>
      <c r="D48" s="24">
        <v>0.221</v>
      </c>
      <c r="E48" s="24">
        <v>0.60912500000000003</v>
      </c>
      <c r="F48" s="24">
        <v>-1</v>
      </c>
      <c r="G48" s="24">
        <v>-1</v>
      </c>
      <c r="H48" s="24">
        <v>-1</v>
      </c>
      <c r="I48" s="24">
        <v>0</v>
      </c>
      <c r="J48" s="24">
        <v>0</v>
      </c>
      <c r="K48" s="24">
        <v>0</v>
      </c>
      <c r="L48" s="24">
        <v>1</v>
      </c>
      <c r="M48" s="24">
        <v>1</v>
      </c>
      <c r="N48" s="24">
        <v>1</v>
      </c>
      <c r="O48" s="24">
        <v>1</v>
      </c>
      <c r="P48" s="24">
        <v>1</v>
      </c>
    </row>
    <row r="49" spans="1:16" x14ac:dyDescent="0.25">
      <c r="A49" s="25" t="s">
        <v>61</v>
      </c>
      <c r="B49" s="24">
        <v>5000</v>
      </c>
      <c r="C49" s="24">
        <v>0</v>
      </c>
      <c r="D49" s="24">
        <v>0.36099999999999999</v>
      </c>
      <c r="E49" s="24">
        <v>0.4803386</v>
      </c>
      <c r="F49" s="24">
        <v>0</v>
      </c>
      <c r="G49" s="24">
        <v>0</v>
      </c>
      <c r="H49" s="24">
        <v>0</v>
      </c>
      <c r="I49" s="24">
        <v>0</v>
      </c>
      <c r="J49" s="24">
        <v>0</v>
      </c>
      <c r="K49" s="24">
        <v>0</v>
      </c>
      <c r="L49" s="24">
        <v>1</v>
      </c>
      <c r="M49" s="24">
        <v>1</v>
      </c>
      <c r="N49" s="24">
        <v>1</v>
      </c>
      <c r="O49" s="24">
        <v>1</v>
      </c>
      <c r="P49" s="24">
        <v>1</v>
      </c>
    </row>
    <row r="50" spans="1:16" x14ac:dyDescent="0.25">
      <c r="A50" s="25" t="s">
        <v>62</v>
      </c>
      <c r="B50" s="24">
        <v>5000</v>
      </c>
      <c r="C50" s="24">
        <v>0</v>
      </c>
      <c r="D50" s="24">
        <v>2.9962</v>
      </c>
      <c r="E50" s="24">
        <v>2.7435179999999999</v>
      </c>
      <c r="F50" s="24">
        <v>1</v>
      </c>
      <c r="G50" s="24">
        <v>1</v>
      </c>
      <c r="H50" s="24">
        <v>1</v>
      </c>
      <c r="I50" s="24">
        <v>1</v>
      </c>
      <c r="J50" s="24">
        <v>1</v>
      </c>
      <c r="K50" s="24">
        <v>1</v>
      </c>
      <c r="L50" s="24">
        <v>4</v>
      </c>
      <c r="M50" s="24">
        <v>8</v>
      </c>
      <c r="N50" s="24">
        <v>8</v>
      </c>
      <c r="O50" s="24">
        <v>10</v>
      </c>
      <c r="P50" s="24">
        <v>10</v>
      </c>
    </row>
    <row r="51" spans="1:16" x14ac:dyDescent="0.25">
      <c r="A51" s="25" t="s">
        <v>63</v>
      </c>
      <c r="B51" s="24">
        <v>5000</v>
      </c>
      <c r="C51" s="24">
        <v>0</v>
      </c>
      <c r="D51" s="24">
        <v>1.9734</v>
      </c>
      <c r="E51" s="24">
        <v>1.2589716</v>
      </c>
      <c r="F51" s="24">
        <v>1</v>
      </c>
      <c r="G51" s="24">
        <v>1</v>
      </c>
      <c r="H51" s="24">
        <v>1</v>
      </c>
      <c r="I51" s="24">
        <v>1</v>
      </c>
      <c r="J51" s="24">
        <v>1</v>
      </c>
      <c r="K51" s="24">
        <v>1</v>
      </c>
      <c r="L51" s="24">
        <v>3</v>
      </c>
      <c r="M51" s="24">
        <v>4</v>
      </c>
      <c r="N51" s="24">
        <v>4</v>
      </c>
      <c r="O51" s="24">
        <v>5</v>
      </c>
      <c r="P51" s="24">
        <v>5</v>
      </c>
    </row>
    <row r="52" spans="1:16" x14ac:dyDescent="0.25">
      <c r="A52" s="25" t="s">
        <v>64</v>
      </c>
      <c r="B52" s="24">
        <v>4998</v>
      </c>
      <c r="C52" s="24">
        <v>2</v>
      </c>
      <c r="D52" s="24">
        <v>25.3455382</v>
      </c>
      <c r="E52" s="24">
        <v>5.8791487</v>
      </c>
      <c r="F52" s="24">
        <v>8</v>
      </c>
      <c r="G52" s="24">
        <v>13</v>
      </c>
      <c r="H52" s="24">
        <v>16</v>
      </c>
      <c r="I52" s="24">
        <v>18</v>
      </c>
      <c r="J52" s="24">
        <v>21</v>
      </c>
      <c r="K52" s="24">
        <v>25</v>
      </c>
      <c r="L52" s="24">
        <v>29</v>
      </c>
      <c r="M52" s="24">
        <v>33</v>
      </c>
      <c r="N52" s="24">
        <v>35</v>
      </c>
      <c r="O52" s="24">
        <v>41</v>
      </c>
      <c r="P52" s="24">
        <v>48</v>
      </c>
    </row>
    <row r="53" spans="1:16" x14ac:dyDescent="0.25">
      <c r="A53" s="25" t="s">
        <v>65</v>
      </c>
      <c r="B53" s="24">
        <v>5000</v>
      </c>
      <c r="C53" s="24">
        <v>0</v>
      </c>
      <c r="D53" s="24">
        <v>0.67900000000000005</v>
      </c>
      <c r="E53" s="24">
        <v>0.46690749999999998</v>
      </c>
      <c r="F53" s="24">
        <v>0</v>
      </c>
      <c r="G53" s="24">
        <v>0</v>
      </c>
      <c r="H53" s="24">
        <v>0</v>
      </c>
      <c r="I53" s="24">
        <v>0</v>
      </c>
      <c r="J53" s="24">
        <v>0</v>
      </c>
      <c r="K53" s="24">
        <v>1</v>
      </c>
      <c r="L53" s="24">
        <v>1</v>
      </c>
      <c r="M53" s="24">
        <v>1</v>
      </c>
      <c r="N53" s="24">
        <v>1</v>
      </c>
      <c r="O53" s="24">
        <v>1</v>
      </c>
      <c r="P53" s="24">
        <v>1</v>
      </c>
    </row>
    <row r="54" spans="1:16" x14ac:dyDescent="0.25">
      <c r="A54" s="25" t="s">
        <v>66</v>
      </c>
      <c r="B54" s="24">
        <v>5000</v>
      </c>
      <c r="C54" s="24">
        <v>0</v>
      </c>
      <c r="D54" s="24">
        <v>0.1026</v>
      </c>
      <c r="E54" s="24">
        <v>0.30346610000000002</v>
      </c>
      <c r="F54" s="24">
        <v>0</v>
      </c>
      <c r="G54" s="24">
        <v>0</v>
      </c>
      <c r="H54" s="24">
        <v>0</v>
      </c>
      <c r="I54" s="24">
        <v>0</v>
      </c>
      <c r="J54" s="24">
        <v>0</v>
      </c>
      <c r="K54" s="24">
        <v>0</v>
      </c>
      <c r="L54" s="24">
        <v>0</v>
      </c>
      <c r="M54" s="24">
        <v>1</v>
      </c>
      <c r="N54" s="24">
        <v>1</v>
      </c>
      <c r="O54" s="24">
        <v>1</v>
      </c>
      <c r="P54" s="24">
        <v>1</v>
      </c>
    </row>
    <row r="55" spans="1:16" x14ac:dyDescent="0.25">
      <c r="A55" s="25" t="s">
        <v>67</v>
      </c>
      <c r="B55" s="24">
        <v>5000</v>
      </c>
      <c r="C55" s="24">
        <v>0</v>
      </c>
      <c r="D55" s="24">
        <v>0.27179999999999999</v>
      </c>
      <c r="E55" s="24">
        <v>0.44493189999999999</v>
      </c>
      <c r="F55" s="24">
        <v>0</v>
      </c>
      <c r="G55" s="24">
        <v>0</v>
      </c>
      <c r="H55" s="24">
        <v>0</v>
      </c>
      <c r="I55" s="24">
        <v>0</v>
      </c>
      <c r="J55" s="24">
        <v>0</v>
      </c>
      <c r="K55" s="24">
        <v>0</v>
      </c>
      <c r="L55" s="24">
        <v>1</v>
      </c>
      <c r="M55" s="24">
        <v>1</v>
      </c>
      <c r="N55" s="24">
        <v>1</v>
      </c>
      <c r="O55" s="24">
        <v>1</v>
      </c>
      <c r="P55" s="24">
        <v>1</v>
      </c>
    </row>
    <row r="56" spans="1:16" x14ac:dyDescent="0.25">
      <c r="A56" s="25" t="s">
        <v>68</v>
      </c>
      <c r="B56" s="24">
        <v>5000</v>
      </c>
      <c r="C56" s="24">
        <v>0</v>
      </c>
      <c r="D56" s="24">
        <v>0.40600000000000003</v>
      </c>
      <c r="E56" s="24">
        <v>0.4911336</v>
      </c>
      <c r="F56" s="24">
        <v>0</v>
      </c>
      <c r="G56" s="24">
        <v>0</v>
      </c>
      <c r="H56" s="24">
        <v>0</v>
      </c>
      <c r="I56" s="24">
        <v>0</v>
      </c>
      <c r="J56" s="24">
        <v>0</v>
      </c>
      <c r="K56" s="24">
        <v>0</v>
      </c>
      <c r="L56" s="24">
        <v>1</v>
      </c>
      <c r="M56" s="24">
        <v>1</v>
      </c>
      <c r="N56" s="24">
        <v>1</v>
      </c>
      <c r="O56" s="24">
        <v>1</v>
      </c>
      <c r="P56" s="24">
        <v>1</v>
      </c>
    </row>
    <row r="57" spans="1:16" x14ac:dyDescent="0.25">
      <c r="A57" s="25" t="s">
        <v>69</v>
      </c>
      <c r="B57" s="24">
        <v>5000</v>
      </c>
      <c r="C57" s="24">
        <v>0</v>
      </c>
      <c r="D57" s="24">
        <v>0.27460000000000001</v>
      </c>
      <c r="E57" s="24">
        <v>0.44635710000000001</v>
      </c>
      <c r="F57" s="24">
        <v>0</v>
      </c>
      <c r="G57" s="24">
        <v>0</v>
      </c>
      <c r="H57" s="24">
        <v>0</v>
      </c>
      <c r="I57" s="24">
        <v>0</v>
      </c>
      <c r="J57" s="24">
        <v>0</v>
      </c>
      <c r="K57" s="24">
        <v>0</v>
      </c>
      <c r="L57" s="24">
        <v>1</v>
      </c>
      <c r="M57" s="24">
        <v>1</v>
      </c>
      <c r="N57" s="24">
        <v>1</v>
      </c>
      <c r="O57" s="24">
        <v>1</v>
      </c>
      <c r="P57" s="24">
        <v>1</v>
      </c>
    </row>
    <row r="58" spans="1:16" x14ac:dyDescent="0.25">
      <c r="A58" s="25" t="s">
        <v>70</v>
      </c>
      <c r="B58" s="24">
        <v>5000</v>
      </c>
      <c r="C58" s="24">
        <v>0</v>
      </c>
      <c r="D58" s="24">
        <v>9.5399999999999999E-2</v>
      </c>
      <c r="E58" s="24">
        <v>0.293796</v>
      </c>
      <c r="F58" s="24">
        <v>0</v>
      </c>
      <c r="G58" s="24">
        <v>0</v>
      </c>
      <c r="H58" s="24">
        <v>0</v>
      </c>
      <c r="I58" s="24">
        <v>0</v>
      </c>
      <c r="J58" s="24">
        <v>0</v>
      </c>
      <c r="K58" s="24">
        <v>0</v>
      </c>
      <c r="L58" s="24">
        <v>0</v>
      </c>
      <c r="M58" s="24">
        <v>0</v>
      </c>
      <c r="N58" s="24">
        <v>1</v>
      </c>
      <c r="O58" s="24">
        <v>1</v>
      </c>
      <c r="P58" s="24">
        <v>1</v>
      </c>
    </row>
    <row r="59" spans="1:16" x14ac:dyDescent="0.25">
      <c r="A59" s="25" t="s">
        <v>71</v>
      </c>
      <c r="B59" s="24">
        <v>5000</v>
      </c>
      <c r="C59" s="24">
        <v>0</v>
      </c>
      <c r="D59" s="24">
        <v>0.1234</v>
      </c>
      <c r="E59" s="24">
        <v>0.32892870000000002</v>
      </c>
      <c r="F59" s="24">
        <v>0</v>
      </c>
      <c r="G59" s="24">
        <v>0</v>
      </c>
      <c r="H59" s="24">
        <v>0</v>
      </c>
      <c r="I59" s="24">
        <v>0</v>
      </c>
      <c r="J59" s="24">
        <v>0</v>
      </c>
      <c r="K59" s="24">
        <v>0</v>
      </c>
      <c r="L59" s="24">
        <v>0</v>
      </c>
      <c r="M59" s="24">
        <v>1</v>
      </c>
      <c r="N59" s="24">
        <v>1</v>
      </c>
      <c r="O59" s="24">
        <v>1</v>
      </c>
      <c r="P59" s="24">
        <v>1</v>
      </c>
    </row>
    <row r="60" spans="1:16" x14ac:dyDescent="0.25">
      <c r="A60" s="25" t="s">
        <v>72</v>
      </c>
      <c r="B60" s="24">
        <v>5000</v>
      </c>
      <c r="C60" s="24">
        <v>0</v>
      </c>
      <c r="D60" s="24">
        <v>0.38379999999999997</v>
      </c>
      <c r="E60" s="24">
        <v>0.48635879999999998</v>
      </c>
      <c r="F60" s="24">
        <v>0</v>
      </c>
      <c r="G60" s="24">
        <v>0</v>
      </c>
      <c r="H60" s="24">
        <v>0</v>
      </c>
      <c r="I60" s="24">
        <v>0</v>
      </c>
      <c r="J60" s="24">
        <v>0</v>
      </c>
      <c r="K60" s="24">
        <v>0</v>
      </c>
      <c r="L60" s="24">
        <v>1</v>
      </c>
      <c r="M60" s="24">
        <v>1</v>
      </c>
      <c r="N60" s="24">
        <v>1</v>
      </c>
      <c r="O60" s="24">
        <v>1</v>
      </c>
      <c r="P60" s="24">
        <v>1</v>
      </c>
    </row>
    <row r="61" spans="1:16" x14ac:dyDescent="0.25">
      <c r="A61" s="25" t="s">
        <v>73</v>
      </c>
      <c r="B61" s="24">
        <v>5000</v>
      </c>
      <c r="C61" s="24">
        <v>0</v>
      </c>
      <c r="D61" s="24">
        <v>5.8400000000000001E-2</v>
      </c>
      <c r="E61" s="24">
        <v>0.2345217</v>
      </c>
      <c r="F61" s="24">
        <v>0</v>
      </c>
      <c r="G61" s="24">
        <v>0</v>
      </c>
      <c r="H61" s="24">
        <v>0</v>
      </c>
      <c r="I61" s="24">
        <v>0</v>
      </c>
      <c r="J61" s="24">
        <v>0</v>
      </c>
      <c r="K61" s="24">
        <v>0</v>
      </c>
      <c r="L61" s="24">
        <v>0</v>
      </c>
      <c r="M61" s="24">
        <v>0</v>
      </c>
      <c r="N61" s="24">
        <v>1</v>
      </c>
      <c r="O61" s="24">
        <v>1</v>
      </c>
      <c r="P61" s="24">
        <v>1</v>
      </c>
    </row>
    <row r="62" spans="1:16" x14ac:dyDescent="0.25">
      <c r="A62" s="25" t="s">
        <v>74</v>
      </c>
      <c r="B62" s="24">
        <v>5000</v>
      </c>
      <c r="C62" s="24">
        <v>0</v>
      </c>
      <c r="D62" s="24">
        <v>0.188</v>
      </c>
      <c r="E62" s="24">
        <v>0.39075120000000002</v>
      </c>
      <c r="F62" s="24">
        <v>0</v>
      </c>
      <c r="G62" s="24">
        <v>0</v>
      </c>
      <c r="H62" s="24">
        <v>0</v>
      </c>
      <c r="I62" s="24">
        <v>0</v>
      </c>
      <c r="J62" s="24">
        <v>0</v>
      </c>
      <c r="K62" s="24">
        <v>0</v>
      </c>
      <c r="L62" s="24">
        <v>0</v>
      </c>
      <c r="M62" s="24">
        <v>1</v>
      </c>
      <c r="N62" s="24">
        <v>1</v>
      </c>
      <c r="O62" s="24">
        <v>1</v>
      </c>
      <c r="P62" s="24">
        <v>1</v>
      </c>
    </row>
    <row r="63" spans="1:16" x14ac:dyDescent="0.25">
      <c r="A63" s="25" t="s">
        <v>75</v>
      </c>
      <c r="B63" s="24">
        <v>5000</v>
      </c>
      <c r="C63" s="24">
        <v>0</v>
      </c>
      <c r="D63" s="24">
        <v>7.6368</v>
      </c>
      <c r="E63" s="24">
        <v>2.8500017999999998</v>
      </c>
      <c r="F63" s="24">
        <v>1</v>
      </c>
      <c r="G63" s="24">
        <v>1</v>
      </c>
      <c r="H63" s="24">
        <v>1</v>
      </c>
      <c r="I63" s="24">
        <v>2</v>
      </c>
      <c r="J63" s="24">
        <v>9</v>
      </c>
      <c r="K63" s="24">
        <v>9</v>
      </c>
      <c r="L63" s="24">
        <v>9</v>
      </c>
      <c r="M63" s="24">
        <v>9</v>
      </c>
      <c r="N63" s="24">
        <v>9</v>
      </c>
      <c r="O63" s="24">
        <v>9</v>
      </c>
      <c r="P63" s="24">
        <v>9</v>
      </c>
    </row>
    <row r="64" spans="1:16" x14ac:dyDescent="0.25">
      <c r="A64" s="25" t="s">
        <v>76</v>
      </c>
      <c r="B64" s="24">
        <v>5000</v>
      </c>
      <c r="C64" s="24">
        <v>0</v>
      </c>
      <c r="D64" s="24">
        <v>4.0885999999999996</v>
      </c>
      <c r="E64" s="24">
        <v>1.3870598000000001</v>
      </c>
      <c r="F64" s="24">
        <v>1</v>
      </c>
      <c r="G64" s="24">
        <v>1</v>
      </c>
      <c r="H64" s="24">
        <v>2</v>
      </c>
      <c r="I64" s="24">
        <v>2</v>
      </c>
      <c r="J64" s="24">
        <v>3</v>
      </c>
      <c r="K64" s="24">
        <v>4</v>
      </c>
      <c r="L64" s="24">
        <v>5</v>
      </c>
      <c r="M64" s="24">
        <v>6</v>
      </c>
      <c r="N64" s="24">
        <v>6</v>
      </c>
      <c r="O64" s="24">
        <v>7</v>
      </c>
      <c r="P64" s="24">
        <v>7</v>
      </c>
    </row>
    <row r="65" spans="1:16" x14ac:dyDescent="0.25">
      <c r="A65" s="25" t="s">
        <v>77</v>
      </c>
      <c r="B65" s="24">
        <v>5000</v>
      </c>
      <c r="C65" s="24">
        <v>0</v>
      </c>
      <c r="D65" s="24">
        <v>0.38140000000000002</v>
      </c>
      <c r="E65" s="24">
        <v>0.48577900000000002</v>
      </c>
      <c r="F65" s="24">
        <v>0</v>
      </c>
      <c r="G65" s="24">
        <v>0</v>
      </c>
      <c r="H65" s="24">
        <v>0</v>
      </c>
      <c r="I65" s="24">
        <v>0</v>
      </c>
      <c r="J65" s="24">
        <v>0</v>
      </c>
      <c r="K65" s="24">
        <v>0</v>
      </c>
      <c r="L65" s="24">
        <v>1</v>
      </c>
      <c r="M65" s="24">
        <v>1</v>
      </c>
      <c r="N65" s="24">
        <v>1</v>
      </c>
      <c r="O65" s="24">
        <v>1</v>
      </c>
      <c r="P65" s="24">
        <v>1</v>
      </c>
    </row>
    <row r="66" spans="1:16" x14ac:dyDescent="0.25">
      <c r="A66" s="25" t="s">
        <v>78</v>
      </c>
      <c r="B66" s="24">
        <v>5000</v>
      </c>
      <c r="C66" s="24">
        <v>0</v>
      </c>
      <c r="D66" s="24">
        <v>0.2384</v>
      </c>
      <c r="E66" s="24">
        <v>0.42614760000000002</v>
      </c>
      <c r="F66" s="24">
        <v>0</v>
      </c>
      <c r="G66" s="24">
        <v>0</v>
      </c>
      <c r="H66" s="24">
        <v>0</v>
      </c>
      <c r="I66" s="24">
        <v>0</v>
      </c>
      <c r="J66" s="24">
        <v>0</v>
      </c>
      <c r="K66" s="24">
        <v>0</v>
      </c>
      <c r="L66" s="24">
        <v>0</v>
      </c>
      <c r="M66" s="24">
        <v>1</v>
      </c>
      <c r="N66" s="24">
        <v>1</v>
      </c>
      <c r="O66" s="24">
        <v>1</v>
      </c>
      <c r="P66" s="24">
        <v>1</v>
      </c>
    </row>
    <row r="67" spans="1:16" x14ac:dyDescent="0.25">
      <c r="A67" s="25" t="s">
        <v>79</v>
      </c>
      <c r="B67" s="24">
        <v>5000</v>
      </c>
      <c r="C67" s="24">
        <v>0</v>
      </c>
      <c r="D67" s="24">
        <v>0.51800000000000002</v>
      </c>
      <c r="E67" s="24">
        <v>0.4997259</v>
      </c>
      <c r="F67" s="24">
        <v>0</v>
      </c>
      <c r="G67" s="24">
        <v>0</v>
      </c>
      <c r="H67" s="24">
        <v>0</v>
      </c>
      <c r="I67" s="24">
        <v>0</v>
      </c>
      <c r="J67" s="24">
        <v>0</v>
      </c>
      <c r="K67" s="24">
        <v>1</v>
      </c>
      <c r="L67" s="24">
        <v>1</v>
      </c>
      <c r="M67" s="24">
        <v>1</v>
      </c>
      <c r="N67" s="24">
        <v>1</v>
      </c>
      <c r="O67" s="24">
        <v>1</v>
      </c>
      <c r="P67" s="24">
        <v>1</v>
      </c>
    </row>
    <row r="68" spans="1:16" x14ac:dyDescent="0.25">
      <c r="A68" s="25" t="s">
        <v>80</v>
      </c>
      <c r="B68" s="24">
        <v>5000</v>
      </c>
      <c r="C68" s="24">
        <v>0</v>
      </c>
      <c r="D68" s="24">
        <v>2.7141999999999999</v>
      </c>
      <c r="E68" s="24">
        <v>1.1849046999999999</v>
      </c>
      <c r="F68" s="24">
        <v>1</v>
      </c>
      <c r="G68" s="24">
        <v>1</v>
      </c>
      <c r="H68" s="24">
        <v>1</v>
      </c>
      <c r="I68" s="24">
        <v>1</v>
      </c>
      <c r="J68" s="24">
        <v>2</v>
      </c>
      <c r="K68" s="24">
        <v>3</v>
      </c>
      <c r="L68" s="24">
        <v>4</v>
      </c>
      <c r="M68" s="24">
        <v>4</v>
      </c>
      <c r="N68" s="24">
        <v>4</v>
      </c>
      <c r="O68" s="24">
        <v>5</v>
      </c>
      <c r="P68" s="24">
        <v>5</v>
      </c>
    </row>
    <row r="69" spans="1:16" x14ac:dyDescent="0.25">
      <c r="A69" s="25" t="s">
        <v>81</v>
      </c>
      <c r="B69" s="24">
        <v>5000</v>
      </c>
      <c r="C69" s="24">
        <v>0</v>
      </c>
      <c r="D69" s="24">
        <v>2.5070000000000001</v>
      </c>
      <c r="E69" s="24">
        <v>1.1184816</v>
      </c>
      <c r="F69" s="24">
        <v>1</v>
      </c>
      <c r="G69" s="24">
        <v>1</v>
      </c>
      <c r="H69" s="24">
        <v>1</v>
      </c>
      <c r="I69" s="24">
        <v>1</v>
      </c>
      <c r="J69" s="24">
        <v>2</v>
      </c>
      <c r="K69" s="24">
        <v>3</v>
      </c>
      <c r="L69" s="24">
        <v>4</v>
      </c>
      <c r="M69" s="24">
        <v>4</v>
      </c>
      <c r="N69" s="24">
        <v>4</v>
      </c>
      <c r="O69" s="24">
        <v>4</v>
      </c>
      <c r="P69" s="24">
        <v>4</v>
      </c>
    </row>
    <row r="70" spans="1:16" x14ac:dyDescent="0.25">
      <c r="A70" s="25" t="s">
        <v>82</v>
      </c>
      <c r="B70" s="24">
        <v>5000</v>
      </c>
      <c r="C70" s="24">
        <v>0</v>
      </c>
      <c r="D70" s="24">
        <v>2.5057999999999998</v>
      </c>
      <c r="E70" s="24">
        <v>1.1172359000000001</v>
      </c>
      <c r="F70" s="24">
        <v>1</v>
      </c>
      <c r="G70" s="24">
        <v>1</v>
      </c>
      <c r="H70" s="24">
        <v>1</v>
      </c>
      <c r="I70" s="24">
        <v>1</v>
      </c>
      <c r="J70" s="24">
        <v>2</v>
      </c>
      <c r="K70" s="24">
        <v>3</v>
      </c>
      <c r="L70" s="24">
        <v>3.5</v>
      </c>
      <c r="M70" s="24">
        <v>4</v>
      </c>
      <c r="N70" s="24">
        <v>4</v>
      </c>
      <c r="O70" s="24">
        <v>4</v>
      </c>
      <c r="P70" s="24">
        <v>4</v>
      </c>
    </row>
    <row r="71" spans="1:16" x14ac:dyDescent="0.25">
      <c r="A71" s="25" t="s">
        <v>83</v>
      </c>
      <c r="B71" s="24">
        <v>5000</v>
      </c>
      <c r="C71" s="24">
        <v>0</v>
      </c>
      <c r="D71" s="24">
        <v>16.655799999999999</v>
      </c>
      <c r="E71" s="24">
        <v>12.0209578</v>
      </c>
      <c r="F71" s="24">
        <v>0</v>
      </c>
      <c r="G71" s="24">
        <v>0</v>
      </c>
      <c r="H71" s="24">
        <v>1</v>
      </c>
      <c r="I71" s="24">
        <v>2</v>
      </c>
      <c r="J71" s="24">
        <v>6</v>
      </c>
      <c r="K71" s="24">
        <v>14</v>
      </c>
      <c r="L71" s="24">
        <v>26</v>
      </c>
      <c r="M71" s="24">
        <v>35</v>
      </c>
      <c r="N71" s="24">
        <v>38</v>
      </c>
      <c r="O71" s="24">
        <v>40</v>
      </c>
      <c r="P71" s="24">
        <v>40</v>
      </c>
    </row>
    <row r="72" spans="1:16" x14ac:dyDescent="0.25">
      <c r="A72" s="25" t="s">
        <v>84</v>
      </c>
      <c r="B72" s="24">
        <v>5000</v>
      </c>
      <c r="C72" s="24">
        <v>0</v>
      </c>
      <c r="D72" s="24">
        <v>3.7822</v>
      </c>
      <c r="E72" s="24">
        <v>1.3537835</v>
      </c>
      <c r="F72" s="24">
        <v>1</v>
      </c>
      <c r="G72" s="24">
        <v>1</v>
      </c>
      <c r="H72" s="24">
        <v>1</v>
      </c>
      <c r="I72" s="24">
        <v>2</v>
      </c>
      <c r="J72" s="24">
        <v>3</v>
      </c>
      <c r="K72" s="24">
        <v>4</v>
      </c>
      <c r="L72" s="24">
        <v>5</v>
      </c>
      <c r="M72" s="24">
        <v>5</v>
      </c>
      <c r="N72" s="24">
        <v>5</v>
      </c>
      <c r="O72" s="24">
        <v>5</v>
      </c>
      <c r="P72" s="24">
        <v>5</v>
      </c>
    </row>
    <row r="73" spans="1:16" x14ac:dyDescent="0.25">
      <c r="A73" s="25" t="s">
        <v>85</v>
      </c>
      <c r="B73" s="24">
        <v>5000</v>
      </c>
      <c r="C73" s="24">
        <v>0</v>
      </c>
      <c r="D73" s="24">
        <v>2.7744</v>
      </c>
      <c r="E73" s="24">
        <v>1.1734479</v>
      </c>
      <c r="F73" s="24">
        <v>1</v>
      </c>
      <c r="G73" s="24">
        <v>1</v>
      </c>
      <c r="H73" s="24">
        <v>1</v>
      </c>
      <c r="I73" s="24">
        <v>1</v>
      </c>
      <c r="J73" s="24">
        <v>2</v>
      </c>
      <c r="K73" s="24">
        <v>3</v>
      </c>
      <c r="L73" s="24">
        <v>4</v>
      </c>
      <c r="M73" s="24">
        <v>4</v>
      </c>
      <c r="N73" s="24">
        <v>5</v>
      </c>
      <c r="O73" s="24">
        <v>5</v>
      </c>
      <c r="P73" s="24">
        <v>5</v>
      </c>
    </row>
    <row r="74" spans="1:16" x14ac:dyDescent="0.25">
      <c r="A74" s="25" t="s">
        <v>86</v>
      </c>
      <c r="B74" s="24">
        <v>5000</v>
      </c>
      <c r="C74" s="24">
        <v>0</v>
      </c>
      <c r="D74" s="24">
        <v>2.5411999999999999</v>
      </c>
      <c r="E74" s="24">
        <v>1.1188176000000001</v>
      </c>
      <c r="F74" s="24">
        <v>1</v>
      </c>
      <c r="G74" s="24">
        <v>1</v>
      </c>
      <c r="H74" s="24">
        <v>1</v>
      </c>
      <c r="I74" s="24">
        <v>1</v>
      </c>
      <c r="J74" s="24">
        <v>2</v>
      </c>
      <c r="K74" s="24">
        <v>3</v>
      </c>
      <c r="L74" s="24">
        <v>4</v>
      </c>
      <c r="M74" s="24">
        <v>4</v>
      </c>
      <c r="N74" s="24">
        <v>4</v>
      </c>
      <c r="O74" s="24">
        <v>4</v>
      </c>
      <c r="P74" s="24">
        <v>4</v>
      </c>
    </row>
    <row r="75" spans="1:16" x14ac:dyDescent="0.25">
      <c r="A75" s="25" t="s">
        <v>87</v>
      </c>
      <c r="B75" s="24">
        <v>5000</v>
      </c>
      <c r="C75" s="24">
        <v>0</v>
      </c>
      <c r="D75" s="24">
        <v>2.5339999999999998</v>
      </c>
      <c r="E75" s="24">
        <v>1.1172705999999999</v>
      </c>
      <c r="F75" s="24">
        <v>1</v>
      </c>
      <c r="G75" s="24">
        <v>1</v>
      </c>
      <c r="H75" s="24">
        <v>1</v>
      </c>
      <c r="I75" s="24">
        <v>1</v>
      </c>
      <c r="J75" s="24">
        <v>2</v>
      </c>
      <c r="K75" s="24">
        <v>3</v>
      </c>
      <c r="L75" s="24">
        <v>4</v>
      </c>
      <c r="M75" s="24">
        <v>4</v>
      </c>
      <c r="N75" s="24">
        <v>4</v>
      </c>
      <c r="O75" s="24">
        <v>4</v>
      </c>
      <c r="P75" s="24">
        <v>4</v>
      </c>
    </row>
    <row r="76" spans="1:16" x14ac:dyDescent="0.25">
      <c r="A76" s="25" t="s">
        <v>88</v>
      </c>
      <c r="B76" s="24">
        <v>5000</v>
      </c>
      <c r="C76" s="24">
        <v>0</v>
      </c>
      <c r="D76" s="24">
        <v>13.0844</v>
      </c>
      <c r="E76" s="24">
        <v>9.1194029000000008</v>
      </c>
      <c r="F76" s="24">
        <v>0</v>
      </c>
      <c r="G76" s="24">
        <v>0</v>
      </c>
      <c r="H76" s="24">
        <v>1</v>
      </c>
      <c r="I76" s="24">
        <v>2</v>
      </c>
      <c r="J76" s="24">
        <v>5</v>
      </c>
      <c r="K76" s="24">
        <v>12</v>
      </c>
      <c r="L76" s="24">
        <v>21</v>
      </c>
      <c r="M76" s="24">
        <v>27</v>
      </c>
      <c r="N76" s="24">
        <v>29</v>
      </c>
      <c r="O76" s="24">
        <v>30</v>
      </c>
      <c r="P76" s="24">
        <v>30</v>
      </c>
    </row>
    <row r="77" spans="1:16" x14ac:dyDescent="0.25">
      <c r="A77" s="25" t="s">
        <v>89</v>
      </c>
      <c r="B77" s="24">
        <v>5000</v>
      </c>
      <c r="C77" s="24">
        <v>0</v>
      </c>
      <c r="D77" s="24">
        <v>3.5714000000000001</v>
      </c>
      <c r="E77" s="24">
        <v>1.3638452999999999</v>
      </c>
      <c r="F77" s="24">
        <v>1</v>
      </c>
      <c r="G77" s="24">
        <v>1</v>
      </c>
      <c r="H77" s="24">
        <v>1</v>
      </c>
      <c r="I77" s="24">
        <v>2</v>
      </c>
      <c r="J77" s="24">
        <v>2</v>
      </c>
      <c r="K77" s="24">
        <v>4</v>
      </c>
      <c r="L77" s="24">
        <v>5</v>
      </c>
      <c r="M77" s="24">
        <v>5</v>
      </c>
      <c r="N77" s="24">
        <v>5</v>
      </c>
      <c r="O77" s="24">
        <v>5</v>
      </c>
      <c r="P77" s="24">
        <v>5</v>
      </c>
    </row>
    <row r="78" spans="1:16" x14ac:dyDescent="0.25">
      <c r="A78" s="25" t="s">
        <v>90</v>
      </c>
      <c r="B78" s="24">
        <v>5000</v>
      </c>
      <c r="C78" s="24">
        <v>0</v>
      </c>
      <c r="D78" s="24">
        <v>0.46600000000000003</v>
      </c>
      <c r="E78" s="24">
        <v>0.49889260000000002</v>
      </c>
      <c r="F78" s="24">
        <v>0</v>
      </c>
      <c r="G78" s="24">
        <v>0</v>
      </c>
      <c r="H78" s="24">
        <v>0</v>
      </c>
      <c r="I78" s="24">
        <v>0</v>
      </c>
      <c r="J78" s="24">
        <v>0</v>
      </c>
      <c r="K78" s="24">
        <v>0</v>
      </c>
      <c r="L78" s="24">
        <v>1</v>
      </c>
      <c r="M78" s="24">
        <v>1</v>
      </c>
      <c r="N78" s="24">
        <v>1</v>
      </c>
      <c r="O78" s="24">
        <v>1</v>
      </c>
      <c r="P78" s="24">
        <v>1</v>
      </c>
    </row>
    <row r="79" spans="1:16" x14ac:dyDescent="0.25">
      <c r="A79" s="25" t="s">
        <v>91</v>
      </c>
      <c r="B79" s="24">
        <v>5000</v>
      </c>
      <c r="C79" s="24">
        <v>0</v>
      </c>
      <c r="D79" s="24">
        <v>2.0586000000000002</v>
      </c>
      <c r="E79" s="24">
        <v>0.82952009999999998</v>
      </c>
      <c r="F79" s="24">
        <v>1</v>
      </c>
      <c r="G79" s="24">
        <v>1</v>
      </c>
      <c r="H79" s="24">
        <v>1</v>
      </c>
      <c r="I79" s="24">
        <v>1</v>
      </c>
      <c r="J79" s="24">
        <v>1</v>
      </c>
      <c r="K79" s="24">
        <v>2</v>
      </c>
      <c r="L79" s="24">
        <v>3</v>
      </c>
      <c r="M79" s="24">
        <v>3</v>
      </c>
      <c r="N79" s="24">
        <v>3</v>
      </c>
      <c r="O79" s="24">
        <v>3</v>
      </c>
      <c r="P79" s="24">
        <v>3</v>
      </c>
    </row>
    <row r="80" spans="1:16" x14ac:dyDescent="0.25">
      <c r="A80" s="25" t="s">
        <v>92</v>
      </c>
      <c r="B80" s="24">
        <v>5000</v>
      </c>
      <c r="C80" s="24">
        <v>0</v>
      </c>
      <c r="D80" s="24">
        <v>38.204799999999999</v>
      </c>
      <c r="E80" s="24">
        <v>22.661888000000001</v>
      </c>
      <c r="F80" s="24">
        <v>0</v>
      </c>
      <c r="G80" s="24">
        <v>1</v>
      </c>
      <c r="H80" s="24">
        <v>4</v>
      </c>
      <c r="I80" s="24">
        <v>7</v>
      </c>
      <c r="J80" s="24">
        <v>18</v>
      </c>
      <c r="K80" s="24">
        <v>38</v>
      </c>
      <c r="L80" s="24">
        <v>59</v>
      </c>
      <c r="M80" s="24">
        <v>69</v>
      </c>
      <c r="N80" s="24">
        <v>72</v>
      </c>
      <c r="O80" s="24">
        <v>72</v>
      </c>
      <c r="P80" s="24">
        <v>72</v>
      </c>
    </row>
    <row r="81" spans="1:16" x14ac:dyDescent="0.25">
      <c r="A81" s="25" t="s">
        <v>93</v>
      </c>
      <c r="B81" s="24">
        <v>5000</v>
      </c>
      <c r="C81" s="24">
        <v>0</v>
      </c>
      <c r="D81" s="24">
        <v>0.25319999999999998</v>
      </c>
      <c r="E81" s="24">
        <v>0.434888</v>
      </c>
      <c r="F81" s="24">
        <v>0</v>
      </c>
      <c r="G81" s="24">
        <v>0</v>
      </c>
      <c r="H81" s="24">
        <v>0</v>
      </c>
      <c r="I81" s="24">
        <v>0</v>
      </c>
      <c r="J81" s="24">
        <v>0</v>
      </c>
      <c r="K81" s="24">
        <v>0</v>
      </c>
      <c r="L81" s="24">
        <v>1</v>
      </c>
      <c r="M81" s="24">
        <v>1</v>
      </c>
      <c r="N81" s="24">
        <v>1</v>
      </c>
      <c r="O81" s="24">
        <v>1</v>
      </c>
      <c r="P81" s="24">
        <v>1</v>
      </c>
    </row>
    <row r="82" spans="1:16" x14ac:dyDescent="0.25">
      <c r="A82" s="25" t="s">
        <v>94</v>
      </c>
      <c r="B82" s="24">
        <v>5000</v>
      </c>
      <c r="C82" s="24">
        <v>0</v>
      </c>
      <c r="D82" s="24">
        <v>13.471450000000001</v>
      </c>
      <c r="E82" s="24">
        <v>12.773381199999999</v>
      </c>
      <c r="F82" s="24">
        <v>0.9</v>
      </c>
      <c r="G82" s="24">
        <v>1.85</v>
      </c>
      <c r="H82" s="24">
        <v>2.9</v>
      </c>
      <c r="I82" s="24">
        <v>3.7</v>
      </c>
      <c r="J82" s="24">
        <v>5.7</v>
      </c>
      <c r="K82" s="24">
        <v>9.5500000000000007</v>
      </c>
      <c r="L82" s="24">
        <v>16.55</v>
      </c>
      <c r="M82" s="24">
        <v>27</v>
      </c>
      <c r="N82" s="24">
        <v>36.825000000000003</v>
      </c>
      <c r="O82" s="24">
        <v>65.25</v>
      </c>
      <c r="P82" s="24">
        <v>179.85</v>
      </c>
    </row>
    <row r="83" spans="1:16" x14ac:dyDescent="0.25">
      <c r="A83" s="25" t="s">
        <v>95</v>
      </c>
      <c r="B83" s="24">
        <v>5000</v>
      </c>
      <c r="C83" s="24">
        <v>0</v>
      </c>
      <c r="D83" s="24">
        <v>2.288786</v>
      </c>
      <c r="E83" s="24">
        <v>0.77510040000000002</v>
      </c>
      <c r="F83" s="24">
        <v>-0.11</v>
      </c>
      <c r="G83" s="24">
        <v>0.62</v>
      </c>
      <c r="H83" s="24">
        <v>1.06</v>
      </c>
      <c r="I83" s="24">
        <v>1.31</v>
      </c>
      <c r="J83" s="24">
        <v>1.74</v>
      </c>
      <c r="K83" s="24">
        <v>2.2599999999999998</v>
      </c>
      <c r="L83" s="24">
        <v>2.81</v>
      </c>
      <c r="M83" s="24">
        <v>3.3</v>
      </c>
      <c r="N83" s="24">
        <v>3.605</v>
      </c>
      <c r="O83" s="24">
        <v>4.18</v>
      </c>
      <c r="P83" s="24">
        <v>5.19</v>
      </c>
    </row>
    <row r="84" spans="1:16" x14ac:dyDescent="0.25">
      <c r="A84" s="25" t="s">
        <v>96</v>
      </c>
      <c r="B84" s="24">
        <v>4997</v>
      </c>
      <c r="C84" s="24">
        <v>3</v>
      </c>
      <c r="D84" s="24">
        <v>708.87175309999998</v>
      </c>
      <c r="E84" s="24">
        <v>979.2910723</v>
      </c>
      <c r="F84" s="24">
        <v>0.9</v>
      </c>
      <c r="G84" s="24">
        <v>2.4</v>
      </c>
      <c r="H84" s="24">
        <v>12.5</v>
      </c>
      <c r="I84" s="24">
        <v>28.2</v>
      </c>
      <c r="J84" s="24">
        <v>104.6</v>
      </c>
      <c r="K84" s="24">
        <v>350</v>
      </c>
      <c r="L84" s="24">
        <v>913.85</v>
      </c>
      <c r="M84" s="24">
        <v>1808.9</v>
      </c>
      <c r="N84" s="24">
        <v>2576.85</v>
      </c>
      <c r="O84" s="24">
        <v>4721.8500000000004</v>
      </c>
      <c r="P84" s="24">
        <v>13046.5</v>
      </c>
    </row>
    <row r="85" spans="1:16" x14ac:dyDescent="0.25">
      <c r="A85" s="25" t="s">
        <v>97</v>
      </c>
      <c r="B85" s="24">
        <v>4997</v>
      </c>
      <c r="C85" s="24">
        <v>3</v>
      </c>
      <c r="D85" s="24">
        <v>5.6113267999999996</v>
      </c>
      <c r="E85" s="24">
        <v>1.6493283000000001</v>
      </c>
      <c r="F85" s="24">
        <v>-0.11</v>
      </c>
      <c r="G85" s="24">
        <v>0.88</v>
      </c>
      <c r="H85" s="24">
        <v>2.5299999999999998</v>
      </c>
      <c r="I85" s="24">
        <v>3.34</v>
      </c>
      <c r="J85" s="24">
        <v>4.6500000000000004</v>
      </c>
      <c r="K85" s="24">
        <v>5.86</v>
      </c>
      <c r="L85" s="24">
        <v>6.82</v>
      </c>
      <c r="M85" s="24">
        <v>7.5</v>
      </c>
      <c r="N85" s="24">
        <v>7.85</v>
      </c>
      <c r="O85" s="24">
        <v>8.4600000000000009</v>
      </c>
      <c r="P85" s="24">
        <v>9.48</v>
      </c>
    </row>
    <row r="86" spans="1:16" x14ac:dyDescent="0.25">
      <c r="A86" s="25" t="s">
        <v>98</v>
      </c>
      <c r="B86" s="24">
        <v>5000</v>
      </c>
      <c r="C86" s="24">
        <v>0</v>
      </c>
      <c r="D86" s="24">
        <v>0.47560000000000002</v>
      </c>
      <c r="E86" s="24">
        <v>0.49945420000000001</v>
      </c>
      <c r="F86" s="24">
        <v>0</v>
      </c>
      <c r="G86" s="24">
        <v>0</v>
      </c>
      <c r="H86" s="24">
        <v>0</v>
      </c>
      <c r="I86" s="24">
        <v>0</v>
      </c>
      <c r="J86" s="24">
        <v>0</v>
      </c>
      <c r="K86" s="24">
        <v>0</v>
      </c>
      <c r="L86" s="24">
        <v>1</v>
      </c>
      <c r="M86" s="24">
        <v>1</v>
      </c>
      <c r="N86" s="24">
        <v>1</v>
      </c>
      <c r="O86" s="24">
        <v>1</v>
      </c>
      <c r="P86" s="24">
        <v>1</v>
      </c>
    </row>
    <row r="87" spans="1:16" x14ac:dyDescent="0.25">
      <c r="A87" s="25" t="s">
        <v>99</v>
      </c>
      <c r="B87" s="24">
        <v>5000</v>
      </c>
      <c r="C87" s="24">
        <v>0</v>
      </c>
      <c r="D87" s="24">
        <v>13.26445</v>
      </c>
      <c r="E87" s="24">
        <v>16.310017800000001</v>
      </c>
      <c r="F87" s="24">
        <v>0</v>
      </c>
      <c r="G87" s="24">
        <v>0</v>
      </c>
      <c r="H87" s="24">
        <v>0</v>
      </c>
      <c r="I87" s="24">
        <v>0</v>
      </c>
      <c r="J87" s="24">
        <v>0</v>
      </c>
      <c r="K87" s="24">
        <v>0</v>
      </c>
      <c r="L87" s="24">
        <v>24.5</v>
      </c>
      <c r="M87" s="24">
        <v>35.5</v>
      </c>
      <c r="N87" s="24">
        <v>43.5</v>
      </c>
      <c r="O87" s="24">
        <v>58.875</v>
      </c>
      <c r="P87" s="24">
        <v>173</v>
      </c>
    </row>
    <row r="88" spans="1:16" x14ac:dyDescent="0.25">
      <c r="A88" s="25" t="s">
        <v>100</v>
      </c>
      <c r="B88" s="24">
        <v>5000</v>
      </c>
      <c r="C88" s="24">
        <v>0</v>
      </c>
      <c r="D88" s="24">
        <v>577.83250999999996</v>
      </c>
      <c r="E88" s="24">
        <v>949.15158629999996</v>
      </c>
      <c r="F88" s="24">
        <v>0</v>
      </c>
      <c r="G88" s="24">
        <v>0</v>
      </c>
      <c r="H88" s="24">
        <v>0</v>
      </c>
      <c r="I88" s="24">
        <v>0</v>
      </c>
      <c r="J88" s="24">
        <v>0</v>
      </c>
      <c r="K88" s="24">
        <v>0</v>
      </c>
      <c r="L88" s="24">
        <v>885.6</v>
      </c>
      <c r="M88" s="24">
        <v>1918.98</v>
      </c>
      <c r="N88" s="24">
        <v>2620.33</v>
      </c>
      <c r="O88" s="24">
        <v>3983.18</v>
      </c>
      <c r="P88" s="24">
        <v>6923.45</v>
      </c>
    </row>
    <row r="89" spans="1:16" x14ac:dyDescent="0.25">
      <c r="A89" s="25" t="s">
        <v>101</v>
      </c>
      <c r="B89" s="24">
        <v>5000</v>
      </c>
      <c r="C89" s="24">
        <v>0</v>
      </c>
      <c r="D89" s="24">
        <v>0.34079999999999999</v>
      </c>
      <c r="E89" s="24">
        <v>0.47402559999999999</v>
      </c>
      <c r="F89" s="24">
        <v>0</v>
      </c>
      <c r="G89" s="24">
        <v>0</v>
      </c>
      <c r="H89" s="24">
        <v>0</v>
      </c>
      <c r="I89" s="24">
        <v>0</v>
      </c>
      <c r="J89" s="24">
        <v>0</v>
      </c>
      <c r="K89" s="24">
        <v>0</v>
      </c>
      <c r="L89" s="24">
        <v>1</v>
      </c>
      <c r="M89" s="24">
        <v>1</v>
      </c>
      <c r="N89" s="24">
        <v>1</v>
      </c>
      <c r="O89" s="24">
        <v>1</v>
      </c>
      <c r="P89" s="24">
        <v>1</v>
      </c>
    </row>
    <row r="90" spans="1:16" x14ac:dyDescent="0.25">
      <c r="A90" s="25" t="s">
        <v>102</v>
      </c>
      <c r="B90" s="24">
        <v>5000</v>
      </c>
      <c r="C90" s="24">
        <v>0</v>
      </c>
      <c r="D90" s="24">
        <v>12.99131</v>
      </c>
      <c r="E90" s="24">
        <v>19.212942600000002</v>
      </c>
      <c r="F90" s="24">
        <v>0</v>
      </c>
      <c r="G90" s="24">
        <v>0</v>
      </c>
      <c r="H90" s="24">
        <v>0</v>
      </c>
      <c r="I90" s="24">
        <v>0</v>
      </c>
      <c r="J90" s="24">
        <v>0</v>
      </c>
      <c r="K90" s="24">
        <v>0</v>
      </c>
      <c r="L90" s="24">
        <v>30.8</v>
      </c>
      <c r="M90" s="24">
        <v>42.7</v>
      </c>
      <c r="N90" s="24">
        <v>49.075000000000003</v>
      </c>
      <c r="O90" s="24">
        <v>63.325000000000003</v>
      </c>
      <c r="P90" s="24">
        <v>106.3</v>
      </c>
    </row>
    <row r="91" spans="1:16" x14ac:dyDescent="0.25">
      <c r="A91" s="25" t="s">
        <v>103</v>
      </c>
      <c r="B91" s="24">
        <v>5000</v>
      </c>
      <c r="C91" s="24">
        <v>0</v>
      </c>
      <c r="D91" s="24">
        <v>470.1764</v>
      </c>
      <c r="E91" s="24">
        <v>912.22062410000001</v>
      </c>
      <c r="F91" s="24">
        <v>0</v>
      </c>
      <c r="G91" s="24">
        <v>0</v>
      </c>
      <c r="H91" s="24">
        <v>0</v>
      </c>
      <c r="I91" s="24">
        <v>0</v>
      </c>
      <c r="J91" s="24">
        <v>0</v>
      </c>
      <c r="K91" s="24">
        <v>0</v>
      </c>
      <c r="L91" s="24">
        <v>510.375</v>
      </c>
      <c r="M91" s="24">
        <v>1914.03</v>
      </c>
      <c r="N91" s="24">
        <v>2601.35</v>
      </c>
      <c r="O91" s="24">
        <v>3679.83</v>
      </c>
      <c r="P91" s="24">
        <v>6525.3</v>
      </c>
    </row>
    <row r="92" spans="1:16" x14ac:dyDescent="0.25">
      <c r="A92" s="25" t="s">
        <v>104</v>
      </c>
      <c r="B92" s="24">
        <v>5000</v>
      </c>
      <c r="C92" s="24">
        <v>0</v>
      </c>
      <c r="D92" s="24">
        <v>0.71619999999999995</v>
      </c>
      <c r="E92" s="24">
        <v>0.45088600000000001</v>
      </c>
      <c r="F92" s="24">
        <v>0</v>
      </c>
      <c r="G92" s="24">
        <v>0</v>
      </c>
      <c r="H92" s="24">
        <v>0</v>
      </c>
      <c r="I92" s="24">
        <v>0</v>
      </c>
      <c r="J92" s="24">
        <v>0</v>
      </c>
      <c r="K92" s="24">
        <v>1</v>
      </c>
      <c r="L92" s="24">
        <v>1</v>
      </c>
      <c r="M92" s="24">
        <v>1</v>
      </c>
      <c r="N92" s="24">
        <v>1</v>
      </c>
      <c r="O92" s="24">
        <v>1</v>
      </c>
      <c r="P92" s="24">
        <v>1</v>
      </c>
    </row>
    <row r="93" spans="1:16" x14ac:dyDescent="0.25">
      <c r="A93" s="25" t="s">
        <v>105</v>
      </c>
      <c r="B93" s="24">
        <v>5000</v>
      </c>
      <c r="C93" s="24">
        <v>0</v>
      </c>
      <c r="D93" s="24">
        <v>15.443849999999999</v>
      </c>
      <c r="E93" s="24">
        <v>15.0075691</v>
      </c>
      <c r="F93" s="24">
        <v>0</v>
      </c>
      <c r="G93" s="24">
        <v>0</v>
      </c>
      <c r="H93" s="24">
        <v>0</v>
      </c>
      <c r="I93" s="24">
        <v>0</v>
      </c>
      <c r="J93" s="24">
        <v>0</v>
      </c>
      <c r="K93" s="24">
        <v>13.75</v>
      </c>
      <c r="L93" s="24">
        <v>22.75</v>
      </c>
      <c r="M93" s="24">
        <v>34</v>
      </c>
      <c r="N93" s="24">
        <v>42</v>
      </c>
      <c r="O93" s="24">
        <v>64.25</v>
      </c>
      <c r="P93" s="24">
        <v>188.5</v>
      </c>
    </row>
    <row r="94" spans="1:16" x14ac:dyDescent="0.25">
      <c r="A94" s="25" t="s">
        <v>106</v>
      </c>
      <c r="B94" s="24">
        <v>4998</v>
      </c>
      <c r="C94" s="24">
        <v>2</v>
      </c>
      <c r="D94" s="24">
        <v>720.47839139999996</v>
      </c>
      <c r="E94" s="24">
        <v>922.22552659999997</v>
      </c>
      <c r="F94" s="24">
        <v>0</v>
      </c>
      <c r="G94" s="24">
        <v>0</v>
      </c>
      <c r="H94" s="24">
        <v>0</v>
      </c>
      <c r="I94" s="24">
        <v>0</v>
      </c>
      <c r="J94" s="24">
        <v>0</v>
      </c>
      <c r="K94" s="24">
        <v>425</v>
      </c>
      <c r="L94" s="24">
        <v>1080</v>
      </c>
      <c r="M94" s="24">
        <v>1875</v>
      </c>
      <c r="N94" s="24">
        <v>2460</v>
      </c>
      <c r="O94" s="24">
        <v>4050</v>
      </c>
      <c r="P94" s="24">
        <v>13705</v>
      </c>
    </row>
    <row r="95" spans="1:16" x14ac:dyDescent="0.25">
      <c r="A95" s="25" t="s">
        <v>107</v>
      </c>
      <c r="B95" s="24">
        <v>5000</v>
      </c>
      <c r="C95" s="24">
        <v>0</v>
      </c>
      <c r="D95" s="24">
        <v>0.26879999999999998</v>
      </c>
      <c r="E95" s="24">
        <v>0.4433801</v>
      </c>
      <c r="F95" s="24">
        <v>0</v>
      </c>
      <c r="G95" s="24">
        <v>0</v>
      </c>
      <c r="H95" s="24">
        <v>0</v>
      </c>
      <c r="I95" s="24">
        <v>0</v>
      </c>
      <c r="J95" s="24">
        <v>0</v>
      </c>
      <c r="K95" s="24">
        <v>0</v>
      </c>
      <c r="L95" s="24">
        <v>1</v>
      </c>
      <c r="M95" s="24">
        <v>1</v>
      </c>
      <c r="N95" s="24">
        <v>1</v>
      </c>
      <c r="O95" s="24">
        <v>1</v>
      </c>
      <c r="P95" s="24">
        <v>1</v>
      </c>
    </row>
    <row r="96" spans="1:16" x14ac:dyDescent="0.25">
      <c r="A96" s="25" t="s">
        <v>108</v>
      </c>
      <c r="B96" s="24">
        <v>5000</v>
      </c>
      <c r="C96" s="24">
        <v>0</v>
      </c>
      <c r="D96" s="24">
        <v>10.70119</v>
      </c>
      <c r="E96" s="24">
        <v>19.799836500000001</v>
      </c>
      <c r="F96" s="24">
        <v>0</v>
      </c>
      <c r="G96" s="24">
        <v>0</v>
      </c>
      <c r="H96" s="24">
        <v>0</v>
      </c>
      <c r="I96" s="24">
        <v>0</v>
      </c>
      <c r="J96" s="24">
        <v>0</v>
      </c>
      <c r="K96" s="24">
        <v>0</v>
      </c>
      <c r="L96" s="24">
        <v>20.975000000000001</v>
      </c>
      <c r="M96" s="24">
        <v>40.9</v>
      </c>
      <c r="N96" s="24">
        <v>51.35</v>
      </c>
      <c r="O96" s="24">
        <v>78.5</v>
      </c>
      <c r="P96" s="24">
        <v>186.25</v>
      </c>
    </row>
    <row r="97" spans="1:16" x14ac:dyDescent="0.25">
      <c r="A97" s="25" t="s">
        <v>109</v>
      </c>
      <c r="B97" s="24">
        <v>5000</v>
      </c>
      <c r="C97" s="24">
        <v>0</v>
      </c>
      <c r="D97" s="24">
        <v>421.98460999999998</v>
      </c>
      <c r="E97" s="24">
        <v>1001</v>
      </c>
      <c r="F97" s="24">
        <v>0</v>
      </c>
      <c r="G97" s="24">
        <v>0</v>
      </c>
      <c r="H97" s="24">
        <v>0</v>
      </c>
      <c r="I97" s="24">
        <v>0</v>
      </c>
      <c r="J97" s="24">
        <v>0</v>
      </c>
      <c r="K97" s="24">
        <v>0</v>
      </c>
      <c r="L97" s="24">
        <v>90.325000000000003</v>
      </c>
      <c r="M97" s="24">
        <v>1779.08</v>
      </c>
      <c r="N97" s="24">
        <v>2691.28</v>
      </c>
      <c r="O97" s="24">
        <v>4534.3999999999996</v>
      </c>
      <c r="P97" s="24">
        <v>12858.65</v>
      </c>
    </row>
    <row r="98" spans="1:16" x14ac:dyDescent="0.25">
      <c r="A98" s="25" t="s">
        <v>110</v>
      </c>
      <c r="B98" s="24">
        <v>5000</v>
      </c>
      <c r="C98" s="24">
        <v>0</v>
      </c>
      <c r="D98" s="24">
        <v>0.4884</v>
      </c>
      <c r="E98" s="24">
        <v>0.49991540000000001</v>
      </c>
      <c r="F98" s="24">
        <v>0</v>
      </c>
      <c r="G98" s="24">
        <v>0</v>
      </c>
      <c r="H98" s="24">
        <v>0</v>
      </c>
      <c r="I98" s="24">
        <v>0</v>
      </c>
      <c r="J98" s="24">
        <v>0</v>
      </c>
      <c r="K98" s="24">
        <v>0</v>
      </c>
      <c r="L98" s="24">
        <v>1</v>
      </c>
      <c r="M98" s="24">
        <v>1</v>
      </c>
      <c r="N98" s="24">
        <v>1</v>
      </c>
      <c r="O98" s="24">
        <v>1</v>
      </c>
      <c r="P98" s="24">
        <v>1</v>
      </c>
    </row>
    <row r="99" spans="1:16" x14ac:dyDescent="0.25">
      <c r="A99" s="25" t="s">
        <v>111</v>
      </c>
      <c r="B99" s="24">
        <v>5000</v>
      </c>
      <c r="C99" s="24">
        <v>0</v>
      </c>
      <c r="D99" s="24">
        <v>0.30299999999999999</v>
      </c>
      <c r="E99" s="24">
        <v>0.45960119999999999</v>
      </c>
      <c r="F99" s="24">
        <v>0</v>
      </c>
      <c r="G99" s="24">
        <v>0</v>
      </c>
      <c r="H99" s="24">
        <v>0</v>
      </c>
      <c r="I99" s="24">
        <v>0</v>
      </c>
      <c r="J99" s="24">
        <v>0</v>
      </c>
      <c r="K99" s="24">
        <v>0</v>
      </c>
      <c r="L99" s="24">
        <v>1</v>
      </c>
      <c r="M99" s="24">
        <v>1</v>
      </c>
      <c r="N99" s="24">
        <v>1</v>
      </c>
      <c r="O99" s="24">
        <v>1</v>
      </c>
      <c r="P99" s="24">
        <v>1</v>
      </c>
    </row>
    <row r="100" spans="1:16" x14ac:dyDescent="0.25">
      <c r="A100" s="25" t="s">
        <v>112</v>
      </c>
      <c r="B100" s="24">
        <v>5000</v>
      </c>
      <c r="C100" s="24">
        <v>0</v>
      </c>
      <c r="D100" s="24">
        <v>0.24360000000000001</v>
      </c>
      <c r="E100" s="24">
        <v>0.42929699999999998</v>
      </c>
      <c r="F100" s="24">
        <v>0</v>
      </c>
      <c r="G100" s="24">
        <v>0</v>
      </c>
      <c r="H100" s="24">
        <v>0</v>
      </c>
      <c r="I100" s="24">
        <v>0</v>
      </c>
      <c r="J100" s="24">
        <v>0</v>
      </c>
      <c r="K100" s="24">
        <v>0</v>
      </c>
      <c r="L100" s="24">
        <v>0</v>
      </c>
      <c r="M100" s="24">
        <v>1</v>
      </c>
      <c r="N100" s="24">
        <v>1</v>
      </c>
      <c r="O100" s="24">
        <v>1</v>
      </c>
      <c r="P100" s="24">
        <v>1</v>
      </c>
    </row>
    <row r="101" spans="1:16" x14ac:dyDescent="0.25">
      <c r="A101" s="25" t="s">
        <v>113</v>
      </c>
      <c r="B101" s="24">
        <v>5000</v>
      </c>
      <c r="C101" s="24">
        <v>0</v>
      </c>
      <c r="D101" s="24">
        <v>1.1996</v>
      </c>
      <c r="E101" s="24">
        <v>1.4493377999999999</v>
      </c>
      <c r="F101" s="24">
        <v>0</v>
      </c>
      <c r="G101" s="24">
        <v>0</v>
      </c>
      <c r="H101" s="24">
        <v>0</v>
      </c>
      <c r="I101" s="24">
        <v>0</v>
      </c>
      <c r="J101" s="24">
        <v>0</v>
      </c>
      <c r="K101" s="24">
        <v>1</v>
      </c>
      <c r="L101" s="24">
        <v>2</v>
      </c>
      <c r="M101" s="24">
        <v>4</v>
      </c>
      <c r="N101" s="24">
        <v>4</v>
      </c>
      <c r="O101" s="24">
        <v>4</v>
      </c>
      <c r="P101" s="24">
        <v>4</v>
      </c>
    </row>
    <row r="102" spans="1:16" x14ac:dyDescent="0.25">
      <c r="A102" s="25" t="s">
        <v>114</v>
      </c>
      <c r="B102" s="24">
        <v>5000</v>
      </c>
      <c r="C102" s="24">
        <v>0</v>
      </c>
      <c r="D102" s="24">
        <v>0.47520000000000001</v>
      </c>
      <c r="E102" s="24">
        <v>0.4994345</v>
      </c>
      <c r="F102" s="24">
        <v>0</v>
      </c>
      <c r="G102" s="24">
        <v>0</v>
      </c>
      <c r="H102" s="24">
        <v>0</v>
      </c>
      <c r="I102" s="24">
        <v>0</v>
      </c>
      <c r="J102" s="24">
        <v>0</v>
      </c>
      <c r="K102" s="24">
        <v>0</v>
      </c>
      <c r="L102" s="24">
        <v>1</v>
      </c>
      <c r="M102" s="24">
        <v>1</v>
      </c>
      <c r="N102" s="24">
        <v>1</v>
      </c>
      <c r="O102" s="24">
        <v>1</v>
      </c>
      <c r="P102" s="24">
        <v>1</v>
      </c>
    </row>
    <row r="103" spans="1:16" x14ac:dyDescent="0.25">
      <c r="A103" s="25" t="s">
        <v>115</v>
      </c>
      <c r="B103" s="24">
        <v>5000</v>
      </c>
      <c r="C103" s="24">
        <v>0</v>
      </c>
      <c r="D103" s="24">
        <v>0.47899999999999998</v>
      </c>
      <c r="E103" s="24">
        <v>0.49960880000000002</v>
      </c>
      <c r="F103" s="24">
        <v>0</v>
      </c>
      <c r="G103" s="24">
        <v>0</v>
      </c>
      <c r="H103" s="24">
        <v>0</v>
      </c>
      <c r="I103" s="24">
        <v>0</v>
      </c>
      <c r="J103" s="24">
        <v>0</v>
      </c>
      <c r="K103" s="24">
        <v>0</v>
      </c>
      <c r="L103" s="24">
        <v>1</v>
      </c>
      <c r="M103" s="24">
        <v>1</v>
      </c>
      <c r="N103" s="24">
        <v>1</v>
      </c>
      <c r="O103" s="24">
        <v>1</v>
      </c>
      <c r="P103" s="24">
        <v>1</v>
      </c>
    </row>
    <row r="104" spans="1:16" x14ac:dyDescent="0.25">
      <c r="A104" s="25" t="s">
        <v>116</v>
      </c>
      <c r="B104" s="24">
        <v>5000</v>
      </c>
      <c r="C104" s="24">
        <v>0</v>
      </c>
      <c r="D104" s="24">
        <v>0.48060000000000003</v>
      </c>
      <c r="E104" s="24">
        <v>0.49967349999999999</v>
      </c>
      <c r="F104" s="24">
        <v>0</v>
      </c>
      <c r="G104" s="24">
        <v>0</v>
      </c>
      <c r="H104" s="24">
        <v>0</v>
      </c>
      <c r="I104" s="24">
        <v>0</v>
      </c>
      <c r="J104" s="24">
        <v>0</v>
      </c>
      <c r="K104" s="24">
        <v>0</v>
      </c>
      <c r="L104" s="24">
        <v>1</v>
      </c>
      <c r="M104" s="24">
        <v>1</v>
      </c>
      <c r="N104" s="24">
        <v>1</v>
      </c>
      <c r="O104" s="24">
        <v>1</v>
      </c>
      <c r="P104" s="24">
        <v>1</v>
      </c>
    </row>
    <row r="105" spans="1:16" x14ac:dyDescent="0.25">
      <c r="A105" s="25" t="s">
        <v>117</v>
      </c>
      <c r="B105" s="24">
        <v>5000</v>
      </c>
      <c r="C105" s="24">
        <v>0</v>
      </c>
      <c r="D105" s="24">
        <v>0.47799999999999998</v>
      </c>
      <c r="E105" s="24">
        <v>0.4995657</v>
      </c>
      <c r="F105" s="24">
        <v>0</v>
      </c>
      <c r="G105" s="24">
        <v>0</v>
      </c>
      <c r="H105" s="24">
        <v>0</v>
      </c>
      <c r="I105" s="24">
        <v>0</v>
      </c>
      <c r="J105" s="24">
        <v>0</v>
      </c>
      <c r="K105" s="24">
        <v>0</v>
      </c>
      <c r="L105" s="24">
        <v>1</v>
      </c>
      <c r="M105" s="24">
        <v>1</v>
      </c>
      <c r="N105" s="24">
        <v>1</v>
      </c>
      <c r="O105" s="24">
        <v>1</v>
      </c>
      <c r="P105" s="24">
        <v>1</v>
      </c>
    </row>
    <row r="106" spans="1:16" x14ac:dyDescent="0.25">
      <c r="A106" s="25" t="s">
        <v>118</v>
      </c>
      <c r="B106" s="24">
        <v>5000</v>
      </c>
      <c r="C106" s="24">
        <v>0</v>
      </c>
      <c r="D106" s="24">
        <v>0.34860000000000002</v>
      </c>
      <c r="E106" s="24">
        <v>0.47657470000000002</v>
      </c>
      <c r="F106" s="24">
        <v>0</v>
      </c>
      <c r="G106" s="24">
        <v>0</v>
      </c>
      <c r="H106" s="24">
        <v>0</v>
      </c>
      <c r="I106" s="24">
        <v>0</v>
      </c>
      <c r="J106" s="24">
        <v>0</v>
      </c>
      <c r="K106" s="24">
        <v>0</v>
      </c>
      <c r="L106" s="24">
        <v>1</v>
      </c>
      <c r="M106" s="24">
        <v>1</v>
      </c>
      <c r="N106" s="24">
        <v>1</v>
      </c>
      <c r="O106" s="24">
        <v>1</v>
      </c>
      <c r="P106" s="24">
        <v>1</v>
      </c>
    </row>
    <row r="107" spans="1:16" x14ac:dyDescent="0.25">
      <c r="A107" s="25" t="s">
        <v>119</v>
      </c>
      <c r="B107" s="24">
        <v>5000</v>
      </c>
      <c r="C107" s="24">
        <v>0</v>
      </c>
      <c r="D107" s="24">
        <v>0.98299999999999998</v>
      </c>
      <c r="E107" s="24">
        <v>0.12928400000000001</v>
      </c>
      <c r="F107" s="24">
        <v>0</v>
      </c>
      <c r="G107" s="24">
        <v>0</v>
      </c>
      <c r="H107" s="24">
        <v>1</v>
      </c>
      <c r="I107" s="24">
        <v>1</v>
      </c>
      <c r="J107" s="24">
        <v>1</v>
      </c>
      <c r="K107" s="24">
        <v>1</v>
      </c>
      <c r="L107" s="24">
        <v>1</v>
      </c>
      <c r="M107" s="24">
        <v>1</v>
      </c>
      <c r="N107" s="24">
        <v>1</v>
      </c>
      <c r="O107" s="24">
        <v>1</v>
      </c>
      <c r="P107" s="24">
        <v>1</v>
      </c>
    </row>
    <row r="108" spans="1:16" x14ac:dyDescent="0.25">
      <c r="A108" s="25" t="s">
        <v>120</v>
      </c>
      <c r="B108" s="24">
        <v>5000</v>
      </c>
      <c r="C108" s="24">
        <v>0</v>
      </c>
      <c r="D108" s="24">
        <v>19.645</v>
      </c>
      <c r="E108" s="24">
        <v>5.1656085999999997</v>
      </c>
      <c r="F108" s="24">
        <v>0</v>
      </c>
      <c r="G108" s="24">
        <v>0</v>
      </c>
      <c r="H108" s="24">
        <v>12</v>
      </c>
      <c r="I108" s="24">
        <v>14</v>
      </c>
      <c r="J108" s="24">
        <v>17</v>
      </c>
      <c r="K108" s="24">
        <v>20</v>
      </c>
      <c r="L108" s="24">
        <v>23</v>
      </c>
      <c r="M108" s="24">
        <v>26</v>
      </c>
      <c r="N108" s="24">
        <v>28</v>
      </c>
      <c r="O108" s="24">
        <v>31</v>
      </c>
      <c r="P108" s="24">
        <v>36</v>
      </c>
    </row>
    <row r="109" spans="1:16" x14ac:dyDescent="0.25">
      <c r="A109" s="25" t="s">
        <v>121</v>
      </c>
      <c r="B109" s="24">
        <v>5000</v>
      </c>
      <c r="C109" s="24">
        <v>0</v>
      </c>
      <c r="D109" s="24">
        <v>0.91559999999999997</v>
      </c>
      <c r="E109" s="24">
        <v>0.2780146</v>
      </c>
      <c r="F109" s="24">
        <v>0</v>
      </c>
      <c r="G109" s="24">
        <v>0</v>
      </c>
      <c r="H109" s="24">
        <v>0</v>
      </c>
      <c r="I109" s="24">
        <v>1</v>
      </c>
      <c r="J109" s="24">
        <v>1</v>
      </c>
      <c r="K109" s="24">
        <v>1</v>
      </c>
      <c r="L109" s="24">
        <v>1</v>
      </c>
      <c r="M109" s="24">
        <v>1</v>
      </c>
      <c r="N109" s="24">
        <v>1</v>
      </c>
      <c r="O109" s="24">
        <v>1</v>
      </c>
      <c r="P109" s="24">
        <v>1</v>
      </c>
    </row>
    <row r="110" spans="1:16" x14ac:dyDescent="0.25">
      <c r="A110" s="25" t="s">
        <v>122</v>
      </c>
      <c r="B110" s="24">
        <v>5000</v>
      </c>
      <c r="C110" s="24">
        <v>0</v>
      </c>
      <c r="D110" s="24">
        <v>0.91359999999999997</v>
      </c>
      <c r="E110" s="24">
        <v>0.28098190000000001</v>
      </c>
      <c r="F110" s="24">
        <v>0</v>
      </c>
      <c r="G110" s="24">
        <v>0</v>
      </c>
      <c r="H110" s="24">
        <v>0</v>
      </c>
      <c r="I110" s="24">
        <v>1</v>
      </c>
      <c r="J110" s="24">
        <v>1</v>
      </c>
      <c r="K110" s="24">
        <v>1</v>
      </c>
      <c r="L110" s="24">
        <v>1</v>
      </c>
      <c r="M110" s="24">
        <v>1</v>
      </c>
      <c r="N110" s="24">
        <v>1</v>
      </c>
      <c r="O110" s="24">
        <v>1</v>
      </c>
      <c r="P110" s="24">
        <v>1</v>
      </c>
    </row>
    <row r="111" spans="1:16" x14ac:dyDescent="0.25">
      <c r="A111" s="25" t="s">
        <v>123</v>
      </c>
      <c r="B111" s="24">
        <v>5000</v>
      </c>
      <c r="C111" s="24">
        <v>0</v>
      </c>
      <c r="D111" s="24">
        <v>0.93279999999999996</v>
      </c>
      <c r="E111" s="24">
        <v>0.25039309999999998</v>
      </c>
      <c r="F111" s="24">
        <v>0</v>
      </c>
      <c r="G111" s="24">
        <v>0</v>
      </c>
      <c r="H111" s="24">
        <v>0</v>
      </c>
      <c r="I111" s="24">
        <v>1</v>
      </c>
      <c r="J111" s="24">
        <v>1</v>
      </c>
      <c r="K111" s="24">
        <v>1</v>
      </c>
      <c r="L111" s="24">
        <v>1</v>
      </c>
      <c r="M111" s="24">
        <v>1</v>
      </c>
      <c r="N111" s="24">
        <v>1</v>
      </c>
      <c r="O111" s="24">
        <v>1</v>
      </c>
      <c r="P111" s="24">
        <v>1</v>
      </c>
    </row>
    <row r="112" spans="1:16" x14ac:dyDescent="0.25">
      <c r="A112" s="25" t="s">
        <v>124</v>
      </c>
      <c r="B112" s="24">
        <v>5000</v>
      </c>
      <c r="C112" s="24">
        <v>0</v>
      </c>
      <c r="D112" s="24">
        <v>0.20100000000000001</v>
      </c>
      <c r="E112" s="24">
        <v>0.40078809999999998</v>
      </c>
      <c r="F112" s="24">
        <v>0</v>
      </c>
      <c r="G112" s="24">
        <v>0</v>
      </c>
      <c r="H112" s="24">
        <v>0</v>
      </c>
      <c r="I112" s="24">
        <v>0</v>
      </c>
      <c r="J112" s="24">
        <v>0</v>
      </c>
      <c r="K112" s="24">
        <v>0</v>
      </c>
      <c r="L112" s="24">
        <v>0</v>
      </c>
      <c r="M112" s="24">
        <v>1</v>
      </c>
      <c r="N112" s="24">
        <v>1</v>
      </c>
      <c r="O112" s="24">
        <v>1</v>
      </c>
      <c r="P112" s="24">
        <v>1</v>
      </c>
    </row>
    <row r="113" spans="1:16" x14ac:dyDescent="0.25">
      <c r="A113" s="25" t="s">
        <v>125</v>
      </c>
      <c r="B113" s="24">
        <v>5000</v>
      </c>
      <c r="C113" s="24">
        <v>0</v>
      </c>
      <c r="D113" s="24">
        <v>0.63280000000000003</v>
      </c>
      <c r="E113" s="24">
        <v>0.48208990000000002</v>
      </c>
      <c r="F113" s="24">
        <v>0</v>
      </c>
      <c r="G113" s="24">
        <v>0</v>
      </c>
      <c r="H113" s="24">
        <v>0</v>
      </c>
      <c r="I113" s="24">
        <v>0</v>
      </c>
      <c r="J113" s="24">
        <v>0</v>
      </c>
      <c r="K113" s="24">
        <v>1</v>
      </c>
      <c r="L113" s="24">
        <v>1</v>
      </c>
      <c r="M113" s="24">
        <v>1</v>
      </c>
      <c r="N113" s="24">
        <v>1</v>
      </c>
      <c r="O113" s="24">
        <v>1</v>
      </c>
      <c r="P113" s="24">
        <v>1</v>
      </c>
    </row>
    <row r="114" spans="1:16" x14ac:dyDescent="0.25">
      <c r="A114" s="25" t="s">
        <v>126</v>
      </c>
      <c r="B114" s="24">
        <v>5000</v>
      </c>
      <c r="C114" s="24">
        <v>0</v>
      </c>
      <c r="D114" s="24">
        <v>0.47920000000000001</v>
      </c>
      <c r="E114" s="24">
        <v>0.49961709999999998</v>
      </c>
      <c r="F114" s="24">
        <v>0</v>
      </c>
      <c r="G114" s="24">
        <v>0</v>
      </c>
      <c r="H114" s="24">
        <v>0</v>
      </c>
      <c r="I114" s="24">
        <v>0</v>
      </c>
      <c r="J114" s="24">
        <v>0</v>
      </c>
      <c r="K114" s="24">
        <v>0</v>
      </c>
      <c r="L114" s="24">
        <v>1</v>
      </c>
      <c r="M114" s="24">
        <v>1</v>
      </c>
      <c r="N114" s="24">
        <v>1</v>
      </c>
      <c r="O114" s="24">
        <v>1</v>
      </c>
      <c r="P114" s="24">
        <v>1</v>
      </c>
    </row>
    <row r="115" spans="1:16" x14ac:dyDescent="0.25">
      <c r="A115" s="25" t="s">
        <v>127</v>
      </c>
      <c r="B115" s="24">
        <v>5000</v>
      </c>
      <c r="C115" s="24">
        <v>0</v>
      </c>
      <c r="D115" s="24">
        <v>0.4748</v>
      </c>
      <c r="E115" s="24">
        <v>0.49941449999999998</v>
      </c>
      <c r="F115" s="24">
        <v>0</v>
      </c>
      <c r="G115" s="24">
        <v>0</v>
      </c>
      <c r="H115" s="24">
        <v>0</v>
      </c>
      <c r="I115" s="24">
        <v>0</v>
      </c>
      <c r="J115" s="24">
        <v>0</v>
      </c>
      <c r="K115" s="24">
        <v>0</v>
      </c>
      <c r="L115" s="24">
        <v>1</v>
      </c>
      <c r="M115" s="24">
        <v>1</v>
      </c>
      <c r="N115" s="24">
        <v>1</v>
      </c>
      <c r="O115" s="24">
        <v>1</v>
      </c>
      <c r="P115" s="24">
        <v>1</v>
      </c>
    </row>
    <row r="116" spans="1:16" x14ac:dyDescent="0.25">
      <c r="A116" s="25" t="s">
        <v>128</v>
      </c>
      <c r="B116" s="24">
        <v>5000</v>
      </c>
      <c r="C116" s="24">
        <v>0</v>
      </c>
      <c r="D116" s="24">
        <v>0.17879999999999999</v>
      </c>
      <c r="E116" s="24">
        <v>0.38322309999999998</v>
      </c>
      <c r="F116" s="24">
        <v>0</v>
      </c>
      <c r="G116" s="24">
        <v>0</v>
      </c>
      <c r="H116" s="24">
        <v>0</v>
      </c>
      <c r="I116" s="24">
        <v>0</v>
      </c>
      <c r="J116" s="24">
        <v>0</v>
      </c>
      <c r="K116" s="24">
        <v>0</v>
      </c>
      <c r="L116" s="24">
        <v>0</v>
      </c>
      <c r="M116" s="24">
        <v>1</v>
      </c>
      <c r="N116" s="24">
        <v>1</v>
      </c>
      <c r="O116" s="24">
        <v>1</v>
      </c>
      <c r="P116" s="24">
        <v>1</v>
      </c>
    </row>
    <row r="117" spans="1:16" x14ac:dyDescent="0.25">
      <c r="A117" s="25" t="s">
        <v>129</v>
      </c>
      <c r="B117" s="24">
        <v>5000</v>
      </c>
      <c r="C117" s="24">
        <v>0</v>
      </c>
      <c r="D117" s="24">
        <v>0.47260000000000002</v>
      </c>
      <c r="E117" s="24">
        <v>0.49929859999999998</v>
      </c>
      <c r="F117" s="24">
        <v>0</v>
      </c>
      <c r="G117" s="24">
        <v>0</v>
      </c>
      <c r="H117" s="24">
        <v>0</v>
      </c>
      <c r="I117" s="24">
        <v>0</v>
      </c>
      <c r="J117" s="24">
        <v>0</v>
      </c>
      <c r="K117" s="24">
        <v>0</v>
      </c>
      <c r="L117" s="24">
        <v>1</v>
      </c>
      <c r="M117" s="24">
        <v>1</v>
      </c>
      <c r="N117" s="24">
        <v>1</v>
      </c>
      <c r="O117" s="24">
        <v>1</v>
      </c>
      <c r="P117" s="24">
        <v>1</v>
      </c>
    </row>
    <row r="118" spans="1:16" x14ac:dyDescent="0.25">
      <c r="A118" s="25" t="s">
        <v>130</v>
      </c>
      <c r="B118" s="24">
        <v>5000</v>
      </c>
      <c r="C118" s="24">
        <v>0</v>
      </c>
      <c r="D118" s="24">
        <v>8.3599999999999994E-2</v>
      </c>
      <c r="E118" s="24">
        <v>0.27681470000000002</v>
      </c>
      <c r="F118" s="24">
        <v>0</v>
      </c>
      <c r="G118" s="24">
        <v>0</v>
      </c>
      <c r="H118" s="24">
        <v>0</v>
      </c>
      <c r="I118" s="24">
        <v>0</v>
      </c>
      <c r="J118" s="24">
        <v>0</v>
      </c>
      <c r="K118" s="24">
        <v>0</v>
      </c>
      <c r="L118" s="24">
        <v>0</v>
      </c>
      <c r="M118" s="24">
        <v>0</v>
      </c>
      <c r="N118" s="24">
        <v>1</v>
      </c>
      <c r="O118" s="24">
        <v>1</v>
      </c>
      <c r="P118" s="24">
        <v>1</v>
      </c>
    </row>
    <row r="119" spans="1:16" x14ac:dyDescent="0.25">
      <c r="A119" s="25" t="s">
        <v>131</v>
      </c>
      <c r="B119" s="24">
        <v>5000</v>
      </c>
      <c r="C119" s="24">
        <v>0</v>
      </c>
      <c r="D119" s="24">
        <v>0.1298</v>
      </c>
      <c r="E119" s="24">
        <v>0.3361169</v>
      </c>
      <c r="F119" s="24">
        <v>0</v>
      </c>
      <c r="G119" s="24">
        <v>0</v>
      </c>
      <c r="H119" s="24">
        <v>0</v>
      </c>
      <c r="I119" s="24">
        <v>0</v>
      </c>
      <c r="J119" s="24">
        <v>0</v>
      </c>
      <c r="K119" s="24">
        <v>0</v>
      </c>
      <c r="L119" s="24">
        <v>0</v>
      </c>
      <c r="M119" s="24">
        <v>1</v>
      </c>
      <c r="N119" s="24">
        <v>1</v>
      </c>
      <c r="O119" s="24">
        <v>1</v>
      </c>
      <c r="P119" s="24">
        <v>1</v>
      </c>
    </row>
    <row r="120" spans="1:16" x14ac:dyDescent="0.25">
      <c r="A120" s="25" t="s">
        <v>132</v>
      </c>
      <c r="B120" s="24">
        <v>5000</v>
      </c>
      <c r="C120" s="24">
        <v>0</v>
      </c>
      <c r="D120" s="24">
        <v>0.1026</v>
      </c>
      <c r="E120" s="24">
        <v>0.30346610000000002</v>
      </c>
      <c r="F120" s="24">
        <v>0</v>
      </c>
      <c r="G120" s="24">
        <v>0</v>
      </c>
      <c r="H120" s="24">
        <v>0</v>
      </c>
      <c r="I120" s="24">
        <v>0</v>
      </c>
      <c r="J120" s="24">
        <v>0</v>
      </c>
      <c r="K120" s="24">
        <v>0</v>
      </c>
      <c r="L120" s="24">
        <v>0</v>
      </c>
      <c r="M120" s="24">
        <v>1</v>
      </c>
      <c r="N120" s="24">
        <v>1</v>
      </c>
      <c r="O120" s="24">
        <v>1</v>
      </c>
      <c r="P120" s="24">
        <v>1</v>
      </c>
    </row>
    <row r="121" spans="1:16" x14ac:dyDescent="0.25">
      <c r="A121" s="25" t="s">
        <v>162</v>
      </c>
      <c r="B121" s="24">
        <v>2378</v>
      </c>
      <c r="C121" s="24">
        <v>2622</v>
      </c>
      <c r="D121" s="24">
        <v>3.2433179000000001</v>
      </c>
      <c r="E121" s="24">
        <v>0.40482109999999999</v>
      </c>
      <c r="F121" s="24">
        <v>2.08</v>
      </c>
      <c r="G121" s="24">
        <v>2.33</v>
      </c>
      <c r="H121" s="24">
        <v>2.58</v>
      </c>
      <c r="I121" s="24">
        <v>2.74</v>
      </c>
      <c r="J121" s="24">
        <v>2.97</v>
      </c>
      <c r="K121" s="24">
        <v>3.23</v>
      </c>
      <c r="L121" s="24">
        <v>3.52</v>
      </c>
      <c r="M121" s="24">
        <v>3.79</v>
      </c>
      <c r="N121" s="24">
        <v>3.93</v>
      </c>
      <c r="O121" s="24">
        <v>4.1900000000000004</v>
      </c>
      <c r="P121" s="24">
        <v>4.62</v>
      </c>
    </row>
    <row r="122" spans="1:16" x14ac:dyDescent="0.25">
      <c r="A122" s="25" t="s">
        <v>163</v>
      </c>
      <c r="B122" s="24">
        <v>2378</v>
      </c>
      <c r="C122" s="24">
        <v>2622</v>
      </c>
      <c r="D122" s="24">
        <v>6.5847392999999999</v>
      </c>
      <c r="E122" s="24">
        <v>1.2219854000000001</v>
      </c>
      <c r="F122" s="24">
        <v>2.17</v>
      </c>
      <c r="G122" s="24">
        <v>2.77</v>
      </c>
      <c r="H122" s="24">
        <v>4.2</v>
      </c>
      <c r="I122" s="24">
        <v>4.82</v>
      </c>
      <c r="J122" s="24">
        <v>5.91</v>
      </c>
      <c r="K122" s="24">
        <v>6.86</v>
      </c>
      <c r="L122" s="24">
        <v>7.46</v>
      </c>
      <c r="M122" s="24">
        <v>7.88</v>
      </c>
      <c r="N122" s="24">
        <v>8.11</v>
      </c>
      <c r="O122" s="24">
        <v>8.43</v>
      </c>
      <c r="P122" s="24">
        <v>8.84</v>
      </c>
    </row>
    <row r="123" spans="1:16" x14ac:dyDescent="0.25">
      <c r="A123" s="25" t="s">
        <v>164</v>
      </c>
      <c r="B123" s="24">
        <v>1704</v>
      </c>
      <c r="C123" s="24">
        <v>3296</v>
      </c>
      <c r="D123" s="24">
        <v>3.6002934</v>
      </c>
      <c r="E123" s="24">
        <v>0.2834255</v>
      </c>
      <c r="F123" s="24">
        <v>2.83</v>
      </c>
      <c r="G123" s="24">
        <v>2.97</v>
      </c>
      <c r="H123" s="24">
        <v>3.14</v>
      </c>
      <c r="I123" s="24">
        <v>3.23</v>
      </c>
      <c r="J123" s="24">
        <v>3.41</v>
      </c>
      <c r="K123" s="24">
        <v>3.6</v>
      </c>
      <c r="L123" s="24">
        <v>3.79</v>
      </c>
      <c r="M123" s="24">
        <v>3.97</v>
      </c>
      <c r="N123" s="24">
        <v>4.07</v>
      </c>
      <c r="O123" s="24">
        <v>4.2699999999999996</v>
      </c>
      <c r="P123" s="24">
        <v>4.67</v>
      </c>
    </row>
    <row r="124" spans="1:16" x14ac:dyDescent="0.25">
      <c r="A124" s="25" t="s">
        <v>165</v>
      </c>
      <c r="B124" s="24">
        <v>1704</v>
      </c>
      <c r="C124" s="24">
        <v>3296</v>
      </c>
      <c r="D124" s="24">
        <v>6.7473121999999996</v>
      </c>
      <c r="E124" s="24">
        <v>1.1992365</v>
      </c>
      <c r="F124" s="24">
        <v>2.4900000000000002</v>
      </c>
      <c r="G124" s="24">
        <v>3.17</v>
      </c>
      <c r="H124" s="24">
        <v>4.25</v>
      </c>
      <c r="I124" s="24">
        <v>5.03</v>
      </c>
      <c r="J124" s="24">
        <v>6.17</v>
      </c>
      <c r="K124" s="24">
        <v>7.05</v>
      </c>
      <c r="L124" s="24">
        <v>7.65</v>
      </c>
      <c r="M124" s="24">
        <v>7.98</v>
      </c>
      <c r="N124" s="24">
        <v>8.1199999999999992</v>
      </c>
      <c r="O124" s="24">
        <v>8.3699999999999992</v>
      </c>
      <c r="P124" s="24">
        <v>8.7799999999999994</v>
      </c>
    </row>
    <row r="125" spans="1:16" x14ac:dyDescent="0.25">
      <c r="A125" s="25" t="s">
        <v>166</v>
      </c>
      <c r="B125" s="24">
        <v>3581</v>
      </c>
      <c r="C125" s="24">
        <v>1419</v>
      </c>
      <c r="D125" s="24">
        <v>2.9096090000000001</v>
      </c>
      <c r="E125" s="24">
        <v>0.56518769999999996</v>
      </c>
      <c r="F125" s="24">
        <v>1.18</v>
      </c>
      <c r="G125" s="24">
        <v>1.66</v>
      </c>
      <c r="H125" s="24">
        <v>1.98</v>
      </c>
      <c r="I125" s="24">
        <v>2.17</v>
      </c>
      <c r="J125" s="24">
        <v>2.5499999999999998</v>
      </c>
      <c r="K125" s="24">
        <v>2.9</v>
      </c>
      <c r="L125" s="24">
        <v>3.3</v>
      </c>
      <c r="M125" s="24">
        <v>3.64</v>
      </c>
      <c r="N125" s="24">
        <v>3.84</v>
      </c>
      <c r="O125" s="24">
        <v>4.24</v>
      </c>
      <c r="P125" s="24">
        <v>5.24</v>
      </c>
    </row>
    <row r="126" spans="1:16" x14ac:dyDescent="0.25">
      <c r="A126" s="25" t="s">
        <v>167</v>
      </c>
      <c r="B126" s="24">
        <v>3578</v>
      </c>
      <c r="C126" s="24">
        <v>1422</v>
      </c>
      <c r="D126" s="24">
        <v>6.4261933999999998</v>
      </c>
      <c r="E126" s="24">
        <v>1.1720478999999999</v>
      </c>
      <c r="F126" s="24">
        <v>1.56</v>
      </c>
      <c r="G126" s="24">
        <v>2.48</v>
      </c>
      <c r="H126" s="24">
        <v>4.09</v>
      </c>
      <c r="I126" s="24">
        <v>4.9400000000000004</v>
      </c>
      <c r="J126" s="24">
        <v>5.86</v>
      </c>
      <c r="K126" s="24">
        <v>6.64</v>
      </c>
      <c r="L126" s="24">
        <v>7.22</v>
      </c>
      <c r="M126" s="24">
        <v>7.67</v>
      </c>
      <c r="N126" s="24">
        <v>7.92</v>
      </c>
      <c r="O126" s="24">
        <v>8.39</v>
      </c>
      <c r="P126" s="24">
        <v>9.5299999999999994</v>
      </c>
    </row>
    <row r="127" spans="1:16" x14ac:dyDescent="0.25">
      <c r="A127" s="25" t="s">
        <v>169</v>
      </c>
      <c r="B127" s="24">
        <v>1344</v>
      </c>
      <c r="C127" s="24">
        <v>3656</v>
      </c>
      <c r="D127" s="24">
        <v>3.6049479</v>
      </c>
      <c r="E127" s="24">
        <v>0.39019609999999999</v>
      </c>
      <c r="F127" s="24">
        <v>2.54</v>
      </c>
      <c r="G127" s="24">
        <v>2.8</v>
      </c>
      <c r="H127" s="24">
        <v>2.99</v>
      </c>
      <c r="I127" s="24">
        <v>3.12</v>
      </c>
      <c r="J127" s="24">
        <v>3.33</v>
      </c>
      <c r="K127" s="24">
        <v>3.6</v>
      </c>
      <c r="L127" s="24">
        <v>3.8650000000000002</v>
      </c>
      <c r="M127" s="24">
        <v>4.0999999999999996</v>
      </c>
      <c r="N127" s="24">
        <v>4.2699999999999996</v>
      </c>
      <c r="O127" s="24">
        <v>4.58</v>
      </c>
      <c r="P127" s="24">
        <v>5.23</v>
      </c>
    </row>
    <row r="128" spans="1:16" x14ac:dyDescent="0.25">
      <c r="A128" s="25" t="s">
        <v>168</v>
      </c>
      <c r="B128" s="24">
        <v>1344</v>
      </c>
      <c r="C128" s="24">
        <v>3656</v>
      </c>
      <c r="D128" s="24">
        <v>6.8080803999999997</v>
      </c>
      <c r="E128" s="24">
        <v>1.2840396000000001</v>
      </c>
      <c r="F128" s="24">
        <v>2.54</v>
      </c>
      <c r="G128" s="24">
        <v>3.04</v>
      </c>
      <c r="H128" s="24">
        <v>4.0999999999999996</v>
      </c>
      <c r="I128" s="24">
        <v>4.88</v>
      </c>
      <c r="J128" s="24">
        <v>6.16</v>
      </c>
      <c r="K128" s="24">
        <v>7.15</v>
      </c>
      <c r="L128" s="24">
        <v>7.76</v>
      </c>
      <c r="M128" s="24">
        <v>8.11</v>
      </c>
      <c r="N128" s="24">
        <v>8.31</v>
      </c>
      <c r="O128" s="24">
        <v>8.6999999999999993</v>
      </c>
      <c r="P128" s="24">
        <v>9.4600000000000009</v>
      </c>
    </row>
    <row r="129" spans="1:16" x14ac:dyDescent="0.25">
      <c r="A129" s="25" t="s">
        <v>152</v>
      </c>
      <c r="B129" s="24">
        <v>5000</v>
      </c>
      <c r="C129" s="24">
        <v>0</v>
      </c>
      <c r="D129" s="24">
        <v>498.07862999999998</v>
      </c>
      <c r="E129" s="24">
        <v>351.52927010000002</v>
      </c>
      <c r="F129" s="24">
        <v>8.11</v>
      </c>
      <c r="G129" s="24">
        <v>58.08</v>
      </c>
      <c r="H129" s="24">
        <v>133.07</v>
      </c>
      <c r="I129" s="24">
        <v>183.965</v>
      </c>
      <c r="J129" s="24">
        <v>276.245</v>
      </c>
      <c r="K129" s="24">
        <v>414.25</v>
      </c>
      <c r="L129" s="24">
        <v>615.71500000000003</v>
      </c>
      <c r="M129" s="24">
        <v>909.30499999999995</v>
      </c>
      <c r="N129" s="24">
        <v>1145.48</v>
      </c>
      <c r="O129" s="24">
        <v>1764.63</v>
      </c>
      <c r="P129" s="24">
        <v>4881.05</v>
      </c>
    </row>
    <row r="130" spans="1:16" x14ac:dyDescent="0.25">
      <c r="A130" s="25" t="s">
        <v>153</v>
      </c>
      <c r="B130" s="24">
        <v>5000</v>
      </c>
      <c r="C130" s="24">
        <v>0</v>
      </c>
      <c r="D130" s="24">
        <v>0.377</v>
      </c>
      <c r="E130" s="24">
        <v>0.55365359999999997</v>
      </c>
      <c r="F130" s="24">
        <v>0</v>
      </c>
      <c r="G130" s="24">
        <v>0</v>
      </c>
      <c r="H130" s="24">
        <v>0</v>
      </c>
      <c r="I130" s="24">
        <v>0</v>
      </c>
      <c r="J130" s="24">
        <v>0</v>
      </c>
      <c r="K130" s="24">
        <v>0</v>
      </c>
      <c r="L130" s="24">
        <v>1</v>
      </c>
      <c r="M130" s="24">
        <v>1</v>
      </c>
      <c r="N130" s="24">
        <v>1</v>
      </c>
      <c r="O130" s="24">
        <v>2</v>
      </c>
      <c r="P130" s="24">
        <v>2</v>
      </c>
    </row>
    <row r="131" spans="1:16" x14ac:dyDescent="0.25">
      <c r="A131" s="25" t="s">
        <v>151</v>
      </c>
      <c r="B131" s="24">
        <v>5000</v>
      </c>
      <c r="C131" s="24">
        <v>0</v>
      </c>
      <c r="D131" s="24">
        <v>14.843999999999999</v>
      </c>
      <c r="E131" s="24">
        <v>4.3993561999999997</v>
      </c>
      <c r="F131" s="24">
        <v>1</v>
      </c>
      <c r="G131" s="24">
        <v>4</v>
      </c>
      <c r="H131" s="24">
        <v>8</v>
      </c>
      <c r="I131" s="24">
        <v>9</v>
      </c>
      <c r="J131" s="24">
        <v>12</v>
      </c>
      <c r="K131" s="24">
        <v>15</v>
      </c>
      <c r="L131" s="24">
        <v>18</v>
      </c>
      <c r="M131" s="24">
        <v>20</v>
      </c>
      <c r="N131" s="24">
        <v>22</v>
      </c>
      <c r="O131" s="24">
        <v>25</v>
      </c>
      <c r="P131" s="24">
        <v>32</v>
      </c>
    </row>
    <row r="132" spans="1:16" x14ac:dyDescent="0.25">
      <c r="A132" s="22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</row>
    <row r="133" spans="1:16" x14ac:dyDescent="0.25">
      <c r="A133" s="22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31EAA-6E8A-46BF-938D-6266DBFEF8B1}">
  <dimension ref="A2:Z132"/>
  <sheetViews>
    <sheetView topLeftCell="I3" workbookViewId="0">
      <selection activeCell="S11" sqref="S11"/>
    </sheetView>
  </sheetViews>
  <sheetFormatPr defaultRowHeight="15" x14ac:dyDescent="0.25"/>
  <cols>
    <col min="1" max="1" width="19.5703125" style="43" bestFit="1" customWidth="1"/>
    <col min="2" max="8" width="9.140625" style="43"/>
    <col min="9" max="9" width="22.42578125" style="43" bestFit="1" customWidth="1"/>
    <col min="10" max="17" width="9.140625" style="43"/>
    <col min="18" max="18" width="9.5703125" style="43" bestFit="1" customWidth="1"/>
    <col min="19" max="19" width="21.42578125" style="43" bestFit="1" customWidth="1"/>
    <col min="20" max="16384" width="9.140625" style="43"/>
  </cols>
  <sheetData>
    <row r="2" spans="1:26" ht="15" customHeight="1" x14ac:dyDescent="0.25">
      <c r="H2" s="44"/>
      <c r="I2" s="45"/>
      <c r="J2" s="45"/>
      <c r="K2" s="45"/>
      <c r="L2" s="45"/>
      <c r="M2" s="45"/>
      <c r="N2" s="45"/>
      <c r="O2" s="45"/>
      <c r="P2" s="45"/>
      <c r="S2" s="44"/>
      <c r="T2" s="44"/>
      <c r="U2" s="44"/>
      <c r="V2" s="44"/>
      <c r="W2" s="44"/>
      <c r="X2" s="44"/>
      <c r="Y2" s="44"/>
      <c r="Z2" s="44"/>
    </row>
    <row r="3" spans="1:26" x14ac:dyDescent="0.25">
      <c r="H3" s="44"/>
      <c r="I3" s="45"/>
      <c r="J3" s="45"/>
      <c r="K3" s="46"/>
      <c r="L3" s="46"/>
      <c r="M3" s="45"/>
      <c r="N3" s="45"/>
      <c r="O3" s="46"/>
      <c r="P3" s="46"/>
      <c r="S3" s="44"/>
      <c r="T3" s="44"/>
      <c r="U3" s="47"/>
      <c r="V3" s="47"/>
      <c r="W3" s="44"/>
      <c r="X3" s="44"/>
      <c r="Y3" s="47"/>
      <c r="Z3" s="47"/>
    </row>
    <row r="4" spans="1:26" ht="15.75" thickBot="1" x14ac:dyDescent="0.3">
      <c r="A4" s="46"/>
      <c r="B4" s="46"/>
      <c r="C4" s="46"/>
      <c r="D4" s="46"/>
      <c r="E4" s="46"/>
      <c r="F4" s="46"/>
      <c r="G4" s="46"/>
      <c r="H4" s="47"/>
      <c r="I4" s="45"/>
      <c r="J4" s="45"/>
      <c r="K4" s="46"/>
      <c r="L4" s="46"/>
      <c r="M4" s="45"/>
      <c r="N4" s="45"/>
      <c r="O4" s="46"/>
      <c r="P4" s="46"/>
      <c r="S4" s="44"/>
      <c r="T4" s="44"/>
      <c r="U4" s="47"/>
      <c r="V4" s="47"/>
      <c r="W4" s="44"/>
      <c r="X4" s="44"/>
      <c r="Y4" s="47"/>
      <c r="Z4" s="47"/>
    </row>
    <row r="5" spans="1:26" ht="15" customHeight="1" x14ac:dyDescent="0.25">
      <c r="A5" s="46"/>
      <c r="B5" s="48"/>
      <c r="C5" s="48"/>
      <c r="D5" s="48"/>
      <c r="E5" s="48"/>
      <c r="F5" s="48"/>
      <c r="G5" s="48"/>
      <c r="H5" s="47"/>
      <c r="I5" s="32" t="s">
        <v>137</v>
      </c>
      <c r="J5" s="33"/>
      <c r="K5" s="33"/>
      <c r="L5" s="33"/>
      <c r="M5" s="33"/>
      <c r="N5" s="33"/>
      <c r="O5" s="33"/>
      <c r="P5" s="34"/>
      <c r="S5" s="47"/>
      <c r="T5" s="47"/>
      <c r="U5" s="49"/>
      <c r="V5" s="49"/>
      <c r="W5" s="49"/>
      <c r="X5" s="49"/>
      <c r="Y5" s="49"/>
      <c r="Z5" s="49"/>
    </row>
    <row r="6" spans="1:26" ht="30" x14ac:dyDescent="0.25">
      <c r="A6" s="46"/>
      <c r="B6" s="48"/>
      <c r="C6" s="48"/>
      <c r="D6" s="48"/>
      <c r="E6" s="48"/>
      <c r="F6" s="48"/>
      <c r="G6" s="48"/>
      <c r="H6" s="47"/>
      <c r="I6" s="35" t="s">
        <v>1</v>
      </c>
      <c r="J6" s="29" t="s">
        <v>138</v>
      </c>
      <c r="K6" s="30" t="s">
        <v>139</v>
      </c>
      <c r="L6" s="30" t="s">
        <v>141</v>
      </c>
      <c r="M6" s="29" t="s">
        <v>143</v>
      </c>
      <c r="N6" s="29" t="s">
        <v>144</v>
      </c>
      <c r="O6" s="30" t="s">
        <v>145</v>
      </c>
      <c r="P6" s="36" t="s">
        <v>146</v>
      </c>
      <c r="S6" s="47"/>
      <c r="T6" s="47"/>
      <c r="U6" s="49"/>
      <c r="V6" s="49"/>
      <c r="W6" s="49"/>
      <c r="X6" s="49"/>
      <c r="Y6" s="49"/>
      <c r="Z6" s="49"/>
    </row>
    <row r="7" spans="1:26" x14ac:dyDescent="0.25">
      <c r="A7" s="46"/>
      <c r="B7" s="48"/>
      <c r="C7" s="48"/>
      <c r="D7" s="48"/>
      <c r="E7" s="48"/>
      <c r="F7" s="48"/>
      <c r="G7" s="48"/>
      <c r="H7" s="47"/>
      <c r="I7" s="35"/>
      <c r="J7" s="29"/>
      <c r="K7" s="30" t="s">
        <v>140</v>
      </c>
      <c r="L7" s="30" t="s">
        <v>142</v>
      </c>
      <c r="M7" s="29"/>
      <c r="N7" s="29"/>
      <c r="O7" s="30" t="s">
        <v>140</v>
      </c>
      <c r="P7" s="36" t="s">
        <v>147</v>
      </c>
      <c r="S7" s="47"/>
      <c r="T7" s="47"/>
      <c r="U7" s="49"/>
      <c r="V7" s="49"/>
      <c r="W7" s="49"/>
      <c r="X7" s="49"/>
      <c r="Y7" s="49"/>
      <c r="Z7" s="49"/>
    </row>
    <row r="8" spans="1:26" x14ac:dyDescent="0.25">
      <c r="A8" s="46"/>
      <c r="B8" s="48"/>
      <c r="C8" s="48"/>
      <c r="D8" s="48"/>
      <c r="E8" s="48"/>
      <c r="F8" s="48"/>
      <c r="G8" s="48"/>
      <c r="H8" s="47"/>
      <c r="I8" s="37" t="s">
        <v>148</v>
      </c>
      <c r="J8" s="30">
        <v>1</v>
      </c>
      <c r="K8" s="31">
        <v>4.5610600000000003</v>
      </c>
      <c r="L8" s="31">
        <v>4.4810000000000003E-2</v>
      </c>
      <c r="M8" s="31">
        <v>101.78</v>
      </c>
      <c r="N8" s="31" t="s">
        <v>149</v>
      </c>
      <c r="O8" s="31">
        <v>0</v>
      </c>
      <c r="P8" s="38">
        <v>0</v>
      </c>
      <c r="S8" s="47"/>
      <c r="T8" s="47"/>
      <c r="U8" s="49"/>
      <c r="V8" s="49"/>
      <c r="W8" s="49"/>
      <c r="X8" s="49"/>
      <c r="Y8" s="49"/>
      <c r="Z8" s="49"/>
    </row>
    <row r="9" spans="1:26" x14ac:dyDescent="0.25">
      <c r="A9" s="46"/>
      <c r="B9" s="48"/>
      <c r="C9" s="48"/>
      <c r="D9" s="48"/>
      <c r="E9" s="48"/>
      <c r="F9" s="48"/>
      <c r="G9" s="48"/>
      <c r="H9" s="47"/>
      <c r="I9" s="37" t="s">
        <v>30</v>
      </c>
      <c r="J9" s="30">
        <v>1</v>
      </c>
      <c r="K9" s="31">
        <v>0.33693000000000001</v>
      </c>
      <c r="L9" s="31">
        <v>1.1469999999999999E-2</v>
      </c>
      <c r="M9" s="31">
        <v>29.38</v>
      </c>
      <c r="N9" s="31" t="s">
        <v>149</v>
      </c>
      <c r="O9" s="31">
        <v>0.41158</v>
      </c>
      <c r="P9" s="38">
        <v>1.0686500000000001</v>
      </c>
      <c r="Q9" s="43">
        <f>ABS(O9)</f>
        <v>0.41158</v>
      </c>
      <c r="R9" s="62">
        <f>Q9/$Q$17</f>
        <v>0.30640838569429146</v>
      </c>
    </row>
    <row r="10" spans="1:26" x14ac:dyDescent="0.25">
      <c r="A10" s="46"/>
      <c r="B10" s="48"/>
      <c r="C10" s="48"/>
      <c r="D10" s="48"/>
      <c r="E10" s="48"/>
      <c r="F10" s="48"/>
      <c r="G10" s="48"/>
      <c r="H10" s="47"/>
      <c r="I10" s="37" t="s">
        <v>172</v>
      </c>
      <c r="J10" s="30">
        <v>1</v>
      </c>
      <c r="K10" s="31">
        <v>0.54344999999999999</v>
      </c>
      <c r="L10" s="31">
        <v>2.1190000000000001E-2</v>
      </c>
      <c r="M10" s="31">
        <v>25.65</v>
      </c>
      <c r="N10" s="31" t="s">
        <v>149</v>
      </c>
      <c r="O10" s="31">
        <v>0.38590999999999998</v>
      </c>
      <c r="P10" s="38">
        <v>1.23244</v>
      </c>
      <c r="Q10" s="43">
        <f t="shared" ref="Q10:Q16" si="0">ABS(O10)</f>
        <v>0.38590999999999998</v>
      </c>
      <c r="R10" s="62">
        <f t="shared" ref="R10:R16" si="1">Q10/$Q$17</f>
        <v>0.28729787677555763</v>
      </c>
    </row>
    <row r="11" spans="1:26" x14ac:dyDescent="0.25">
      <c r="A11" s="46"/>
      <c r="B11" s="48"/>
      <c r="C11" s="48"/>
      <c r="D11" s="48"/>
      <c r="E11" s="48"/>
      <c r="F11" s="48"/>
      <c r="G11" s="48"/>
      <c r="H11" s="47"/>
      <c r="I11" s="37" t="s">
        <v>173</v>
      </c>
      <c r="J11" s="30">
        <v>1</v>
      </c>
      <c r="K11" s="2">
        <v>-7.3660000000000003E-2</v>
      </c>
      <c r="L11" s="31">
        <v>1.8120000000000001E-2</v>
      </c>
      <c r="M11" s="2">
        <v>-4.07</v>
      </c>
      <c r="N11" s="31" t="s">
        <v>149</v>
      </c>
      <c r="O11" s="2">
        <v>-6.1260000000000002E-2</v>
      </c>
      <c r="P11" s="38">
        <v>1.23577</v>
      </c>
      <c r="Q11" s="43">
        <f t="shared" si="0"/>
        <v>6.1260000000000002E-2</v>
      </c>
      <c r="R11" s="60">
        <f t="shared" si="1"/>
        <v>4.5606146332747691E-2</v>
      </c>
    </row>
    <row r="12" spans="1:26" x14ac:dyDescent="0.25">
      <c r="A12" s="46"/>
      <c r="B12" s="48"/>
      <c r="C12" s="48"/>
      <c r="D12" s="48"/>
      <c r="E12" s="48"/>
      <c r="F12" s="48"/>
      <c r="G12" s="48"/>
      <c r="H12" s="47"/>
      <c r="I12" s="37" t="s">
        <v>174</v>
      </c>
      <c r="J12" s="30">
        <v>1</v>
      </c>
      <c r="K12" s="31">
        <v>0.41077999999999998</v>
      </c>
      <c r="L12" s="31">
        <v>2.266E-2</v>
      </c>
      <c r="M12" s="31">
        <v>18.13</v>
      </c>
      <c r="N12" s="31" t="s">
        <v>149</v>
      </c>
      <c r="O12" s="31">
        <v>0.27329999999999999</v>
      </c>
      <c r="P12" s="38">
        <v>1.23756</v>
      </c>
      <c r="Q12" s="43">
        <f t="shared" si="0"/>
        <v>0.27329999999999999</v>
      </c>
      <c r="R12" s="62">
        <f t="shared" si="1"/>
        <v>0.20346326791935918</v>
      </c>
    </row>
    <row r="13" spans="1:26" x14ac:dyDescent="0.25">
      <c r="A13" s="46"/>
      <c r="B13" s="48"/>
      <c r="C13" s="48"/>
      <c r="D13" s="48"/>
      <c r="E13" s="48"/>
      <c r="F13" s="48"/>
      <c r="G13" s="48"/>
      <c r="H13" s="48"/>
      <c r="I13" s="37" t="s">
        <v>175</v>
      </c>
      <c r="J13" s="30">
        <v>1</v>
      </c>
      <c r="K13" s="31">
        <v>4.9770000000000002E-2</v>
      </c>
      <c r="L13" s="31">
        <v>1.8440000000000002E-2</v>
      </c>
      <c r="M13" s="31">
        <v>2.7</v>
      </c>
      <c r="N13" s="31">
        <v>7.0000000000000001E-3</v>
      </c>
      <c r="O13" s="31">
        <v>3.9609999999999999E-2</v>
      </c>
      <c r="P13" s="38">
        <v>1.1722999999999999</v>
      </c>
      <c r="Q13" s="43">
        <f t="shared" si="0"/>
        <v>3.9609999999999999E-2</v>
      </c>
      <c r="R13" s="60">
        <f t="shared" si="1"/>
        <v>2.9488401179238264E-2</v>
      </c>
    </row>
    <row r="14" spans="1:26" ht="15" customHeight="1" x14ac:dyDescent="0.25">
      <c r="A14" s="46"/>
      <c r="B14" s="48"/>
      <c r="C14" s="48"/>
      <c r="D14" s="48"/>
      <c r="E14" s="48"/>
      <c r="F14" s="48"/>
      <c r="G14" s="48"/>
      <c r="H14" s="48"/>
      <c r="I14" s="37" t="s">
        <v>176</v>
      </c>
      <c r="J14" s="30">
        <v>1</v>
      </c>
      <c r="K14" s="31">
        <v>0.13863</v>
      </c>
      <c r="L14" s="31">
        <v>3.49E-2</v>
      </c>
      <c r="M14" s="31">
        <v>3.97</v>
      </c>
      <c r="N14" s="31" t="s">
        <v>149</v>
      </c>
      <c r="O14" s="31">
        <v>5.6279999999999997E-2</v>
      </c>
      <c r="P14" s="38">
        <v>1.0927899999999999</v>
      </c>
      <c r="Q14" s="43">
        <f t="shared" si="0"/>
        <v>5.6279999999999997E-2</v>
      </c>
      <c r="R14" s="60">
        <f t="shared" si="1"/>
        <v>4.1898692713141367E-2</v>
      </c>
    </row>
    <row r="15" spans="1:26" ht="15" customHeight="1" x14ac:dyDescent="0.25">
      <c r="A15" s="46"/>
      <c r="B15" s="48"/>
      <c r="C15" s="48"/>
      <c r="D15" s="48"/>
      <c r="E15" s="48"/>
      <c r="F15" s="48"/>
      <c r="G15" s="48"/>
      <c r="H15" s="48"/>
      <c r="I15" s="37" t="s">
        <v>171</v>
      </c>
      <c r="J15" s="30">
        <v>1</v>
      </c>
      <c r="K15" s="31">
        <v>5.5559999999999998E-2</v>
      </c>
      <c r="L15" s="31">
        <v>1.5299999999999999E-2</v>
      </c>
      <c r="M15" s="31">
        <v>3.63</v>
      </c>
      <c r="N15" s="31">
        <v>2.9999999999999997E-4</v>
      </c>
      <c r="O15" s="31">
        <v>4.9509999999999998E-2</v>
      </c>
      <c r="P15" s="38">
        <v>1.0115799999999999</v>
      </c>
      <c r="Q15" s="43">
        <f t="shared" si="0"/>
        <v>4.9509999999999998E-2</v>
      </c>
      <c r="R15" s="60">
        <f t="shared" si="1"/>
        <v>3.6858640302552044E-2</v>
      </c>
    </row>
    <row r="16" spans="1:26" ht="15" customHeight="1" thickBot="1" x14ac:dyDescent="0.3">
      <c r="A16" s="46"/>
      <c r="B16" s="48"/>
      <c r="C16" s="48"/>
      <c r="D16" s="48"/>
      <c r="E16" s="48"/>
      <c r="F16" s="48"/>
      <c r="G16" s="48"/>
      <c r="H16" s="48"/>
      <c r="I16" s="39" t="s">
        <v>177</v>
      </c>
      <c r="J16" s="40">
        <v>1</v>
      </c>
      <c r="K16" s="41">
        <v>9.9449999999999997E-2</v>
      </c>
      <c r="L16" s="41">
        <v>2.0799999999999999E-2</v>
      </c>
      <c r="M16" s="41">
        <v>4.78</v>
      </c>
      <c r="N16" s="41" t="s">
        <v>149</v>
      </c>
      <c r="O16" s="41">
        <v>6.5790000000000001E-2</v>
      </c>
      <c r="P16" s="42">
        <v>1</v>
      </c>
      <c r="Q16" s="43">
        <f t="shared" si="0"/>
        <v>6.5790000000000001E-2</v>
      </c>
      <c r="R16" s="60">
        <f t="shared" si="1"/>
        <v>4.8978589083112485E-2</v>
      </c>
    </row>
    <row r="17" spans="1:18" ht="15" customHeight="1" x14ac:dyDescent="0.25">
      <c r="A17" s="46"/>
      <c r="B17" s="48"/>
      <c r="C17" s="48"/>
      <c r="D17" s="48"/>
      <c r="E17" s="48"/>
      <c r="F17" s="48"/>
      <c r="G17" s="48"/>
      <c r="H17" s="48"/>
      <c r="I17"/>
      <c r="J17"/>
      <c r="K17"/>
      <c r="L17"/>
      <c r="M17"/>
      <c r="N17"/>
      <c r="O17"/>
      <c r="P17"/>
      <c r="Q17" s="59">
        <f>SUM(Q9:Q16)</f>
        <v>1.3432399999999998</v>
      </c>
      <c r="R17" s="61">
        <f>SUM(R9:R16)</f>
        <v>1.0000000000000002</v>
      </c>
    </row>
    <row r="18" spans="1:18" ht="15" customHeight="1" x14ac:dyDescent="0.25">
      <c r="A18" s="46"/>
      <c r="B18" s="48"/>
      <c r="C18" s="48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</row>
    <row r="19" spans="1:18" ht="15" customHeight="1" x14ac:dyDescent="0.25">
      <c r="A19" s="46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</row>
    <row r="20" spans="1:18" x14ac:dyDescent="0.25">
      <c r="A20" s="46"/>
      <c r="B20" s="48"/>
      <c r="C20" s="48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</row>
    <row r="21" spans="1:18" x14ac:dyDescent="0.25">
      <c r="A21" s="46"/>
      <c r="B21" s="48"/>
      <c r="C21" s="48"/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</row>
    <row r="22" spans="1:18" x14ac:dyDescent="0.25">
      <c r="A22" s="46"/>
      <c r="B22" s="48"/>
      <c r="C22" s="48"/>
      <c r="D22" s="49"/>
      <c r="E22" s="48"/>
      <c r="F22" s="49"/>
      <c r="G22" s="49"/>
      <c r="H22" s="49"/>
      <c r="I22" s="49"/>
      <c r="J22" s="49"/>
      <c r="K22" s="49"/>
      <c r="L22" s="48"/>
      <c r="M22" s="48"/>
      <c r="N22" s="48"/>
      <c r="O22" s="48"/>
      <c r="P22" s="48"/>
    </row>
    <row r="23" spans="1:18" x14ac:dyDescent="0.25">
      <c r="A23" s="46"/>
      <c r="B23" s="48"/>
      <c r="C23" s="48"/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48"/>
      <c r="P23" s="48"/>
    </row>
    <row r="24" spans="1:18" x14ac:dyDescent="0.25">
      <c r="A24" s="46"/>
      <c r="B24" s="48"/>
      <c r="C24" s="48"/>
      <c r="D24" s="48"/>
      <c r="E24" s="48"/>
      <c r="F24" s="49"/>
      <c r="G24" s="49"/>
      <c r="H24" s="49"/>
      <c r="I24" s="49"/>
      <c r="J24" s="49"/>
      <c r="K24" s="48"/>
      <c r="L24" s="48"/>
      <c r="M24" s="48"/>
      <c r="N24" s="48"/>
      <c r="O24" s="48"/>
      <c r="P24" s="48"/>
    </row>
    <row r="25" spans="1:18" x14ac:dyDescent="0.25">
      <c r="A25" s="46"/>
      <c r="B25" s="48"/>
      <c r="C25" s="48"/>
      <c r="D25" s="48"/>
      <c r="E25" s="48"/>
      <c r="F25" s="48"/>
      <c r="G25" s="48"/>
      <c r="H25" s="48"/>
      <c r="I25" s="48"/>
      <c r="J25" s="48"/>
      <c r="K25" s="48"/>
      <c r="L25" s="48"/>
      <c r="M25" s="48"/>
      <c r="N25" s="48"/>
      <c r="O25" s="48"/>
      <c r="P25" s="48"/>
    </row>
    <row r="26" spans="1:18" x14ac:dyDescent="0.25">
      <c r="A26" s="46"/>
      <c r="B26" s="48"/>
      <c r="C26" s="48"/>
      <c r="D26" s="48"/>
      <c r="E26" s="48"/>
      <c r="F26" s="48"/>
      <c r="G26" s="48"/>
      <c r="H26" s="48"/>
      <c r="I26" s="48"/>
      <c r="J26" s="48"/>
      <c r="K26" s="48"/>
      <c r="L26" s="48"/>
      <c r="M26" s="48"/>
      <c r="N26" s="48"/>
      <c r="O26" s="48"/>
      <c r="P26" s="48"/>
    </row>
    <row r="27" spans="1:18" x14ac:dyDescent="0.25">
      <c r="A27" s="46"/>
      <c r="B27" s="48"/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</row>
    <row r="28" spans="1:18" x14ac:dyDescent="0.25">
      <c r="A28" s="46"/>
      <c r="B28" s="48"/>
      <c r="C28" s="48"/>
      <c r="D28" s="48"/>
      <c r="E28" s="48"/>
      <c r="F28" s="49"/>
      <c r="G28" s="49"/>
      <c r="H28" s="49"/>
      <c r="I28" s="49"/>
      <c r="J28" s="49"/>
      <c r="K28" s="49"/>
      <c r="L28" s="48"/>
      <c r="M28" s="48"/>
      <c r="N28" s="48"/>
      <c r="O28" s="48"/>
      <c r="P28" s="48"/>
    </row>
    <row r="29" spans="1:18" x14ac:dyDescent="0.25">
      <c r="A29" s="46"/>
      <c r="B29" s="48"/>
      <c r="C29" s="48"/>
      <c r="D29" s="48"/>
      <c r="E29" s="48"/>
      <c r="F29" s="49"/>
      <c r="G29" s="49"/>
      <c r="H29" s="49"/>
      <c r="I29" s="49"/>
      <c r="J29" s="49"/>
      <c r="K29" s="49"/>
      <c r="L29" s="48"/>
      <c r="M29" s="48"/>
      <c r="N29" s="48"/>
      <c r="O29" s="48"/>
      <c r="P29" s="48"/>
    </row>
    <row r="30" spans="1:18" x14ac:dyDescent="0.25">
      <c r="A30" s="46"/>
      <c r="B30" s="48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</row>
    <row r="31" spans="1:18" x14ac:dyDescent="0.25">
      <c r="A31" s="46"/>
      <c r="B31" s="48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</row>
    <row r="32" spans="1:18" x14ac:dyDescent="0.25">
      <c r="A32" s="46"/>
      <c r="B32" s="48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</row>
    <row r="33" spans="1:16" x14ac:dyDescent="0.25">
      <c r="A33" s="46"/>
      <c r="B33" s="48"/>
      <c r="C33" s="48"/>
      <c r="D33" s="48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</row>
    <row r="34" spans="1:16" x14ac:dyDescent="0.25">
      <c r="A34" s="46"/>
      <c r="B34" s="48"/>
      <c r="C34" s="48"/>
      <c r="D34" s="48"/>
      <c r="E34" s="48"/>
      <c r="F34" s="48"/>
      <c r="G34" s="48"/>
      <c r="H34" s="48"/>
      <c r="I34" s="48"/>
      <c r="J34" s="48"/>
      <c r="K34" s="48"/>
      <c r="L34" s="48"/>
      <c r="M34" s="48"/>
      <c r="N34" s="48"/>
      <c r="O34" s="48"/>
      <c r="P34" s="48"/>
    </row>
    <row r="35" spans="1:16" x14ac:dyDescent="0.25">
      <c r="A35" s="46"/>
      <c r="B35" s="48"/>
      <c r="C35" s="48"/>
      <c r="D35" s="48"/>
      <c r="E35" s="48"/>
      <c r="F35" s="48"/>
      <c r="G35" s="48"/>
      <c r="H35" s="48"/>
      <c r="I35" s="48"/>
      <c r="J35" s="48"/>
      <c r="K35" s="48"/>
      <c r="L35" s="48"/>
      <c r="M35" s="48"/>
      <c r="N35" s="48"/>
      <c r="O35" s="48"/>
      <c r="P35" s="48"/>
    </row>
    <row r="36" spans="1:16" x14ac:dyDescent="0.25">
      <c r="A36" s="46"/>
      <c r="B36" s="48"/>
      <c r="C36" s="48"/>
      <c r="D36" s="48"/>
      <c r="E36" s="48"/>
      <c r="F36" s="48"/>
      <c r="G36" s="48"/>
      <c r="H36" s="48"/>
      <c r="I36" s="48"/>
      <c r="J36" s="48"/>
      <c r="K36" s="48"/>
      <c r="L36" s="48"/>
      <c r="M36" s="48"/>
      <c r="N36" s="48"/>
      <c r="O36" s="48"/>
      <c r="P36" s="48"/>
    </row>
    <row r="37" spans="1:16" x14ac:dyDescent="0.25">
      <c r="A37" s="46"/>
      <c r="B37" s="48"/>
      <c r="C37" s="48"/>
      <c r="D37" s="48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</row>
    <row r="38" spans="1:16" x14ac:dyDescent="0.25">
      <c r="A38" s="46"/>
      <c r="B38" s="48"/>
      <c r="C38" s="48"/>
      <c r="D38" s="48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</row>
    <row r="39" spans="1:16" x14ac:dyDescent="0.25">
      <c r="A39" s="46"/>
      <c r="B39" s="48"/>
      <c r="C39" s="48"/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</row>
    <row r="40" spans="1:16" x14ac:dyDescent="0.25">
      <c r="A40" s="46"/>
      <c r="B40" s="48"/>
      <c r="C40" s="48"/>
      <c r="D40" s="48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</row>
    <row r="41" spans="1:16" x14ac:dyDescent="0.25">
      <c r="A41" s="46"/>
      <c r="B41" s="48"/>
      <c r="C41" s="48"/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</row>
    <row r="42" spans="1:16" x14ac:dyDescent="0.25">
      <c r="A42" s="46"/>
      <c r="B42" s="48"/>
      <c r="C42" s="48"/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</row>
    <row r="43" spans="1:16" x14ac:dyDescent="0.25">
      <c r="A43" s="46"/>
      <c r="B43" s="48"/>
      <c r="C43" s="48"/>
      <c r="D43" s="48"/>
      <c r="E43" s="48"/>
      <c r="F43" s="48"/>
      <c r="G43" s="48"/>
      <c r="H43" s="48"/>
      <c r="I43" s="48"/>
      <c r="J43" s="48"/>
      <c r="K43" s="48"/>
      <c r="L43" s="48"/>
      <c r="M43" s="48"/>
      <c r="N43" s="48"/>
      <c r="O43" s="48"/>
      <c r="P43" s="48"/>
    </row>
    <row r="44" spans="1:16" x14ac:dyDescent="0.25">
      <c r="A44" s="46"/>
      <c r="B44" s="48"/>
      <c r="C44" s="48"/>
      <c r="D44" s="48"/>
      <c r="E44" s="48"/>
      <c r="F44" s="49"/>
      <c r="G44" s="49"/>
      <c r="H44" s="49"/>
      <c r="I44" s="48"/>
      <c r="J44" s="48"/>
      <c r="K44" s="48"/>
      <c r="L44" s="48"/>
      <c r="M44" s="48"/>
      <c r="N44" s="48"/>
      <c r="O44" s="48"/>
      <c r="P44" s="48"/>
    </row>
    <row r="45" spans="1:16" x14ac:dyDescent="0.25">
      <c r="A45" s="46"/>
      <c r="B45" s="48"/>
      <c r="C45" s="48"/>
      <c r="D45" s="48"/>
      <c r="E45" s="48"/>
      <c r="F45" s="49"/>
      <c r="G45" s="49"/>
      <c r="H45" s="49"/>
      <c r="I45" s="48"/>
      <c r="J45" s="48"/>
      <c r="K45" s="48"/>
      <c r="L45" s="48"/>
      <c r="M45" s="48"/>
      <c r="N45" s="48"/>
      <c r="O45" s="48"/>
      <c r="P45" s="48"/>
    </row>
    <row r="46" spans="1:16" x14ac:dyDescent="0.25">
      <c r="A46" s="46"/>
      <c r="B46" s="48"/>
      <c r="C46" s="48"/>
      <c r="D46" s="48"/>
      <c r="E46" s="48"/>
      <c r="F46" s="49"/>
      <c r="G46" s="49"/>
      <c r="H46" s="49"/>
      <c r="I46" s="48"/>
      <c r="J46" s="48"/>
      <c r="K46" s="48"/>
      <c r="L46" s="48"/>
      <c r="M46" s="48"/>
      <c r="N46" s="48"/>
      <c r="O46" s="48"/>
      <c r="P46" s="48"/>
    </row>
    <row r="47" spans="1:16" x14ac:dyDescent="0.25">
      <c r="A47" s="46"/>
      <c r="B47" s="48"/>
      <c r="C47" s="48"/>
      <c r="D47" s="48"/>
      <c r="E47" s="48"/>
      <c r="F47" s="49"/>
      <c r="G47" s="49"/>
      <c r="H47" s="49"/>
      <c r="I47" s="48"/>
      <c r="J47" s="48"/>
      <c r="K47" s="48"/>
      <c r="L47" s="48"/>
      <c r="M47" s="48"/>
      <c r="N47" s="48"/>
      <c r="O47" s="48"/>
      <c r="P47" s="48"/>
    </row>
    <row r="48" spans="1:16" x14ac:dyDescent="0.25">
      <c r="A48" s="46"/>
      <c r="B48" s="48"/>
      <c r="C48" s="48"/>
      <c r="D48" s="48"/>
      <c r="E48" s="48"/>
      <c r="F48" s="49"/>
      <c r="G48" s="49"/>
      <c r="H48" s="49"/>
      <c r="I48" s="48"/>
      <c r="J48" s="48"/>
      <c r="K48" s="48"/>
      <c r="L48" s="48"/>
      <c r="M48" s="48"/>
      <c r="N48" s="48"/>
      <c r="O48" s="48"/>
      <c r="P48" s="48"/>
    </row>
    <row r="49" spans="1:16" x14ac:dyDescent="0.25">
      <c r="A49" s="46"/>
      <c r="B49" s="48"/>
      <c r="C49" s="48"/>
      <c r="D49" s="48"/>
      <c r="E49" s="48"/>
      <c r="F49" s="48"/>
      <c r="G49" s="48"/>
      <c r="H49" s="48"/>
      <c r="I49" s="48"/>
      <c r="J49" s="48"/>
      <c r="K49" s="48"/>
      <c r="L49" s="48"/>
      <c r="M49" s="48"/>
      <c r="N49" s="48"/>
      <c r="O49" s="48"/>
      <c r="P49" s="48"/>
    </row>
    <row r="50" spans="1:16" x14ac:dyDescent="0.25">
      <c r="A50" s="46"/>
      <c r="B50" s="48"/>
      <c r="C50" s="48"/>
      <c r="D50" s="48"/>
      <c r="E50" s="48"/>
      <c r="F50" s="48"/>
      <c r="G50" s="48"/>
      <c r="H50" s="48"/>
      <c r="I50" s="48"/>
      <c r="J50" s="48"/>
      <c r="K50" s="48"/>
      <c r="L50" s="48"/>
      <c r="M50" s="48"/>
      <c r="N50" s="48"/>
      <c r="O50" s="48"/>
      <c r="P50" s="48"/>
    </row>
    <row r="51" spans="1:16" x14ac:dyDescent="0.25">
      <c r="A51" s="46"/>
      <c r="B51" s="48"/>
      <c r="C51" s="48"/>
      <c r="D51" s="48"/>
      <c r="E51" s="48"/>
      <c r="F51" s="48"/>
      <c r="G51" s="48"/>
      <c r="H51" s="48"/>
      <c r="I51" s="48"/>
      <c r="J51" s="48"/>
      <c r="K51" s="48"/>
      <c r="L51" s="48"/>
      <c r="M51" s="48"/>
      <c r="N51" s="48"/>
      <c r="O51" s="48"/>
      <c r="P51" s="48"/>
    </row>
    <row r="52" spans="1:16" x14ac:dyDescent="0.25">
      <c r="A52" s="46"/>
      <c r="B52" s="48"/>
      <c r="C52" s="48"/>
      <c r="D52" s="48"/>
      <c r="E52" s="48"/>
      <c r="F52" s="48"/>
      <c r="G52" s="48"/>
      <c r="H52" s="48"/>
      <c r="I52" s="48"/>
      <c r="J52" s="48"/>
      <c r="K52" s="48"/>
      <c r="L52" s="48"/>
      <c r="M52" s="48"/>
      <c r="N52" s="48"/>
      <c r="O52" s="48"/>
      <c r="P52" s="48"/>
    </row>
    <row r="53" spans="1:16" x14ac:dyDescent="0.25">
      <c r="A53" s="46"/>
      <c r="B53" s="48"/>
      <c r="C53" s="48"/>
      <c r="D53" s="48"/>
      <c r="E53" s="48"/>
      <c r="F53" s="48"/>
      <c r="G53" s="48"/>
      <c r="H53" s="48"/>
      <c r="I53" s="48"/>
      <c r="J53" s="48"/>
      <c r="K53" s="48"/>
      <c r="L53" s="48"/>
      <c r="M53" s="48"/>
      <c r="N53" s="48"/>
      <c r="O53" s="48"/>
      <c r="P53" s="48"/>
    </row>
    <row r="54" spans="1:16" x14ac:dyDescent="0.25">
      <c r="A54" s="46"/>
      <c r="B54" s="48"/>
      <c r="C54" s="48"/>
      <c r="D54" s="48"/>
      <c r="E54" s="48"/>
      <c r="F54" s="48"/>
      <c r="G54" s="48"/>
      <c r="H54" s="48"/>
      <c r="I54" s="48"/>
      <c r="J54" s="48"/>
      <c r="K54" s="48"/>
      <c r="L54" s="48"/>
      <c r="M54" s="48"/>
      <c r="N54" s="48"/>
      <c r="O54" s="48"/>
      <c r="P54" s="48"/>
    </row>
    <row r="55" spans="1:16" x14ac:dyDescent="0.25">
      <c r="A55" s="46"/>
      <c r="B55" s="48"/>
      <c r="C55" s="48"/>
      <c r="D55" s="48"/>
      <c r="E55" s="48"/>
      <c r="F55" s="48"/>
      <c r="G55" s="48"/>
      <c r="H55" s="48"/>
      <c r="I55" s="48"/>
      <c r="J55" s="48"/>
      <c r="K55" s="48"/>
      <c r="L55" s="48"/>
      <c r="M55" s="48"/>
      <c r="N55" s="48"/>
      <c r="O55" s="48"/>
      <c r="P55" s="48"/>
    </row>
    <row r="56" spans="1:16" x14ac:dyDescent="0.25">
      <c r="A56" s="46"/>
      <c r="B56" s="48"/>
      <c r="C56" s="48"/>
      <c r="D56" s="48"/>
      <c r="E56" s="48"/>
      <c r="F56" s="48"/>
      <c r="G56" s="48"/>
      <c r="H56" s="48"/>
      <c r="I56" s="48"/>
      <c r="J56" s="48"/>
      <c r="K56" s="48"/>
      <c r="L56" s="48"/>
      <c r="M56" s="48"/>
      <c r="N56" s="48"/>
      <c r="O56" s="48"/>
      <c r="P56" s="48"/>
    </row>
    <row r="57" spans="1:16" x14ac:dyDescent="0.25">
      <c r="A57" s="46"/>
      <c r="B57" s="48"/>
      <c r="C57" s="48"/>
      <c r="D57" s="48"/>
      <c r="E57" s="48"/>
      <c r="F57" s="48"/>
      <c r="G57" s="48"/>
      <c r="H57" s="48"/>
      <c r="I57" s="48"/>
      <c r="J57" s="48"/>
      <c r="K57" s="48"/>
      <c r="L57" s="48"/>
      <c r="M57" s="48"/>
      <c r="N57" s="48"/>
      <c r="O57" s="48"/>
      <c r="P57" s="48"/>
    </row>
    <row r="58" spans="1:16" x14ac:dyDescent="0.25">
      <c r="A58" s="46"/>
      <c r="B58" s="48"/>
      <c r="C58" s="48"/>
      <c r="D58" s="48"/>
      <c r="E58" s="48"/>
      <c r="F58" s="48"/>
      <c r="G58" s="48"/>
      <c r="H58" s="48"/>
      <c r="I58" s="48"/>
      <c r="J58" s="48"/>
      <c r="K58" s="48"/>
      <c r="L58" s="48"/>
      <c r="M58" s="48"/>
      <c r="N58" s="48"/>
      <c r="O58" s="48"/>
      <c r="P58" s="48"/>
    </row>
    <row r="59" spans="1:16" x14ac:dyDescent="0.25">
      <c r="A59" s="46"/>
      <c r="B59" s="48"/>
      <c r="C59" s="48"/>
      <c r="D59" s="48"/>
      <c r="E59" s="48"/>
      <c r="F59" s="48"/>
      <c r="G59" s="48"/>
      <c r="H59" s="48"/>
      <c r="I59" s="48"/>
      <c r="J59" s="48"/>
      <c r="K59" s="48"/>
      <c r="L59" s="48"/>
      <c r="M59" s="48"/>
      <c r="N59" s="48"/>
      <c r="O59" s="48"/>
      <c r="P59" s="48"/>
    </row>
    <row r="60" spans="1:16" x14ac:dyDescent="0.25">
      <c r="A60" s="46"/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</row>
    <row r="61" spans="1:16" x14ac:dyDescent="0.25">
      <c r="A61" s="46"/>
      <c r="B61" s="48"/>
      <c r="C61" s="48"/>
      <c r="D61" s="48"/>
      <c r="E61" s="48"/>
      <c r="F61" s="48"/>
      <c r="G61" s="48"/>
      <c r="H61" s="48"/>
      <c r="I61" s="48"/>
      <c r="J61" s="48"/>
      <c r="K61" s="48"/>
      <c r="L61" s="48"/>
      <c r="M61" s="48"/>
      <c r="N61" s="48"/>
      <c r="O61" s="48"/>
      <c r="P61" s="48"/>
    </row>
    <row r="62" spans="1:16" x14ac:dyDescent="0.25">
      <c r="A62" s="46"/>
      <c r="B62" s="48"/>
      <c r="C62" s="48"/>
      <c r="D62" s="48"/>
      <c r="E62" s="48"/>
      <c r="F62" s="48"/>
      <c r="G62" s="48"/>
      <c r="H62" s="48"/>
      <c r="I62" s="48"/>
      <c r="J62" s="48"/>
      <c r="K62" s="48"/>
      <c r="L62" s="48"/>
      <c r="M62" s="48"/>
      <c r="N62" s="48"/>
      <c r="O62" s="48"/>
      <c r="P62" s="48"/>
    </row>
    <row r="63" spans="1:16" x14ac:dyDescent="0.25">
      <c r="A63" s="46"/>
      <c r="B63" s="48"/>
      <c r="C63" s="48"/>
      <c r="D63" s="48"/>
      <c r="E63" s="48"/>
      <c r="F63" s="48"/>
      <c r="G63" s="48"/>
      <c r="H63" s="48"/>
      <c r="I63" s="48"/>
      <c r="J63" s="48"/>
      <c r="K63" s="48"/>
      <c r="L63" s="48"/>
      <c r="M63" s="48"/>
      <c r="N63" s="48"/>
      <c r="O63" s="48"/>
      <c r="P63" s="48"/>
    </row>
    <row r="64" spans="1:16" x14ac:dyDescent="0.25">
      <c r="A64" s="46"/>
      <c r="B64" s="48"/>
      <c r="C64" s="48"/>
      <c r="D64" s="48"/>
      <c r="E64" s="48"/>
      <c r="F64" s="48"/>
      <c r="G64" s="48"/>
      <c r="H64" s="48"/>
      <c r="I64" s="48"/>
      <c r="J64" s="48"/>
      <c r="K64" s="48"/>
      <c r="L64" s="48"/>
      <c r="M64" s="48"/>
      <c r="N64" s="48"/>
      <c r="O64" s="48"/>
      <c r="P64" s="48"/>
    </row>
    <row r="65" spans="1:16" x14ac:dyDescent="0.25">
      <c r="A65" s="46"/>
      <c r="B65" s="48"/>
      <c r="C65" s="48"/>
      <c r="D65" s="48"/>
      <c r="E65" s="48"/>
      <c r="F65" s="48"/>
      <c r="G65" s="48"/>
      <c r="H65" s="48"/>
      <c r="I65" s="48"/>
      <c r="J65" s="48"/>
      <c r="K65" s="48"/>
      <c r="L65" s="48"/>
      <c r="M65" s="48"/>
      <c r="N65" s="48"/>
      <c r="O65" s="48"/>
      <c r="P65" s="48"/>
    </row>
    <row r="66" spans="1:16" x14ac:dyDescent="0.25">
      <c r="A66" s="46"/>
      <c r="B66" s="48"/>
      <c r="C66" s="48"/>
      <c r="D66" s="48"/>
      <c r="E66" s="48"/>
      <c r="F66" s="48"/>
      <c r="G66" s="48"/>
      <c r="H66" s="48"/>
      <c r="I66" s="48"/>
      <c r="J66" s="48"/>
      <c r="K66" s="48"/>
      <c r="L66" s="48"/>
      <c r="M66" s="48"/>
      <c r="N66" s="48"/>
      <c r="O66" s="48"/>
      <c r="P66" s="48"/>
    </row>
    <row r="67" spans="1:16" x14ac:dyDescent="0.25">
      <c r="A67" s="46"/>
      <c r="B67" s="48"/>
      <c r="C67" s="48"/>
      <c r="D67" s="48"/>
      <c r="E67" s="48"/>
      <c r="F67" s="48"/>
      <c r="G67" s="48"/>
      <c r="H67" s="48"/>
      <c r="I67" s="48"/>
      <c r="J67" s="48"/>
      <c r="K67" s="48"/>
      <c r="L67" s="48"/>
      <c r="M67" s="48"/>
      <c r="N67" s="48"/>
      <c r="O67" s="48"/>
      <c r="P67" s="48"/>
    </row>
    <row r="68" spans="1:16" x14ac:dyDescent="0.25">
      <c r="A68" s="46"/>
      <c r="B68" s="48"/>
      <c r="C68" s="48"/>
      <c r="D68" s="48"/>
      <c r="E68" s="48"/>
      <c r="F68" s="48"/>
      <c r="G68" s="48"/>
      <c r="H68" s="48"/>
      <c r="I68" s="48"/>
      <c r="J68" s="48"/>
      <c r="K68" s="48"/>
      <c r="L68" s="48"/>
      <c r="M68" s="48"/>
      <c r="N68" s="48"/>
      <c r="O68" s="48"/>
      <c r="P68" s="48"/>
    </row>
    <row r="69" spans="1:16" x14ac:dyDescent="0.25">
      <c r="A69" s="46"/>
      <c r="B69" s="48"/>
      <c r="C69" s="48"/>
      <c r="D69" s="48"/>
      <c r="E69" s="48"/>
      <c r="F69" s="48"/>
      <c r="G69" s="48"/>
      <c r="H69" s="48"/>
      <c r="I69" s="48"/>
      <c r="J69" s="48"/>
      <c r="K69" s="48"/>
      <c r="L69" s="48"/>
      <c r="M69" s="48"/>
      <c r="N69" s="48"/>
      <c r="O69" s="48"/>
      <c r="P69" s="48"/>
    </row>
    <row r="70" spans="1:16" x14ac:dyDescent="0.25">
      <c r="A70" s="46"/>
      <c r="B70" s="48"/>
      <c r="C70" s="48"/>
      <c r="D70" s="48"/>
      <c r="E70" s="48"/>
      <c r="F70" s="48"/>
      <c r="G70" s="48"/>
      <c r="H70" s="48"/>
      <c r="I70" s="48"/>
      <c r="J70" s="48"/>
      <c r="K70" s="48"/>
      <c r="L70" s="48"/>
      <c r="M70" s="48"/>
      <c r="N70" s="48"/>
      <c r="O70" s="48"/>
      <c r="P70" s="48"/>
    </row>
    <row r="71" spans="1:16" x14ac:dyDescent="0.25">
      <c r="A71" s="46"/>
      <c r="B71" s="48"/>
      <c r="C71" s="48"/>
      <c r="D71" s="48"/>
      <c r="E71" s="48"/>
      <c r="F71" s="48"/>
      <c r="G71" s="48"/>
      <c r="H71" s="48"/>
      <c r="I71" s="48"/>
      <c r="J71" s="48"/>
      <c r="K71" s="48"/>
      <c r="L71" s="48"/>
      <c r="M71" s="48"/>
      <c r="N71" s="48"/>
      <c r="O71" s="48"/>
      <c r="P71" s="48"/>
    </row>
    <row r="72" spans="1:16" x14ac:dyDescent="0.25">
      <c r="A72" s="46"/>
      <c r="B72" s="48"/>
      <c r="C72" s="48"/>
      <c r="D72" s="48"/>
      <c r="E72" s="48"/>
      <c r="F72" s="48"/>
      <c r="G72" s="48"/>
      <c r="H72" s="48"/>
      <c r="I72" s="48"/>
      <c r="J72" s="48"/>
      <c r="K72" s="48"/>
      <c r="L72" s="48"/>
      <c r="M72" s="48"/>
      <c r="N72" s="48"/>
      <c r="O72" s="48"/>
      <c r="P72" s="48"/>
    </row>
    <row r="73" spans="1:16" x14ac:dyDescent="0.25">
      <c r="A73" s="46"/>
      <c r="B73" s="48"/>
      <c r="C73" s="48"/>
      <c r="D73" s="48"/>
      <c r="E73" s="48"/>
      <c r="F73" s="48"/>
      <c r="G73" s="48"/>
      <c r="H73" s="48"/>
      <c r="I73" s="48"/>
      <c r="J73" s="48"/>
      <c r="K73" s="48"/>
      <c r="L73" s="48"/>
      <c r="M73" s="48"/>
      <c r="N73" s="48"/>
      <c r="O73" s="48"/>
      <c r="P73" s="48"/>
    </row>
    <row r="74" spans="1:16" x14ac:dyDescent="0.25">
      <c r="A74" s="46"/>
      <c r="B74" s="48"/>
      <c r="C74" s="48"/>
      <c r="D74" s="48"/>
      <c r="E74" s="48"/>
      <c r="F74" s="48"/>
      <c r="G74" s="48"/>
      <c r="H74" s="48"/>
      <c r="I74" s="48"/>
      <c r="J74" s="48"/>
      <c r="K74" s="48"/>
      <c r="L74" s="48"/>
      <c r="M74" s="48"/>
      <c r="N74" s="48"/>
      <c r="O74" s="48"/>
      <c r="P74" s="48"/>
    </row>
    <row r="75" spans="1:16" x14ac:dyDescent="0.25">
      <c r="A75" s="46"/>
      <c r="B75" s="48"/>
      <c r="C75" s="48"/>
      <c r="D75" s="48"/>
      <c r="E75" s="48"/>
      <c r="F75" s="48"/>
      <c r="G75" s="48"/>
      <c r="H75" s="48"/>
      <c r="I75" s="48"/>
      <c r="J75" s="48"/>
      <c r="K75" s="48"/>
      <c r="L75" s="48"/>
      <c r="M75" s="48"/>
      <c r="N75" s="48"/>
      <c r="O75" s="48"/>
      <c r="P75" s="48"/>
    </row>
    <row r="76" spans="1:16" x14ac:dyDescent="0.25">
      <c r="A76" s="46"/>
      <c r="B76" s="48"/>
      <c r="C76" s="48"/>
      <c r="D76" s="48"/>
      <c r="E76" s="48"/>
      <c r="F76" s="48"/>
      <c r="G76" s="48"/>
      <c r="H76" s="48"/>
      <c r="I76" s="48"/>
      <c r="J76" s="48"/>
      <c r="K76" s="48"/>
      <c r="L76" s="48"/>
      <c r="M76" s="48"/>
      <c r="N76" s="48"/>
      <c r="O76" s="48"/>
      <c r="P76" s="48"/>
    </row>
    <row r="77" spans="1:16" x14ac:dyDescent="0.25">
      <c r="A77" s="46"/>
      <c r="B77" s="48"/>
      <c r="C77" s="48"/>
      <c r="D77" s="48"/>
      <c r="E77" s="48"/>
      <c r="F77" s="48"/>
      <c r="G77" s="48"/>
      <c r="H77" s="48"/>
      <c r="I77" s="48"/>
      <c r="J77" s="48"/>
      <c r="K77" s="48"/>
      <c r="L77" s="48"/>
      <c r="M77" s="48"/>
      <c r="N77" s="48"/>
      <c r="O77" s="48"/>
      <c r="P77" s="48"/>
    </row>
    <row r="78" spans="1:16" x14ac:dyDescent="0.25">
      <c r="A78" s="46"/>
      <c r="B78" s="48"/>
      <c r="C78" s="48"/>
      <c r="D78" s="48"/>
      <c r="E78" s="48"/>
      <c r="F78" s="48"/>
      <c r="G78" s="48"/>
      <c r="H78" s="48"/>
      <c r="I78" s="48"/>
      <c r="J78" s="48"/>
      <c r="K78" s="48"/>
      <c r="L78" s="48"/>
      <c r="M78" s="48"/>
      <c r="N78" s="48"/>
      <c r="O78" s="48"/>
      <c r="P78" s="48"/>
    </row>
    <row r="79" spans="1:16" x14ac:dyDescent="0.25">
      <c r="A79" s="46"/>
      <c r="B79" s="48"/>
      <c r="C79" s="48"/>
      <c r="D79" s="48"/>
      <c r="E79" s="48"/>
      <c r="F79" s="48"/>
      <c r="G79" s="48"/>
      <c r="H79" s="48"/>
      <c r="I79" s="48"/>
      <c r="J79" s="48"/>
      <c r="K79" s="48"/>
      <c r="L79" s="48"/>
      <c r="M79" s="48"/>
      <c r="N79" s="48"/>
      <c r="O79" s="48"/>
      <c r="P79" s="48"/>
    </row>
    <row r="80" spans="1:16" x14ac:dyDescent="0.25">
      <c r="A80" s="46"/>
      <c r="B80" s="48"/>
      <c r="C80" s="48"/>
      <c r="D80" s="48"/>
      <c r="E80" s="48"/>
      <c r="F80" s="48"/>
      <c r="G80" s="48"/>
      <c r="H80" s="48"/>
      <c r="I80" s="48"/>
      <c r="J80" s="48"/>
      <c r="K80" s="48"/>
      <c r="L80" s="48"/>
      <c r="M80" s="48"/>
      <c r="N80" s="48"/>
      <c r="O80" s="48"/>
      <c r="P80" s="48"/>
    </row>
    <row r="81" spans="1:16" x14ac:dyDescent="0.25">
      <c r="A81" s="46"/>
      <c r="B81" s="48"/>
      <c r="C81" s="48"/>
      <c r="D81" s="48"/>
      <c r="E81" s="48"/>
      <c r="F81" s="48"/>
      <c r="G81" s="48"/>
      <c r="H81" s="48"/>
      <c r="I81" s="48"/>
      <c r="J81" s="48"/>
      <c r="K81" s="48"/>
      <c r="L81" s="48"/>
      <c r="M81" s="48"/>
      <c r="N81" s="48"/>
      <c r="O81" s="48"/>
      <c r="P81" s="48"/>
    </row>
    <row r="82" spans="1:16" x14ac:dyDescent="0.25">
      <c r="A82" s="46"/>
      <c r="B82" s="48"/>
      <c r="C82" s="48"/>
      <c r="D82" s="48"/>
      <c r="E82" s="48"/>
      <c r="F82" s="48"/>
      <c r="G82" s="48"/>
      <c r="H82" s="48"/>
      <c r="I82" s="48"/>
      <c r="J82" s="48"/>
      <c r="K82" s="48"/>
      <c r="L82" s="48"/>
      <c r="M82" s="48"/>
      <c r="N82" s="48"/>
      <c r="O82" s="48"/>
      <c r="P82" s="48"/>
    </row>
    <row r="83" spans="1:16" x14ac:dyDescent="0.25">
      <c r="A83" s="46"/>
      <c r="B83" s="48"/>
      <c r="C83" s="48"/>
      <c r="D83" s="48"/>
      <c r="E83" s="48"/>
      <c r="F83" s="48"/>
      <c r="G83" s="48"/>
      <c r="H83" s="48"/>
      <c r="I83" s="48"/>
      <c r="J83" s="48"/>
      <c r="K83" s="48"/>
      <c r="L83" s="48"/>
      <c r="M83" s="48"/>
      <c r="N83" s="48"/>
      <c r="O83" s="48"/>
      <c r="P83" s="48"/>
    </row>
    <row r="84" spans="1:16" x14ac:dyDescent="0.25">
      <c r="A84" s="46"/>
      <c r="B84" s="48"/>
      <c r="C84" s="48"/>
      <c r="D84" s="48"/>
      <c r="E84" s="48"/>
      <c r="F84" s="48"/>
      <c r="G84" s="48"/>
      <c r="H84" s="48"/>
      <c r="I84" s="48"/>
      <c r="J84" s="48"/>
      <c r="K84" s="48"/>
      <c r="L84" s="48"/>
      <c r="M84" s="48"/>
      <c r="N84" s="48"/>
      <c r="O84" s="48"/>
      <c r="P84" s="48"/>
    </row>
    <row r="85" spans="1:16" x14ac:dyDescent="0.25">
      <c r="A85" s="46"/>
      <c r="B85" s="48"/>
      <c r="C85" s="48"/>
      <c r="D85" s="48"/>
      <c r="E85" s="48"/>
      <c r="F85" s="48"/>
      <c r="G85" s="48"/>
      <c r="H85" s="48"/>
      <c r="I85" s="48"/>
      <c r="J85" s="48"/>
      <c r="K85" s="48"/>
      <c r="L85" s="48"/>
      <c r="M85" s="48"/>
      <c r="N85" s="48"/>
      <c r="O85" s="48"/>
      <c r="P85" s="48"/>
    </row>
    <row r="86" spans="1:16" x14ac:dyDescent="0.25">
      <c r="A86" s="46"/>
      <c r="B86" s="48"/>
      <c r="C86" s="48"/>
      <c r="D86" s="48"/>
      <c r="E86" s="48"/>
      <c r="F86" s="48"/>
      <c r="G86" s="48"/>
      <c r="H86" s="48"/>
      <c r="I86" s="48"/>
      <c r="J86" s="48"/>
      <c r="K86" s="48"/>
      <c r="L86" s="48"/>
      <c r="M86" s="48"/>
      <c r="N86" s="48"/>
      <c r="O86" s="48"/>
      <c r="P86" s="48"/>
    </row>
    <row r="87" spans="1:16" x14ac:dyDescent="0.25">
      <c r="A87" s="46"/>
      <c r="B87" s="48"/>
      <c r="C87" s="48"/>
      <c r="D87" s="48"/>
      <c r="E87" s="48"/>
      <c r="F87" s="48"/>
      <c r="G87" s="48"/>
      <c r="H87" s="48"/>
      <c r="I87" s="48"/>
      <c r="J87" s="48"/>
      <c r="K87" s="48"/>
      <c r="L87" s="48"/>
      <c r="M87" s="48"/>
      <c r="N87" s="48"/>
      <c r="O87" s="48"/>
      <c r="P87" s="48"/>
    </row>
    <row r="88" spans="1:16" x14ac:dyDescent="0.25">
      <c r="A88" s="46"/>
      <c r="B88" s="48"/>
      <c r="C88" s="48"/>
      <c r="D88" s="48"/>
      <c r="E88" s="48"/>
      <c r="F88" s="48"/>
      <c r="G88" s="48"/>
      <c r="H88" s="48"/>
      <c r="I88" s="48"/>
      <c r="J88" s="48"/>
      <c r="K88" s="48"/>
      <c r="L88" s="48"/>
      <c r="M88" s="48"/>
      <c r="N88" s="48"/>
      <c r="O88" s="48"/>
      <c r="P88" s="48"/>
    </row>
    <row r="89" spans="1:16" x14ac:dyDescent="0.25">
      <c r="A89" s="46"/>
      <c r="B89" s="48"/>
      <c r="C89" s="48"/>
      <c r="D89" s="48"/>
      <c r="E89" s="48"/>
      <c r="F89" s="48"/>
      <c r="G89" s="48"/>
      <c r="H89" s="48"/>
      <c r="I89" s="48"/>
      <c r="J89" s="48"/>
      <c r="K89" s="48"/>
      <c r="L89" s="48"/>
      <c r="M89" s="48"/>
      <c r="N89" s="48"/>
      <c r="O89" s="48"/>
      <c r="P89" s="48"/>
    </row>
    <row r="90" spans="1:16" x14ac:dyDescent="0.25">
      <c r="A90" s="46"/>
      <c r="B90" s="48"/>
      <c r="C90" s="48"/>
      <c r="D90" s="48"/>
      <c r="E90" s="48"/>
      <c r="F90" s="48"/>
      <c r="G90" s="48"/>
      <c r="H90" s="48"/>
      <c r="I90" s="48"/>
      <c r="J90" s="48"/>
      <c r="K90" s="48"/>
      <c r="L90" s="48"/>
      <c r="M90" s="48"/>
      <c r="N90" s="48"/>
      <c r="O90" s="48"/>
      <c r="P90" s="48"/>
    </row>
    <row r="91" spans="1:16" x14ac:dyDescent="0.25">
      <c r="A91" s="46"/>
      <c r="B91" s="48"/>
      <c r="C91" s="48"/>
      <c r="D91" s="48"/>
      <c r="E91" s="48"/>
      <c r="F91" s="48"/>
      <c r="G91" s="48"/>
      <c r="H91" s="48"/>
      <c r="I91" s="48"/>
      <c r="J91" s="48"/>
      <c r="K91" s="48"/>
      <c r="L91" s="48"/>
      <c r="M91" s="48"/>
      <c r="N91" s="48"/>
      <c r="O91" s="48"/>
      <c r="P91" s="48"/>
    </row>
    <row r="92" spans="1:16" x14ac:dyDescent="0.25">
      <c r="A92" s="46"/>
      <c r="B92" s="48"/>
      <c r="C92" s="48"/>
      <c r="D92" s="48"/>
      <c r="E92" s="48"/>
      <c r="F92" s="48"/>
      <c r="G92" s="48"/>
      <c r="H92" s="48"/>
      <c r="I92" s="48"/>
      <c r="J92" s="48"/>
      <c r="K92" s="48"/>
      <c r="L92" s="48"/>
      <c r="M92" s="48"/>
      <c r="N92" s="48"/>
      <c r="O92" s="48"/>
      <c r="P92" s="48"/>
    </row>
    <row r="93" spans="1:16" x14ac:dyDescent="0.25">
      <c r="A93" s="46"/>
      <c r="B93" s="48"/>
      <c r="C93" s="48"/>
      <c r="D93" s="48"/>
      <c r="E93" s="48"/>
      <c r="F93" s="48"/>
      <c r="G93" s="48"/>
      <c r="H93" s="48"/>
      <c r="I93" s="48"/>
      <c r="J93" s="48"/>
      <c r="K93" s="48"/>
      <c r="L93" s="48"/>
      <c r="M93" s="48"/>
      <c r="N93" s="48"/>
      <c r="O93" s="48"/>
      <c r="P93" s="48"/>
    </row>
    <row r="94" spans="1:16" x14ac:dyDescent="0.25">
      <c r="A94" s="46"/>
      <c r="B94" s="48"/>
      <c r="C94" s="48"/>
      <c r="D94" s="48"/>
      <c r="E94" s="48"/>
      <c r="F94" s="48"/>
      <c r="G94" s="48"/>
      <c r="H94" s="48"/>
      <c r="I94" s="48"/>
      <c r="J94" s="48"/>
      <c r="K94" s="48"/>
      <c r="L94" s="48"/>
      <c r="M94" s="48"/>
      <c r="N94" s="48"/>
      <c r="O94" s="48"/>
      <c r="P94" s="48"/>
    </row>
    <row r="95" spans="1:16" x14ac:dyDescent="0.25">
      <c r="A95" s="46"/>
      <c r="B95" s="48"/>
      <c r="C95" s="48"/>
      <c r="E95" s="48"/>
      <c r="F95" s="48"/>
      <c r="G95" s="48"/>
      <c r="H95" s="48"/>
      <c r="I95" s="48"/>
      <c r="J95" s="48"/>
      <c r="K95" s="48"/>
      <c r="L95" s="48"/>
      <c r="M95" s="48"/>
      <c r="N95" s="48"/>
      <c r="O95" s="48"/>
      <c r="P95" s="48"/>
    </row>
    <row r="96" spans="1:16" x14ac:dyDescent="0.25">
      <c r="A96" s="46"/>
      <c r="B96" s="48"/>
      <c r="C96" s="48"/>
      <c r="D96" s="48"/>
      <c r="E96" s="48"/>
      <c r="F96" s="48"/>
      <c r="G96" s="48"/>
      <c r="H96" s="48"/>
      <c r="I96" s="48"/>
      <c r="J96" s="48"/>
      <c r="K96" s="48"/>
      <c r="L96" s="48"/>
      <c r="M96" s="48"/>
      <c r="N96" s="48"/>
      <c r="O96" s="48"/>
      <c r="P96" s="48"/>
    </row>
    <row r="97" spans="1:16" x14ac:dyDescent="0.25">
      <c r="A97" s="46"/>
      <c r="B97" s="48"/>
      <c r="C97" s="48"/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</row>
    <row r="98" spans="1:16" x14ac:dyDescent="0.25">
      <c r="A98" s="46"/>
      <c r="B98" s="48"/>
      <c r="C98" s="48"/>
      <c r="D98" s="48"/>
      <c r="E98" s="48"/>
      <c r="F98" s="48"/>
      <c r="G98" s="48"/>
      <c r="H98" s="48"/>
      <c r="I98" s="48"/>
      <c r="J98" s="48"/>
      <c r="K98" s="48"/>
      <c r="L98" s="48"/>
      <c r="M98" s="48"/>
      <c r="N98" s="48"/>
      <c r="O98" s="48"/>
      <c r="P98" s="48"/>
    </row>
    <row r="99" spans="1:16" x14ac:dyDescent="0.25">
      <c r="A99" s="46"/>
      <c r="B99" s="48"/>
      <c r="C99" s="48"/>
      <c r="D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</row>
    <row r="100" spans="1:16" x14ac:dyDescent="0.25">
      <c r="A100" s="46"/>
      <c r="B100" s="48"/>
      <c r="C100" s="48"/>
      <c r="D100" s="48"/>
      <c r="E100" s="48"/>
      <c r="F100" s="48"/>
      <c r="G100" s="48"/>
      <c r="H100" s="48"/>
      <c r="I100" s="48"/>
      <c r="J100" s="48"/>
      <c r="K100" s="48"/>
      <c r="L100" s="48"/>
      <c r="M100" s="48"/>
      <c r="N100" s="48"/>
      <c r="O100" s="48"/>
      <c r="P100" s="48"/>
    </row>
    <row r="101" spans="1:16" x14ac:dyDescent="0.25">
      <c r="A101" s="46"/>
      <c r="B101" s="48"/>
      <c r="C101" s="48"/>
      <c r="D101" s="48"/>
      <c r="E101" s="48"/>
      <c r="F101" s="48"/>
      <c r="G101" s="48"/>
      <c r="H101" s="48"/>
      <c r="I101" s="48"/>
      <c r="J101" s="48"/>
      <c r="K101" s="48"/>
      <c r="L101" s="48"/>
      <c r="M101" s="48"/>
      <c r="N101" s="48"/>
      <c r="O101" s="48"/>
      <c r="P101" s="48"/>
    </row>
    <row r="102" spans="1:16" x14ac:dyDescent="0.25">
      <c r="A102" s="46"/>
      <c r="B102" s="48"/>
      <c r="C102" s="48"/>
      <c r="D102" s="48"/>
      <c r="E102" s="48"/>
      <c r="F102" s="48"/>
      <c r="G102" s="48"/>
      <c r="H102" s="48"/>
      <c r="I102" s="48"/>
      <c r="J102" s="48"/>
      <c r="K102" s="48"/>
      <c r="L102" s="48"/>
      <c r="M102" s="48"/>
      <c r="N102" s="48"/>
      <c r="O102" s="48"/>
      <c r="P102" s="48"/>
    </row>
    <row r="103" spans="1:16" x14ac:dyDescent="0.25">
      <c r="A103" s="46"/>
      <c r="B103" s="48"/>
      <c r="C103" s="48"/>
      <c r="D103" s="48"/>
      <c r="E103" s="48"/>
      <c r="F103" s="48"/>
      <c r="G103" s="48"/>
      <c r="H103" s="48"/>
      <c r="I103" s="48"/>
      <c r="J103" s="48"/>
      <c r="K103" s="48"/>
      <c r="L103" s="48"/>
      <c r="M103" s="48"/>
      <c r="N103" s="48"/>
      <c r="O103" s="48"/>
      <c r="P103" s="48"/>
    </row>
    <row r="104" spans="1:16" x14ac:dyDescent="0.25">
      <c r="A104" s="46"/>
      <c r="B104" s="48"/>
      <c r="C104" s="48"/>
      <c r="D104" s="48"/>
      <c r="E104" s="48"/>
      <c r="F104" s="48"/>
      <c r="G104" s="48"/>
      <c r="H104" s="48"/>
      <c r="I104" s="48"/>
      <c r="J104" s="48"/>
      <c r="K104" s="48"/>
      <c r="L104" s="48"/>
      <c r="M104" s="48"/>
      <c r="N104" s="48"/>
      <c r="O104" s="48"/>
      <c r="P104" s="48"/>
    </row>
    <row r="105" spans="1:16" x14ac:dyDescent="0.25">
      <c r="A105" s="46"/>
      <c r="B105" s="48"/>
      <c r="C105" s="48"/>
      <c r="D105" s="48"/>
      <c r="E105" s="48"/>
      <c r="F105" s="48"/>
      <c r="G105" s="48"/>
      <c r="H105" s="48"/>
      <c r="I105" s="48"/>
      <c r="J105" s="48"/>
      <c r="K105" s="48"/>
      <c r="L105" s="48"/>
      <c r="M105" s="48"/>
      <c r="N105" s="48"/>
      <c r="O105" s="48"/>
      <c r="P105" s="48"/>
    </row>
    <row r="106" spans="1:16" x14ac:dyDescent="0.25">
      <c r="A106" s="46"/>
      <c r="B106" s="48"/>
      <c r="C106" s="48"/>
      <c r="D106" s="48"/>
      <c r="E106" s="48"/>
      <c r="F106" s="48"/>
      <c r="G106" s="48"/>
      <c r="H106" s="48"/>
      <c r="I106" s="48"/>
      <c r="J106" s="48"/>
      <c r="K106" s="48"/>
      <c r="L106" s="48"/>
      <c r="M106" s="48"/>
      <c r="N106" s="48"/>
      <c r="O106" s="48"/>
      <c r="P106" s="48"/>
    </row>
    <row r="107" spans="1:16" x14ac:dyDescent="0.25">
      <c r="A107" s="46"/>
      <c r="B107" s="48"/>
      <c r="C107" s="48"/>
      <c r="D107" s="48"/>
      <c r="E107" s="48"/>
      <c r="F107" s="48"/>
      <c r="G107" s="48"/>
      <c r="H107" s="48"/>
      <c r="I107" s="48"/>
      <c r="J107" s="48"/>
      <c r="K107" s="48"/>
      <c r="L107" s="48"/>
      <c r="M107" s="48"/>
      <c r="N107" s="48"/>
      <c r="O107" s="48"/>
      <c r="P107" s="48"/>
    </row>
    <row r="108" spans="1:16" x14ac:dyDescent="0.25">
      <c r="A108" s="46"/>
      <c r="B108" s="48"/>
      <c r="C108" s="48"/>
      <c r="D108" s="48"/>
      <c r="E108" s="48"/>
      <c r="F108" s="48"/>
      <c r="G108" s="48"/>
      <c r="H108" s="48"/>
      <c r="I108" s="48"/>
      <c r="J108" s="48"/>
      <c r="K108" s="48"/>
      <c r="L108" s="48"/>
      <c r="M108" s="48"/>
      <c r="N108" s="48"/>
      <c r="O108" s="48"/>
      <c r="P108" s="48"/>
    </row>
    <row r="109" spans="1:16" x14ac:dyDescent="0.25">
      <c r="A109" s="46"/>
      <c r="B109" s="48"/>
      <c r="C109" s="48"/>
      <c r="D109" s="48"/>
      <c r="E109" s="48"/>
      <c r="F109" s="48"/>
      <c r="G109" s="48"/>
      <c r="H109" s="48"/>
      <c r="I109" s="48"/>
      <c r="J109" s="48"/>
      <c r="K109" s="48"/>
      <c r="L109" s="48"/>
      <c r="M109" s="48"/>
      <c r="N109" s="48"/>
      <c r="O109" s="48"/>
      <c r="P109" s="48"/>
    </row>
    <row r="110" spans="1:16" x14ac:dyDescent="0.25">
      <c r="A110" s="46"/>
      <c r="B110" s="48"/>
      <c r="C110" s="48"/>
      <c r="D110" s="48"/>
      <c r="E110" s="48"/>
      <c r="F110" s="48"/>
      <c r="G110" s="48"/>
      <c r="H110" s="48"/>
      <c r="I110" s="48"/>
      <c r="J110" s="48"/>
      <c r="K110" s="48"/>
      <c r="L110" s="48"/>
      <c r="M110" s="48"/>
      <c r="N110" s="48"/>
      <c r="O110" s="48"/>
      <c r="P110" s="48"/>
    </row>
    <row r="111" spans="1:16" x14ac:dyDescent="0.25">
      <c r="A111" s="46"/>
      <c r="B111" s="48"/>
      <c r="C111" s="48"/>
      <c r="D111" s="48"/>
      <c r="E111" s="48"/>
      <c r="F111" s="48"/>
      <c r="G111" s="48"/>
      <c r="H111" s="48"/>
      <c r="I111" s="48"/>
      <c r="J111" s="48"/>
      <c r="K111" s="48"/>
      <c r="L111" s="48"/>
      <c r="M111" s="48"/>
      <c r="N111" s="48"/>
      <c r="O111" s="48"/>
      <c r="P111" s="48"/>
    </row>
    <row r="112" spans="1:16" x14ac:dyDescent="0.25">
      <c r="A112" s="46"/>
      <c r="B112" s="48"/>
      <c r="C112" s="48"/>
      <c r="D112" s="48"/>
      <c r="E112" s="48"/>
      <c r="F112" s="48"/>
      <c r="G112" s="48"/>
      <c r="H112" s="48"/>
      <c r="I112" s="48"/>
      <c r="J112" s="48"/>
      <c r="K112" s="48"/>
      <c r="L112" s="48"/>
      <c r="M112" s="48"/>
      <c r="N112" s="48"/>
      <c r="O112" s="48"/>
      <c r="P112" s="48"/>
    </row>
    <row r="113" spans="1:16" x14ac:dyDescent="0.25">
      <c r="A113" s="46"/>
      <c r="B113" s="48"/>
      <c r="C113" s="48"/>
      <c r="D113" s="48"/>
      <c r="E113" s="48"/>
      <c r="F113" s="48"/>
      <c r="G113" s="48"/>
      <c r="H113" s="48"/>
      <c r="I113" s="48"/>
      <c r="J113" s="48"/>
      <c r="K113" s="48"/>
      <c r="L113" s="48"/>
      <c r="M113" s="48"/>
      <c r="N113" s="48"/>
      <c r="O113" s="48"/>
      <c r="P113" s="48"/>
    </row>
    <row r="114" spans="1:16" x14ac:dyDescent="0.25">
      <c r="A114" s="46"/>
      <c r="B114" s="48"/>
      <c r="C114" s="48"/>
      <c r="D114" s="48"/>
      <c r="E114" s="48"/>
      <c r="F114" s="48"/>
      <c r="G114" s="48"/>
      <c r="H114" s="48"/>
      <c r="I114" s="48"/>
      <c r="J114" s="48"/>
      <c r="K114" s="48"/>
      <c r="L114" s="48"/>
      <c r="M114" s="48"/>
      <c r="N114" s="48"/>
      <c r="O114" s="48"/>
      <c r="P114" s="48"/>
    </row>
    <row r="115" spans="1:16" x14ac:dyDescent="0.25">
      <c r="A115" s="46"/>
      <c r="B115" s="48"/>
      <c r="C115" s="48"/>
      <c r="D115" s="48"/>
      <c r="E115" s="48"/>
      <c r="F115" s="48"/>
      <c r="G115" s="48"/>
      <c r="H115" s="48"/>
      <c r="I115" s="48"/>
      <c r="J115" s="48"/>
      <c r="K115" s="48"/>
      <c r="L115" s="48"/>
      <c r="M115" s="48"/>
      <c r="N115" s="48"/>
      <c r="O115" s="48"/>
      <c r="P115" s="48"/>
    </row>
    <row r="116" spans="1:16" x14ac:dyDescent="0.25">
      <c r="A116" s="46"/>
      <c r="B116" s="48"/>
      <c r="C116" s="48"/>
      <c r="D116" s="48"/>
      <c r="E116" s="48"/>
      <c r="F116" s="48"/>
      <c r="G116" s="48"/>
      <c r="H116" s="48"/>
      <c r="I116" s="48"/>
      <c r="J116" s="48"/>
      <c r="K116" s="48"/>
      <c r="L116" s="48"/>
      <c r="M116" s="48"/>
      <c r="N116" s="48"/>
      <c r="O116" s="48"/>
      <c r="P116" s="48"/>
    </row>
    <row r="117" spans="1:16" x14ac:dyDescent="0.25">
      <c r="A117" s="46"/>
      <c r="B117" s="48"/>
      <c r="C117" s="48"/>
      <c r="D117" s="48"/>
      <c r="E117" s="48"/>
      <c r="F117" s="48"/>
      <c r="G117" s="48"/>
      <c r="H117" s="48"/>
      <c r="I117" s="48"/>
      <c r="J117" s="48"/>
      <c r="K117" s="48"/>
      <c r="L117" s="48"/>
      <c r="M117" s="48"/>
      <c r="N117" s="48"/>
      <c r="O117" s="48"/>
      <c r="P117" s="48"/>
    </row>
    <row r="118" spans="1:16" x14ac:dyDescent="0.25">
      <c r="A118" s="46"/>
      <c r="B118" s="48"/>
      <c r="C118" s="48"/>
      <c r="D118" s="48"/>
      <c r="E118" s="48"/>
      <c r="F118" s="48"/>
      <c r="G118" s="48"/>
      <c r="H118" s="48"/>
      <c r="I118" s="48"/>
      <c r="J118" s="48"/>
      <c r="K118" s="48"/>
      <c r="L118" s="48"/>
      <c r="M118" s="48"/>
      <c r="N118" s="48"/>
      <c r="O118" s="48"/>
      <c r="P118" s="48"/>
    </row>
    <row r="119" spans="1:16" x14ac:dyDescent="0.25">
      <c r="A119" s="46"/>
      <c r="B119" s="48"/>
      <c r="C119" s="48"/>
      <c r="D119" s="48"/>
      <c r="E119" s="48"/>
      <c r="F119" s="48"/>
      <c r="G119" s="48"/>
      <c r="H119" s="48"/>
      <c r="I119" s="48"/>
      <c r="J119" s="48"/>
      <c r="K119" s="48"/>
      <c r="L119" s="48"/>
      <c r="M119" s="48"/>
      <c r="N119" s="48"/>
      <c r="O119" s="48"/>
      <c r="P119" s="48"/>
    </row>
    <row r="120" spans="1:16" x14ac:dyDescent="0.25">
      <c r="A120" s="46"/>
      <c r="B120" s="48"/>
      <c r="C120" s="48"/>
      <c r="D120" s="48"/>
      <c r="E120" s="48"/>
      <c r="F120" s="48"/>
      <c r="G120" s="48"/>
      <c r="H120" s="48"/>
      <c r="I120" s="48"/>
      <c r="J120" s="48"/>
      <c r="K120" s="48"/>
      <c r="L120" s="48"/>
      <c r="M120" s="48"/>
      <c r="N120" s="48"/>
      <c r="O120" s="48"/>
      <c r="P120" s="48"/>
    </row>
    <row r="121" spans="1:16" x14ac:dyDescent="0.25">
      <c r="A121" s="46"/>
      <c r="B121" s="48"/>
      <c r="C121" s="48"/>
      <c r="D121" s="48"/>
      <c r="E121" s="48"/>
      <c r="F121" s="48"/>
      <c r="G121" s="48"/>
      <c r="H121" s="48"/>
      <c r="I121" s="48"/>
      <c r="J121" s="48"/>
      <c r="K121" s="48"/>
      <c r="L121" s="48"/>
      <c r="M121" s="48"/>
      <c r="N121" s="48"/>
      <c r="O121" s="48"/>
      <c r="P121" s="48"/>
    </row>
    <row r="122" spans="1:16" x14ac:dyDescent="0.25">
      <c r="A122" s="46"/>
      <c r="B122" s="48"/>
      <c r="C122" s="48"/>
      <c r="D122" s="48"/>
      <c r="E122" s="48"/>
      <c r="F122" s="48"/>
      <c r="G122" s="48"/>
      <c r="H122" s="48"/>
      <c r="I122" s="48"/>
      <c r="J122" s="48"/>
      <c r="K122" s="48"/>
      <c r="L122" s="48"/>
      <c r="M122" s="48"/>
      <c r="N122" s="48"/>
      <c r="O122" s="48"/>
      <c r="P122" s="48"/>
    </row>
    <row r="123" spans="1:16" x14ac:dyDescent="0.25">
      <c r="A123" s="46"/>
      <c r="B123" s="48"/>
      <c r="C123" s="48"/>
      <c r="D123" s="48"/>
      <c r="E123" s="48"/>
      <c r="F123" s="48"/>
      <c r="G123" s="48"/>
      <c r="H123" s="48"/>
      <c r="I123" s="48"/>
      <c r="J123" s="48"/>
      <c r="K123" s="48"/>
      <c r="L123" s="48"/>
      <c r="M123" s="48"/>
      <c r="N123" s="48"/>
      <c r="O123" s="48"/>
      <c r="P123" s="48"/>
    </row>
    <row r="124" spans="1:16" x14ac:dyDescent="0.25">
      <c r="A124" s="46"/>
      <c r="B124" s="48"/>
      <c r="C124" s="48"/>
      <c r="D124" s="48"/>
      <c r="E124" s="48"/>
      <c r="F124" s="48"/>
      <c r="G124" s="48"/>
      <c r="H124" s="48"/>
      <c r="I124" s="48"/>
      <c r="J124" s="48"/>
      <c r="K124" s="48"/>
      <c r="L124" s="48"/>
      <c r="M124" s="48"/>
      <c r="N124" s="48"/>
      <c r="O124" s="48"/>
      <c r="P124" s="48"/>
    </row>
    <row r="125" spans="1:16" x14ac:dyDescent="0.25">
      <c r="A125" s="46"/>
      <c r="B125" s="48"/>
      <c r="C125" s="48"/>
      <c r="D125" s="48"/>
      <c r="E125" s="48"/>
      <c r="F125" s="48"/>
      <c r="G125" s="48"/>
      <c r="H125" s="48"/>
      <c r="I125" s="48"/>
      <c r="J125" s="48"/>
      <c r="K125" s="48"/>
      <c r="L125" s="48"/>
      <c r="M125" s="48"/>
      <c r="N125" s="48"/>
      <c r="O125" s="48"/>
      <c r="P125" s="48"/>
    </row>
    <row r="126" spans="1:16" x14ac:dyDescent="0.25">
      <c r="A126" s="46"/>
      <c r="B126" s="48"/>
      <c r="C126" s="48"/>
      <c r="D126" s="48"/>
      <c r="E126" s="48"/>
      <c r="F126" s="48"/>
      <c r="G126" s="48"/>
      <c r="H126" s="48"/>
      <c r="I126" s="48"/>
      <c r="J126" s="48"/>
      <c r="K126" s="48"/>
      <c r="L126" s="48"/>
      <c r="M126" s="48"/>
      <c r="N126" s="48"/>
      <c r="O126" s="48"/>
      <c r="P126" s="48"/>
    </row>
    <row r="127" spans="1:16" x14ac:dyDescent="0.25">
      <c r="A127" s="46"/>
      <c r="B127" s="48"/>
      <c r="C127" s="48"/>
      <c r="D127" s="48"/>
      <c r="E127" s="48"/>
      <c r="F127" s="48"/>
      <c r="G127" s="48"/>
      <c r="H127" s="48"/>
      <c r="I127" s="48"/>
      <c r="J127" s="48"/>
      <c r="K127" s="48"/>
      <c r="L127" s="48"/>
      <c r="M127" s="48"/>
      <c r="N127" s="48"/>
      <c r="O127" s="48"/>
      <c r="P127" s="48"/>
    </row>
    <row r="128" spans="1:16" x14ac:dyDescent="0.25">
      <c r="A128" s="46"/>
      <c r="B128" s="48"/>
      <c r="C128" s="48"/>
      <c r="D128" s="48"/>
      <c r="E128" s="48"/>
      <c r="F128" s="48"/>
      <c r="G128" s="48"/>
      <c r="H128" s="48"/>
      <c r="I128" s="48"/>
      <c r="J128" s="48"/>
      <c r="K128" s="48"/>
      <c r="L128" s="48"/>
      <c r="M128" s="48"/>
      <c r="N128" s="48"/>
      <c r="O128" s="48"/>
      <c r="P128" s="48"/>
    </row>
    <row r="129" spans="1:16" x14ac:dyDescent="0.25">
      <c r="A129" s="46"/>
      <c r="B129" s="48"/>
      <c r="C129" s="48"/>
      <c r="D129" s="48"/>
      <c r="E129" s="48"/>
      <c r="F129" s="48"/>
      <c r="G129" s="48"/>
      <c r="H129" s="48"/>
      <c r="I129" s="48"/>
      <c r="J129" s="48"/>
      <c r="K129" s="48"/>
      <c r="L129" s="48"/>
      <c r="M129" s="48"/>
      <c r="N129" s="48"/>
      <c r="O129" s="48"/>
      <c r="P129" s="48"/>
    </row>
    <row r="130" spans="1:16" x14ac:dyDescent="0.25">
      <c r="A130" s="46"/>
      <c r="B130" s="48"/>
      <c r="C130" s="48"/>
      <c r="D130" s="48"/>
      <c r="E130" s="48"/>
      <c r="F130" s="48"/>
      <c r="G130" s="48"/>
      <c r="H130" s="48"/>
      <c r="I130" s="48"/>
      <c r="J130" s="48"/>
      <c r="K130" s="48"/>
      <c r="L130" s="48"/>
      <c r="M130" s="48"/>
      <c r="N130" s="48"/>
      <c r="O130" s="48"/>
      <c r="P130" s="48"/>
    </row>
    <row r="131" spans="1:16" x14ac:dyDescent="0.25">
      <c r="A131" s="46"/>
      <c r="B131" s="48"/>
      <c r="C131" s="48"/>
      <c r="D131" s="48"/>
      <c r="E131" s="48"/>
      <c r="F131" s="48"/>
      <c r="G131" s="48"/>
      <c r="H131" s="48"/>
      <c r="I131" s="48"/>
      <c r="J131" s="48"/>
      <c r="K131" s="48"/>
      <c r="L131" s="48"/>
      <c r="M131" s="48"/>
      <c r="N131" s="48"/>
      <c r="O131" s="48"/>
      <c r="P131" s="48"/>
    </row>
    <row r="132" spans="1:16" x14ac:dyDescent="0.25">
      <c r="A132" s="46"/>
      <c r="B132" s="48"/>
      <c r="C132" s="48"/>
      <c r="D132" s="48"/>
      <c r="E132" s="48"/>
      <c r="F132" s="48"/>
      <c r="G132" s="48"/>
      <c r="H132" s="48"/>
      <c r="I132" s="48"/>
      <c r="J132" s="48"/>
      <c r="K132" s="48"/>
      <c r="L132" s="48"/>
      <c r="M132" s="48"/>
      <c r="N132" s="48"/>
      <c r="O132" s="48"/>
      <c r="P132" s="48"/>
    </row>
  </sheetData>
  <mergeCells count="16">
    <mergeCell ref="I5:P5"/>
    <mergeCell ref="I6:I7"/>
    <mergeCell ref="J6:J7"/>
    <mergeCell ref="M6:M7"/>
    <mergeCell ref="N6:N7"/>
    <mergeCell ref="H2:H3"/>
    <mergeCell ref="S2:Z2"/>
    <mergeCell ref="S3:S4"/>
    <mergeCell ref="T3:T4"/>
    <mergeCell ref="W3:W4"/>
    <mergeCell ref="X3:X4"/>
    <mergeCell ref="I2:P2"/>
    <mergeCell ref="I3:I4"/>
    <mergeCell ref="J3:J4"/>
    <mergeCell ref="M3:M4"/>
    <mergeCell ref="N3:N4"/>
  </mergeCells>
  <conditionalFormatting sqref="S9:S95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334FA-AB2D-4C34-8FC0-85CD428E5F4F}">
  <dimension ref="A1:AN80"/>
  <sheetViews>
    <sheetView workbookViewId="0">
      <selection activeCell="A2" sqref="A2:AN80"/>
    </sheetView>
  </sheetViews>
  <sheetFormatPr defaultRowHeight="15" x14ac:dyDescent="0.25"/>
  <sheetData>
    <row r="1" spans="1:40" ht="15.75" thickBot="1" x14ac:dyDescent="0.3"/>
    <row r="2" spans="1:40" ht="30" x14ac:dyDescent="0.25">
      <c r="A2" s="50"/>
      <c r="B2" s="51" t="s">
        <v>20</v>
      </c>
      <c r="C2" s="51" t="s">
        <v>22</v>
      </c>
      <c r="D2" s="51" t="s">
        <v>29</v>
      </c>
      <c r="E2" s="51" t="s">
        <v>30</v>
      </c>
      <c r="F2" s="51" t="s">
        <v>32</v>
      </c>
      <c r="G2" s="51" t="s">
        <v>33</v>
      </c>
      <c r="H2" s="51" t="s">
        <v>34</v>
      </c>
      <c r="I2" s="51" t="s">
        <v>35</v>
      </c>
      <c r="J2" s="51" t="s">
        <v>36</v>
      </c>
      <c r="K2" s="51" t="s">
        <v>40</v>
      </c>
      <c r="L2" s="51" t="s">
        <v>42</v>
      </c>
      <c r="M2" s="51" t="s">
        <v>43</v>
      </c>
      <c r="N2" s="51" t="s">
        <v>44</v>
      </c>
      <c r="O2" s="51" t="s">
        <v>45</v>
      </c>
      <c r="P2" s="51" t="s">
        <v>46</v>
      </c>
      <c r="Q2" s="51" t="s">
        <v>47</v>
      </c>
      <c r="R2" s="51" t="s">
        <v>48</v>
      </c>
      <c r="S2" s="51" t="s">
        <v>49</v>
      </c>
      <c r="T2" s="51" t="s">
        <v>50</v>
      </c>
      <c r="U2" s="51" t="s">
        <v>58</v>
      </c>
      <c r="V2" s="51" t="s">
        <v>64</v>
      </c>
      <c r="W2" s="51" t="s">
        <v>92</v>
      </c>
      <c r="X2" s="51" t="s">
        <v>94</v>
      </c>
      <c r="Y2" s="51" t="s">
        <v>95</v>
      </c>
      <c r="Z2" s="51" t="s">
        <v>96</v>
      </c>
      <c r="AA2" s="51" t="s">
        <v>97</v>
      </c>
      <c r="AB2" s="51" t="s">
        <v>98</v>
      </c>
      <c r="AC2" s="51" t="s">
        <v>99</v>
      </c>
      <c r="AD2" s="51" t="s">
        <v>100</v>
      </c>
      <c r="AE2" s="51" t="s">
        <v>102</v>
      </c>
      <c r="AF2" s="51" t="s">
        <v>103</v>
      </c>
      <c r="AG2" s="51" t="s">
        <v>105</v>
      </c>
      <c r="AH2" s="51" t="s">
        <v>106</v>
      </c>
      <c r="AI2" s="51" t="s">
        <v>108</v>
      </c>
      <c r="AJ2" s="51" t="s">
        <v>109</v>
      </c>
      <c r="AK2" s="51" t="s">
        <v>120</v>
      </c>
      <c r="AL2" s="51" t="s">
        <v>152</v>
      </c>
      <c r="AM2" s="51" t="s">
        <v>153</v>
      </c>
      <c r="AN2" s="52" t="s">
        <v>151</v>
      </c>
    </row>
    <row r="3" spans="1:40" x14ac:dyDescent="0.25">
      <c r="A3" s="35" t="s">
        <v>20</v>
      </c>
      <c r="B3" s="55">
        <v>1</v>
      </c>
      <c r="C3" s="31">
        <v>-9.5759999999999998E-2</v>
      </c>
      <c r="D3" s="31">
        <v>0.22009000000000001</v>
      </c>
      <c r="E3" s="31">
        <v>0.16497999999999999</v>
      </c>
      <c r="F3" s="31">
        <v>3.9230000000000001E-2</v>
      </c>
      <c r="G3" s="31">
        <v>0.14455999999999999</v>
      </c>
      <c r="H3" s="31">
        <v>0.10736999999999999</v>
      </c>
      <c r="I3" s="31">
        <v>0.15945000000000001</v>
      </c>
      <c r="J3" s="31">
        <v>0.12884000000000001</v>
      </c>
      <c r="K3" s="31">
        <v>-3.5999999999999999E-3</v>
      </c>
      <c r="L3" s="31">
        <v>-0.33773999999999998</v>
      </c>
      <c r="M3" s="31">
        <v>2.5559999999999999E-2</v>
      </c>
      <c r="N3" s="31">
        <v>1.6830000000000001E-2</v>
      </c>
      <c r="O3" s="31">
        <v>1.0489999999999999E-2</v>
      </c>
      <c r="P3" s="31">
        <v>-1.9460000000000002E-2</v>
      </c>
      <c r="Q3" s="31" t="s">
        <v>170</v>
      </c>
      <c r="R3" s="31">
        <v>6.0999999999999997E-4</v>
      </c>
      <c r="S3" s="31" t="s">
        <v>170</v>
      </c>
      <c r="T3" s="31">
        <v>2.35E-2</v>
      </c>
      <c r="U3" s="31">
        <v>0.17609</v>
      </c>
      <c r="V3" s="31">
        <v>-5.6770000000000001E-2</v>
      </c>
      <c r="W3" s="31">
        <v>0.61101000000000005</v>
      </c>
      <c r="X3" s="31">
        <v>0.49961</v>
      </c>
      <c r="Y3" s="31">
        <v>0.52410000000000001</v>
      </c>
      <c r="Z3" s="31">
        <v>0.53593999999999997</v>
      </c>
      <c r="AA3" s="31">
        <v>0.57857999999999998</v>
      </c>
      <c r="AB3" s="31">
        <v>-1.6299999999999999E-3</v>
      </c>
      <c r="AC3" s="31">
        <v>9.5680000000000001E-2</v>
      </c>
      <c r="AD3" s="31">
        <v>0.25883</v>
      </c>
      <c r="AE3" s="31">
        <v>-0.1108</v>
      </c>
      <c r="AF3" s="31">
        <v>8.0070000000000002E-2</v>
      </c>
      <c r="AG3" s="31">
        <v>0.30641000000000002</v>
      </c>
      <c r="AH3" s="31">
        <v>0.48454999999999998</v>
      </c>
      <c r="AI3" s="31">
        <v>-3.56E-2</v>
      </c>
      <c r="AJ3" s="31">
        <v>9.665E-2</v>
      </c>
      <c r="AK3" s="31">
        <v>-5.45E-3</v>
      </c>
      <c r="AL3" s="31">
        <v>3.0460000000000001E-2</v>
      </c>
      <c r="AM3" s="31">
        <v>5.9199999999999999E-3</v>
      </c>
      <c r="AN3" s="38">
        <v>-1.9550000000000001E-2</v>
      </c>
    </row>
    <row r="4" spans="1:40" x14ac:dyDescent="0.25">
      <c r="A4" s="35"/>
      <c r="B4" s="55"/>
      <c r="C4" s="31" t="s">
        <v>149</v>
      </c>
      <c r="D4" s="31" t="s">
        <v>149</v>
      </c>
      <c r="E4" s="31" t="s">
        <v>149</v>
      </c>
      <c r="F4" s="31">
        <v>5.4999999999999997E-3</v>
      </c>
      <c r="G4" s="31" t="s">
        <v>149</v>
      </c>
      <c r="H4" s="31" t="s">
        <v>149</v>
      </c>
      <c r="I4" s="31" t="s">
        <v>149</v>
      </c>
      <c r="J4" s="31" t="s">
        <v>149</v>
      </c>
      <c r="K4" s="31">
        <v>0.79930000000000001</v>
      </c>
      <c r="L4" s="31" t="s">
        <v>149</v>
      </c>
      <c r="M4" s="31">
        <v>7.0699999999999999E-2</v>
      </c>
      <c r="N4" s="31">
        <v>0.23419999999999999</v>
      </c>
      <c r="O4" s="31">
        <v>0.45850000000000002</v>
      </c>
      <c r="P4" s="31">
        <v>0.16889999999999999</v>
      </c>
      <c r="Q4" s="31" t="s">
        <v>170</v>
      </c>
      <c r="R4" s="31">
        <v>0.96579999999999999</v>
      </c>
      <c r="S4" s="31" t="s">
        <v>170</v>
      </c>
      <c r="T4" s="31">
        <v>9.6600000000000005E-2</v>
      </c>
      <c r="U4" s="31" t="s">
        <v>149</v>
      </c>
      <c r="V4" s="31" t="s">
        <v>149</v>
      </c>
      <c r="W4" s="31" t="s">
        <v>149</v>
      </c>
      <c r="X4" s="31" t="s">
        <v>149</v>
      </c>
      <c r="Y4" s="31" t="s">
        <v>149</v>
      </c>
      <c r="Z4" s="31" t="s">
        <v>149</v>
      </c>
      <c r="AA4" s="31" t="s">
        <v>149</v>
      </c>
      <c r="AB4" s="31">
        <v>0.9083</v>
      </c>
      <c r="AC4" s="31" t="s">
        <v>149</v>
      </c>
      <c r="AD4" s="31" t="s">
        <v>149</v>
      </c>
      <c r="AE4" s="31" t="s">
        <v>149</v>
      </c>
      <c r="AF4" s="31" t="s">
        <v>149</v>
      </c>
      <c r="AG4" s="31" t="s">
        <v>149</v>
      </c>
      <c r="AH4" s="31" t="s">
        <v>149</v>
      </c>
      <c r="AI4" s="31">
        <v>1.18E-2</v>
      </c>
      <c r="AJ4" s="31" t="s">
        <v>149</v>
      </c>
      <c r="AK4" s="31">
        <v>0.70020000000000004</v>
      </c>
      <c r="AL4" s="31">
        <v>3.1300000000000001E-2</v>
      </c>
      <c r="AM4" s="31">
        <v>0.67549999999999999</v>
      </c>
      <c r="AN4" s="38">
        <v>0.16700000000000001</v>
      </c>
    </row>
    <row r="5" spans="1:40" x14ac:dyDescent="0.25">
      <c r="A5" s="35" t="s">
        <v>22</v>
      </c>
      <c r="B5" s="31">
        <v>-9.5759999999999998E-2</v>
      </c>
      <c r="C5" s="55">
        <v>1</v>
      </c>
      <c r="D5" s="31">
        <v>0.19646</v>
      </c>
      <c r="E5" s="31">
        <v>0.20651</v>
      </c>
      <c r="F5" s="31">
        <v>1.3259999999999999E-2</v>
      </c>
      <c r="G5" s="31">
        <v>0.12367</v>
      </c>
      <c r="H5" s="31">
        <v>0.13042999999999999</v>
      </c>
      <c r="I5" s="31">
        <v>0.14158999999999999</v>
      </c>
      <c r="J5" s="31">
        <v>0.15478</v>
      </c>
      <c r="K5" s="31">
        <v>0.10355</v>
      </c>
      <c r="L5" s="31">
        <v>1.9640000000000001E-2</v>
      </c>
      <c r="M5" s="31">
        <v>2.8649999999999998E-2</v>
      </c>
      <c r="N5" s="31">
        <v>1.2030000000000001E-2</v>
      </c>
      <c r="O5" s="31">
        <v>2.9059999999999999E-2</v>
      </c>
      <c r="P5" s="31">
        <v>2.4070000000000001E-2</v>
      </c>
      <c r="Q5" s="31" t="s">
        <v>170</v>
      </c>
      <c r="R5" s="31">
        <v>6.2899999999999996E-3</v>
      </c>
      <c r="S5" s="31" t="s">
        <v>170</v>
      </c>
      <c r="T5" s="31">
        <v>1.797E-2</v>
      </c>
      <c r="U5" s="31">
        <v>0.15673999999999999</v>
      </c>
      <c r="V5" s="31">
        <v>-8.1799999999999998E-3</v>
      </c>
      <c r="W5" s="31">
        <v>-9.6430000000000002E-2</v>
      </c>
      <c r="X5" s="31">
        <v>-0.10378999999999999</v>
      </c>
      <c r="Y5" s="31">
        <v>-9.4990000000000005E-2</v>
      </c>
      <c r="Z5" s="31">
        <v>-0.11124000000000001</v>
      </c>
      <c r="AA5" s="31">
        <v>-8.5790000000000005E-2</v>
      </c>
      <c r="AB5" s="31">
        <v>2.7990000000000001E-2</v>
      </c>
      <c r="AC5" s="31">
        <v>1.9939999999999999E-2</v>
      </c>
      <c r="AD5" s="31">
        <v>-1.051E-2</v>
      </c>
      <c r="AE5" s="31">
        <v>0.44757000000000002</v>
      </c>
      <c r="AF5" s="31">
        <v>0.35211999999999999</v>
      </c>
      <c r="AG5" s="31">
        <v>-4.1790000000000001E-2</v>
      </c>
      <c r="AH5" s="31">
        <v>-7.9579999999999998E-2</v>
      </c>
      <c r="AI5" s="31">
        <v>0.34142</v>
      </c>
      <c r="AJ5" s="31">
        <v>0.27228999999999998</v>
      </c>
      <c r="AK5" s="31">
        <v>-1.9099999999999999E-2</v>
      </c>
      <c r="AL5" s="31">
        <v>9.6699999999999994E-2</v>
      </c>
      <c r="AM5" s="31">
        <v>-1.9900000000000001E-2</v>
      </c>
      <c r="AN5" s="38">
        <v>2.3290000000000002E-2</v>
      </c>
    </row>
    <row r="6" spans="1:40" x14ac:dyDescent="0.25">
      <c r="A6" s="35"/>
      <c r="B6" s="31" t="s">
        <v>149</v>
      </c>
      <c r="C6" s="55"/>
      <c r="D6" s="31" t="s">
        <v>149</v>
      </c>
      <c r="E6" s="31" t="s">
        <v>149</v>
      </c>
      <c r="F6" s="31">
        <v>0.34870000000000001</v>
      </c>
      <c r="G6" s="31" t="s">
        <v>149</v>
      </c>
      <c r="H6" s="31" t="s">
        <v>149</v>
      </c>
      <c r="I6" s="31" t="s">
        <v>149</v>
      </c>
      <c r="J6" s="31" t="s">
        <v>149</v>
      </c>
      <c r="K6" s="31" t="s">
        <v>149</v>
      </c>
      <c r="L6" s="31">
        <v>0.1651</v>
      </c>
      <c r="M6" s="31">
        <v>4.2799999999999998E-2</v>
      </c>
      <c r="N6" s="31">
        <v>0.39510000000000001</v>
      </c>
      <c r="O6" s="31">
        <v>3.9899999999999998E-2</v>
      </c>
      <c r="P6" s="31">
        <v>8.8800000000000004E-2</v>
      </c>
      <c r="Q6" s="31" t="s">
        <v>170</v>
      </c>
      <c r="R6" s="31">
        <v>0.65649999999999997</v>
      </c>
      <c r="S6" s="31" t="s">
        <v>170</v>
      </c>
      <c r="T6" s="31">
        <v>0.20380000000000001</v>
      </c>
      <c r="U6" s="31" t="s">
        <v>149</v>
      </c>
      <c r="V6" s="31">
        <v>0.56330000000000002</v>
      </c>
      <c r="W6" s="31" t="s">
        <v>149</v>
      </c>
      <c r="X6" s="31" t="s">
        <v>149</v>
      </c>
      <c r="Y6" s="31" t="s">
        <v>149</v>
      </c>
      <c r="Z6" s="31" t="s">
        <v>149</v>
      </c>
      <c r="AA6" s="31" t="s">
        <v>149</v>
      </c>
      <c r="AB6" s="31">
        <v>4.7800000000000002E-2</v>
      </c>
      <c r="AC6" s="31">
        <v>0.15859999999999999</v>
      </c>
      <c r="AD6" s="31">
        <v>0.45729999999999998</v>
      </c>
      <c r="AE6" s="31" t="s">
        <v>149</v>
      </c>
      <c r="AF6" s="31" t="s">
        <v>149</v>
      </c>
      <c r="AG6" s="31">
        <v>3.0999999999999999E-3</v>
      </c>
      <c r="AH6" s="31" t="s">
        <v>149</v>
      </c>
      <c r="AI6" s="31" t="s">
        <v>149</v>
      </c>
      <c r="AJ6" s="31" t="s">
        <v>149</v>
      </c>
      <c r="AK6" s="31">
        <v>0.1769</v>
      </c>
      <c r="AL6" s="31" t="s">
        <v>149</v>
      </c>
      <c r="AM6" s="31">
        <v>0.1595</v>
      </c>
      <c r="AN6" s="38">
        <v>9.9699999999999997E-2</v>
      </c>
    </row>
    <row r="7" spans="1:40" x14ac:dyDescent="0.25">
      <c r="A7" s="35" t="s">
        <v>29</v>
      </c>
      <c r="B7" s="31">
        <v>0.22009000000000001</v>
      </c>
      <c r="C7" s="31">
        <v>0.19646</v>
      </c>
      <c r="D7" s="55">
        <v>1</v>
      </c>
      <c r="E7" s="31">
        <v>0.94228000000000001</v>
      </c>
      <c r="F7" s="31">
        <v>9.2899999999999996E-3</v>
      </c>
      <c r="G7" s="31">
        <v>0.60828000000000004</v>
      </c>
      <c r="H7" s="31">
        <v>0.54871000000000003</v>
      </c>
      <c r="I7" s="31">
        <v>0.68811999999999995</v>
      </c>
      <c r="J7" s="31">
        <v>0.62329000000000001</v>
      </c>
      <c r="K7" s="31">
        <v>3.5020000000000003E-2</v>
      </c>
      <c r="L7" s="31">
        <v>-7.9149999999999998E-2</v>
      </c>
      <c r="M7" s="31">
        <v>7.7099999999999998E-3</v>
      </c>
      <c r="N7" s="31">
        <v>-2.9999999999999997E-4</v>
      </c>
      <c r="O7" s="31">
        <v>2.2790000000000001E-2</v>
      </c>
      <c r="P7" s="31">
        <v>-2.7100000000000002E-3</v>
      </c>
      <c r="Q7" s="31" t="s">
        <v>170</v>
      </c>
      <c r="R7" s="31">
        <v>-1.4300000000000001E-3</v>
      </c>
      <c r="S7" s="31" t="s">
        <v>170</v>
      </c>
      <c r="T7" s="31">
        <v>8.7000000000000001E-4</v>
      </c>
      <c r="U7" s="31">
        <v>0.84628000000000003</v>
      </c>
      <c r="V7" s="31">
        <v>-2.215E-2</v>
      </c>
      <c r="W7" s="31">
        <v>0.24303</v>
      </c>
      <c r="X7" s="31">
        <v>0.20055999999999999</v>
      </c>
      <c r="Y7" s="31">
        <v>0.21572</v>
      </c>
      <c r="Z7" s="31">
        <v>0.20763000000000001</v>
      </c>
      <c r="AA7" s="31">
        <v>0.24223</v>
      </c>
      <c r="AB7" s="31">
        <v>0.15812999999999999</v>
      </c>
      <c r="AC7" s="31">
        <v>0.22492999999999999</v>
      </c>
      <c r="AD7" s="31">
        <v>0.27268999999999999</v>
      </c>
      <c r="AE7" s="31">
        <v>0.11121</v>
      </c>
      <c r="AF7" s="31">
        <v>0.16227</v>
      </c>
      <c r="AG7" s="31">
        <v>0.17080999999999999</v>
      </c>
      <c r="AH7" s="31">
        <v>0.20812</v>
      </c>
      <c r="AI7" s="31">
        <v>0.20498</v>
      </c>
      <c r="AJ7" s="31">
        <v>0.24399000000000001</v>
      </c>
      <c r="AK7" s="31">
        <v>2.639E-2</v>
      </c>
      <c r="AL7" s="31">
        <v>0.38812000000000002</v>
      </c>
      <c r="AM7" s="31">
        <v>1.094E-2</v>
      </c>
      <c r="AN7" s="38">
        <v>6.8029999999999993E-2</v>
      </c>
    </row>
    <row r="8" spans="1:40" x14ac:dyDescent="0.25">
      <c r="A8" s="35"/>
      <c r="B8" s="31" t="s">
        <v>149</v>
      </c>
      <c r="C8" s="31" t="s">
        <v>149</v>
      </c>
      <c r="D8" s="55"/>
      <c r="E8" s="31" t="s">
        <v>149</v>
      </c>
      <c r="F8" s="31">
        <v>0.5111</v>
      </c>
      <c r="G8" s="31" t="s">
        <v>149</v>
      </c>
      <c r="H8" s="31" t="s">
        <v>149</v>
      </c>
      <c r="I8" s="31" t="s">
        <v>149</v>
      </c>
      <c r="J8" s="31" t="s">
        <v>149</v>
      </c>
      <c r="K8" s="31">
        <v>1.3299999999999999E-2</v>
      </c>
      <c r="L8" s="31" t="s">
        <v>149</v>
      </c>
      <c r="M8" s="31">
        <v>0.58550000000000002</v>
      </c>
      <c r="N8" s="31">
        <v>0.98309999999999997</v>
      </c>
      <c r="O8" s="31">
        <v>0.1071</v>
      </c>
      <c r="P8" s="31">
        <v>0.84830000000000005</v>
      </c>
      <c r="Q8" s="31" t="s">
        <v>170</v>
      </c>
      <c r="R8" s="31">
        <v>0.9194</v>
      </c>
      <c r="S8" s="31" t="s">
        <v>170</v>
      </c>
      <c r="T8" s="31">
        <v>0.95109999999999995</v>
      </c>
      <c r="U8" s="31" t="s">
        <v>149</v>
      </c>
      <c r="V8" s="31">
        <v>0.1173</v>
      </c>
      <c r="W8" s="31" t="s">
        <v>149</v>
      </c>
      <c r="X8" s="31" t="s">
        <v>149</v>
      </c>
      <c r="Y8" s="31" t="s">
        <v>149</v>
      </c>
      <c r="Z8" s="31" t="s">
        <v>149</v>
      </c>
      <c r="AA8" s="31" t="s">
        <v>149</v>
      </c>
      <c r="AB8" s="31" t="s">
        <v>149</v>
      </c>
      <c r="AC8" s="31" t="s">
        <v>149</v>
      </c>
      <c r="AD8" s="31" t="s">
        <v>149</v>
      </c>
      <c r="AE8" s="31" t="s">
        <v>149</v>
      </c>
      <c r="AF8" s="31" t="s">
        <v>149</v>
      </c>
      <c r="AG8" s="31" t="s">
        <v>149</v>
      </c>
      <c r="AH8" s="31" t="s">
        <v>149</v>
      </c>
      <c r="AI8" s="31" t="s">
        <v>149</v>
      </c>
      <c r="AJ8" s="31" t="s">
        <v>149</v>
      </c>
      <c r="AK8" s="31">
        <v>6.2E-2</v>
      </c>
      <c r="AL8" s="31" t="s">
        <v>149</v>
      </c>
      <c r="AM8" s="31">
        <v>0.43930000000000002</v>
      </c>
      <c r="AN8" s="38" t="s">
        <v>149</v>
      </c>
    </row>
    <row r="9" spans="1:40" x14ac:dyDescent="0.25">
      <c r="A9" s="35" t="s">
        <v>30</v>
      </c>
      <c r="B9" s="31">
        <v>0.16497999999999999</v>
      </c>
      <c r="C9" s="31">
        <v>0.20651</v>
      </c>
      <c r="D9" s="31">
        <v>0.94228000000000001</v>
      </c>
      <c r="E9" s="55">
        <v>1</v>
      </c>
      <c r="F9" s="31">
        <v>1.255E-2</v>
      </c>
      <c r="G9" s="31">
        <v>0.58750000000000002</v>
      </c>
      <c r="H9" s="31">
        <v>0.58328000000000002</v>
      </c>
      <c r="I9" s="31">
        <v>0.66402000000000005</v>
      </c>
      <c r="J9" s="31">
        <v>0.66532999999999998</v>
      </c>
      <c r="K9" s="31">
        <v>4.2880000000000001E-2</v>
      </c>
      <c r="L9" s="31">
        <v>-6.3149999999999998E-2</v>
      </c>
      <c r="M9" s="31">
        <v>7.0000000000000001E-3</v>
      </c>
      <c r="N9" s="31">
        <v>3.8800000000000002E-3</v>
      </c>
      <c r="O9" s="31">
        <v>1.43E-2</v>
      </c>
      <c r="P9" s="31">
        <v>-8.5999999999999998E-4</v>
      </c>
      <c r="Q9" s="31" t="s">
        <v>170</v>
      </c>
      <c r="R9" s="31">
        <v>9.7599999999999996E-3</v>
      </c>
      <c r="S9" s="31" t="s">
        <v>170</v>
      </c>
      <c r="T9" s="31">
        <v>-1.42E-3</v>
      </c>
      <c r="U9" s="31">
        <v>0.80271000000000003</v>
      </c>
      <c r="V9" s="31">
        <v>-2.4410000000000001E-2</v>
      </c>
      <c r="W9" s="31">
        <v>0.20100999999999999</v>
      </c>
      <c r="X9" s="31">
        <v>0.14606</v>
      </c>
      <c r="Y9" s="31">
        <v>0.16916999999999999</v>
      </c>
      <c r="Z9" s="31">
        <v>0.15117</v>
      </c>
      <c r="AA9" s="31">
        <v>0.20583000000000001</v>
      </c>
      <c r="AB9" s="31">
        <v>0.16142000000000001</v>
      </c>
      <c r="AC9" s="31">
        <v>0.2167</v>
      </c>
      <c r="AD9" s="31">
        <v>0.25196000000000002</v>
      </c>
      <c r="AE9" s="31">
        <v>0.11745</v>
      </c>
      <c r="AF9" s="31">
        <v>0.15423999999999999</v>
      </c>
      <c r="AG9" s="31">
        <v>0.14330999999999999</v>
      </c>
      <c r="AH9" s="31">
        <v>0.16502</v>
      </c>
      <c r="AI9" s="31">
        <v>0.20685999999999999</v>
      </c>
      <c r="AJ9" s="31">
        <v>0.23349</v>
      </c>
      <c r="AK9" s="31">
        <v>4.129E-2</v>
      </c>
      <c r="AL9" s="31">
        <v>0.39872000000000002</v>
      </c>
      <c r="AM9" s="31">
        <v>7.1399999999999996E-3</v>
      </c>
      <c r="AN9" s="38">
        <v>8.6029999999999995E-2</v>
      </c>
    </row>
    <row r="10" spans="1:40" x14ac:dyDescent="0.25">
      <c r="A10" s="35"/>
      <c r="B10" s="31" t="s">
        <v>149</v>
      </c>
      <c r="C10" s="31" t="s">
        <v>149</v>
      </c>
      <c r="D10" s="31" t="s">
        <v>149</v>
      </c>
      <c r="E10" s="55"/>
      <c r="F10" s="31">
        <v>0.375</v>
      </c>
      <c r="G10" s="31" t="s">
        <v>149</v>
      </c>
      <c r="H10" s="31" t="s">
        <v>149</v>
      </c>
      <c r="I10" s="31" t="s">
        <v>149</v>
      </c>
      <c r="J10" s="31" t="s">
        <v>149</v>
      </c>
      <c r="K10" s="31">
        <v>2.3999999999999998E-3</v>
      </c>
      <c r="L10" s="31" t="s">
        <v>149</v>
      </c>
      <c r="M10" s="31">
        <v>0.62080000000000002</v>
      </c>
      <c r="N10" s="31">
        <v>0.78369999999999995</v>
      </c>
      <c r="O10" s="31">
        <v>0.31190000000000001</v>
      </c>
      <c r="P10" s="31">
        <v>0.9516</v>
      </c>
      <c r="Q10" s="31" t="s">
        <v>170</v>
      </c>
      <c r="R10" s="31">
        <v>0.49020000000000002</v>
      </c>
      <c r="S10" s="31" t="s">
        <v>170</v>
      </c>
      <c r="T10" s="31">
        <v>0.92</v>
      </c>
      <c r="U10" s="31" t="s">
        <v>149</v>
      </c>
      <c r="V10" s="31">
        <v>8.43E-2</v>
      </c>
      <c r="W10" s="31" t="s">
        <v>149</v>
      </c>
      <c r="X10" s="31" t="s">
        <v>149</v>
      </c>
      <c r="Y10" s="31" t="s">
        <v>149</v>
      </c>
      <c r="Z10" s="31" t="s">
        <v>149</v>
      </c>
      <c r="AA10" s="31" t="s">
        <v>149</v>
      </c>
      <c r="AB10" s="31" t="s">
        <v>149</v>
      </c>
      <c r="AC10" s="31" t="s">
        <v>149</v>
      </c>
      <c r="AD10" s="31" t="s">
        <v>149</v>
      </c>
      <c r="AE10" s="31" t="s">
        <v>149</v>
      </c>
      <c r="AF10" s="31" t="s">
        <v>149</v>
      </c>
      <c r="AG10" s="31" t="s">
        <v>149</v>
      </c>
      <c r="AH10" s="31" t="s">
        <v>149</v>
      </c>
      <c r="AI10" s="31" t="s">
        <v>149</v>
      </c>
      <c r="AJ10" s="31" t="s">
        <v>149</v>
      </c>
      <c r="AK10" s="31">
        <v>3.5000000000000001E-3</v>
      </c>
      <c r="AL10" s="31" t="s">
        <v>149</v>
      </c>
      <c r="AM10" s="31">
        <v>0.61360000000000003</v>
      </c>
      <c r="AN10" s="38" t="s">
        <v>149</v>
      </c>
    </row>
    <row r="11" spans="1:40" x14ac:dyDescent="0.25">
      <c r="A11" s="35" t="s">
        <v>32</v>
      </c>
      <c r="B11" s="31">
        <v>3.9230000000000001E-2</v>
      </c>
      <c r="C11" s="31">
        <v>1.3259999999999999E-2</v>
      </c>
      <c r="D11" s="31">
        <v>9.2899999999999996E-3</v>
      </c>
      <c r="E11" s="31">
        <v>1.255E-2</v>
      </c>
      <c r="F11" s="55">
        <v>1</v>
      </c>
      <c r="G11" s="31">
        <v>0.50392000000000003</v>
      </c>
      <c r="H11" s="31">
        <v>0.55623</v>
      </c>
      <c r="I11" s="31">
        <v>0.56972</v>
      </c>
      <c r="J11" s="31">
        <v>0.63414000000000004</v>
      </c>
      <c r="K11" s="31">
        <v>-4.1939999999999998E-2</v>
      </c>
      <c r="L11" s="31">
        <v>-2.9000000000000001E-2</v>
      </c>
      <c r="M11" s="31">
        <v>-6.9999999999999999E-4</v>
      </c>
      <c r="N11" s="31">
        <v>-1.34E-3</v>
      </c>
      <c r="O11" s="31">
        <v>-3.31E-3</v>
      </c>
      <c r="P11" s="31">
        <v>-2.2699999999999999E-3</v>
      </c>
      <c r="Q11" s="31" t="s">
        <v>170</v>
      </c>
      <c r="R11" s="31">
        <v>1.026E-2</v>
      </c>
      <c r="S11" s="31" t="s">
        <v>170</v>
      </c>
      <c r="T11" s="31">
        <v>-4.2399999999999998E-3</v>
      </c>
      <c r="U11" s="31">
        <v>1.4030000000000001E-2</v>
      </c>
      <c r="V11" s="31">
        <v>-1.3999999999999999E-4</v>
      </c>
      <c r="W11" s="31">
        <v>1.9310000000000001E-2</v>
      </c>
      <c r="X11" s="31">
        <v>1.38E-2</v>
      </c>
      <c r="Y11" s="31">
        <v>1.3509999999999999E-2</v>
      </c>
      <c r="Z11" s="31">
        <v>1.6449999999999999E-2</v>
      </c>
      <c r="AA11" s="31">
        <v>1.9019999999999999E-2</v>
      </c>
      <c r="AB11" s="31">
        <v>-2.0590000000000001E-2</v>
      </c>
      <c r="AC11" s="31">
        <v>-1.1849999999999999E-2</v>
      </c>
      <c r="AD11" s="31">
        <v>2.3500000000000001E-3</v>
      </c>
      <c r="AE11" s="31">
        <v>-2.2100000000000002E-3</v>
      </c>
      <c r="AF11" s="31">
        <v>9.8099999999999993E-3</v>
      </c>
      <c r="AG11" s="31">
        <v>1.6240000000000001E-2</v>
      </c>
      <c r="AH11" s="31">
        <v>1.719E-2</v>
      </c>
      <c r="AI11" s="31">
        <v>1.4999999999999999E-4</v>
      </c>
      <c r="AJ11" s="31">
        <v>8.9700000000000005E-3</v>
      </c>
      <c r="AK11" s="31">
        <v>-1.1849999999999999E-2</v>
      </c>
      <c r="AL11" s="31">
        <v>1.2970000000000001E-2</v>
      </c>
      <c r="AM11" s="31">
        <v>-2.1800000000000001E-3</v>
      </c>
      <c r="AN11" s="38">
        <v>9.4299999999999991E-3</v>
      </c>
    </row>
    <row r="12" spans="1:40" x14ac:dyDescent="0.25">
      <c r="A12" s="35"/>
      <c r="B12" s="31">
        <v>5.4999999999999997E-3</v>
      </c>
      <c r="C12" s="31">
        <v>0.34870000000000001</v>
      </c>
      <c r="D12" s="31">
        <v>0.5111</v>
      </c>
      <c r="E12" s="31">
        <v>0.375</v>
      </c>
      <c r="F12" s="55"/>
      <c r="G12" s="31" t="s">
        <v>149</v>
      </c>
      <c r="H12" s="31" t="s">
        <v>149</v>
      </c>
      <c r="I12" s="31" t="s">
        <v>149</v>
      </c>
      <c r="J12" s="31" t="s">
        <v>149</v>
      </c>
      <c r="K12" s="31">
        <v>3.0000000000000001E-3</v>
      </c>
      <c r="L12" s="31">
        <v>4.0300000000000002E-2</v>
      </c>
      <c r="M12" s="31">
        <v>0.96079999999999999</v>
      </c>
      <c r="N12" s="31">
        <v>0.92459999999999998</v>
      </c>
      <c r="O12" s="31">
        <v>0.81520000000000004</v>
      </c>
      <c r="P12" s="31">
        <v>0.87250000000000005</v>
      </c>
      <c r="Q12" s="31" t="s">
        <v>170</v>
      </c>
      <c r="R12" s="31">
        <v>0.46810000000000002</v>
      </c>
      <c r="S12" s="31" t="s">
        <v>170</v>
      </c>
      <c r="T12" s="31">
        <v>0.76429999999999998</v>
      </c>
      <c r="U12" s="31">
        <v>0.32119999999999999</v>
      </c>
      <c r="V12" s="31">
        <v>0.99219999999999997</v>
      </c>
      <c r="W12" s="31">
        <v>0.17219999999999999</v>
      </c>
      <c r="X12" s="31">
        <v>0.3291</v>
      </c>
      <c r="Y12" s="31">
        <v>0.33939999999999998</v>
      </c>
      <c r="Z12" s="31">
        <v>0.2447</v>
      </c>
      <c r="AA12" s="31">
        <v>0.17879999999999999</v>
      </c>
      <c r="AB12" s="31">
        <v>0.1454</v>
      </c>
      <c r="AC12" s="31">
        <v>0.40229999999999999</v>
      </c>
      <c r="AD12" s="31">
        <v>0.86799999999999999</v>
      </c>
      <c r="AE12" s="31">
        <v>0.87609999999999999</v>
      </c>
      <c r="AF12" s="31">
        <v>0.4879</v>
      </c>
      <c r="AG12" s="31">
        <v>0.25080000000000002</v>
      </c>
      <c r="AH12" s="31">
        <v>0.2243</v>
      </c>
      <c r="AI12" s="31">
        <v>0.99129999999999996</v>
      </c>
      <c r="AJ12" s="31">
        <v>0.52590000000000003</v>
      </c>
      <c r="AK12" s="31">
        <v>0.4022</v>
      </c>
      <c r="AL12" s="31">
        <v>0.35909999999999997</v>
      </c>
      <c r="AM12" s="31">
        <v>0.87770000000000004</v>
      </c>
      <c r="AN12" s="38">
        <v>0.50490000000000002</v>
      </c>
    </row>
    <row r="13" spans="1:40" x14ac:dyDescent="0.25">
      <c r="A13" s="35" t="s">
        <v>33</v>
      </c>
      <c r="B13" s="31">
        <v>0.14455999999999999</v>
      </c>
      <c r="C13" s="31">
        <v>0.12367</v>
      </c>
      <c r="D13" s="31">
        <v>0.60828000000000004</v>
      </c>
      <c r="E13" s="31">
        <v>0.58750000000000002</v>
      </c>
      <c r="F13" s="31">
        <v>0.50392000000000003</v>
      </c>
      <c r="G13" s="55">
        <v>1</v>
      </c>
      <c r="H13" s="31">
        <v>0.86402000000000001</v>
      </c>
      <c r="I13" s="31">
        <v>0.63976</v>
      </c>
      <c r="J13" s="31">
        <v>0.60279000000000005</v>
      </c>
      <c r="K13" s="31">
        <v>4.3899999999999998E-3</v>
      </c>
      <c r="L13" s="31">
        <v>-4.9709999999999997E-2</v>
      </c>
      <c r="M13" s="31">
        <v>-1.222E-2</v>
      </c>
      <c r="N13" s="31">
        <v>-1.3820000000000001E-2</v>
      </c>
      <c r="O13" s="31">
        <v>7.0699999999999999E-3</v>
      </c>
      <c r="P13" s="31">
        <v>4.8999999999999998E-4</v>
      </c>
      <c r="Q13" s="31" t="s">
        <v>170</v>
      </c>
      <c r="R13" s="31">
        <v>-2.4599999999999999E-3</v>
      </c>
      <c r="S13" s="31" t="s">
        <v>170</v>
      </c>
      <c r="T13" s="31">
        <v>-1.421E-2</v>
      </c>
      <c r="U13" s="31">
        <v>0.51420999999999994</v>
      </c>
      <c r="V13" s="31">
        <v>-2.0840000000000001E-2</v>
      </c>
      <c r="W13" s="31">
        <v>0.15553</v>
      </c>
      <c r="X13" s="31">
        <v>0.13241</v>
      </c>
      <c r="Y13" s="31">
        <v>0.13622000000000001</v>
      </c>
      <c r="Z13" s="31">
        <v>0.13807</v>
      </c>
      <c r="AA13" s="31">
        <v>0.15162</v>
      </c>
      <c r="AB13" s="31">
        <v>7.0269999999999999E-2</v>
      </c>
      <c r="AC13" s="31">
        <v>0.11378000000000001</v>
      </c>
      <c r="AD13" s="31">
        <v>0.15509999999999999</v>
      </c>
      <c r="AE13" s="31">
        <v>6.2520000000000006E-2</v>
      </c>
      <c r="AF13" s="31">
        <v>0.10346</v>
      </c>
      <c r="AG13" s="31">
        <v>0.10359</v>
      </c>
      <c r="AH13" s="31">
        <v>0.12891</v>
      </c>
      <c r="AI13" s="31">
        <v>0.10853</v>
      </c>
      <c r="AJ13" s="31">
        <v>0.14011999999999999</v>
      </c>
      <c r="AK13" s="31">
        <v>9.9299999999999996E-3</v>
      </c>
      <c r="AL13" s="31">
        <v>0.25579000000000002</v>
      </c>
      <c r="AM13" s="31">
        <v>1.336E-2</v>
      </c>
      <c r="AN13" s="38">
        <v>5.1029999999999999E-2</v>
      </c>
    </row>
    <row r="14" spans="1:40" x14ac:dyDescent="0.25">
      <c r="A14" s="35"/>
      <c r="B14" s="31" t="s">
        <v>149</v>
      </c>
      <c r="C14" s="31" t="s">
        <v>149</v>
      </c>
      <c r="D14" s="31" t="s">
        <v>149</v>
      </c>
      <c r="E14" s="31" t="s">
        <v>149</v>
      </c>
      <c r="F14" s="31" t="s">
        <v>149</v>
      </c>
      <c r="G14" s="55"/>
      <c r="H14" s="31" t="s">
        <v>149</v>
      </c>
      <c r="I14" s="31" t="s">
        <v>149</v>
      </c>
      <c r="J14" s="31" t="s">
        <v>149</v>
      </c>
      <c r="K14" s="31">
        <v>0.75660000000000005</v>
      </c>
      <c r="L14" s="31">
        <v>4.0000000000000002E-4</v>
      </c>
      <c r="M14" s="31">
        <v>0.38769999999999999</v>
      </c>
      <c r="N14" s="31">
        <v>0.3286</v>
      </c>
      <c r="O14" s="31">
        <v>0.61729999999999996</v>
      </c>
      <c r="P14" s="31">
        <v>0.97219999999999995</v>
      </c>
      <c r="Q14" s="31" t="s">
        <v>170</v>
      </c>
      <c r="R14" s="31">
        <v>0.86209999999999998</v>
      </c>
      <c r="S14" s="31" t="s">
        <v>170</v>
      </c>
      <c r="T14" s="31">
        <v>0.315</v>
      </c>
      <c r="U14" s="31" t="s">
        <v>149</v>
      </c>
      <c r="V14" s="31">
        <v>0.1406</v>
      </c>
      <c r="W14" s="31" t="s">
        <v>149</v>
      </c>
      <c r="X14" s="31" t="s">
        <v>149</v>
      </c>
      <c r="Y14" s="31" t="s">
        <v>149</v>
      </c>
      <c r="Z14" s="31" t="s">
        <v>149</v>
      </c>
      <c r="AA14" s="31" t="s">
        <v>149</v>
      </c>
      <c r="AB14" s="31" t="s">
        <v>149</v>
      </c>
      <c r="AC14" s="31" t="s">
        <v>149</v>
      </c>
      <c r="AD14" s="31" t="s">
        <v>149</v>
      </c>
      <c r="AE14" s="31" t="s">
        <v>149</v>
      </c>
      <c r="AF14" s="31" t="s">
        <v>149</v>
      </c>
      <c r="AG14" s="31" t="s">
        <v>149</v>
      </c>
      <c r="AH14" s="31" t="s">
        <v>149</v>
      </c>
      <c r="AI14" s="31" t="s">
        <v>149</v>
      </c>
      <c r="AJ14" s="31" t="s">
        <v>149</v>
      </c>
      <c r="AK14" s="31">
        <v>0.48249999999999998</v>
      </c>
      <c r="AL14" s="31" t="s">
        <v>149</v>
      </c>
      <c r="AM14" s="31">
        <v>0.34489999999999998</v>
      </c>
      <c r="AN14" s="38">
        <v>2.9999999999999997E-4</v>
      </c>
    </row>
    <row r="15" spans="1:40" ht="15" customHeight="1" x14ac:dyDescent="0.25">
      <c r="A15" s="35" t="s">
        <v>34</v>
      </c>
      <c r="B15" s="31">
        <v>0.10736999999999999</v>
      </c>
      <c r="C15" s="31">
        <v>0.13042999999999999</v>
      </c>
      <c r="D15" s="31">
        <v>0.54871000000000003</v>
      </c>
      <c r="E15" s="31">
        <v>0.58328000000000002</v>
      </c>
      <c r="F15" s="31">
        <v>0.55623</v>
      </c>
      <c r="G15" s="31">
        <v>0.86402000000000001</v>
      </c>
      <c r="H15" s="55">
        <v>1</v>
      </c>
      <c r="I15" s="31">
        <v>0.59804999999999997</v>
      </c>
      <c r="J15" s="31">
        <v>0.66852</v>
      </c>
      <c r="K15" s="31">
        <v>3.7699999999999999E-3</v>
      </c>
      <c r="L15" s="31">
        <v>-4.8669999999999998E-2</v>
      </c>
      <c r="M15" s="31">
        <v>-7.4799999999999997E-3</v>
      </c>
      <c r="N15" s="31">
        <v>-6.3699999999999998E-3</v>
      </c>
      <c r="O15" s="31">
        <v>4.1099999999999999E-3</v>
      </c>
      <c r="P15" s="31">
        <v>6.1799999999999997E-3</v>
      </c>
      <c r="Q15" s="31" t="s">
        <v>170</v>
      </c>
      <c r="R15" s="31">
        <v>6.5599999999999999E-3</v>
      </c>
      <c r="S15" s="31" t="s">
        <v>170</v>
      </c>
      <c r="T15" s="31">
        <v>-1.0749999999999999E-2</v>
      </c>
      <c r="U15" s="31">
        <v>0.46457999999999999</v>
      </c>
      <c r="V15" s="31">
        <v>-2.9250000000000002E-2</v>
      </c>
      <c r="W15" s="31">
        <v>0.11922000000000001</v>
      </c>
      <c r="X15" s="31">
        <v>8.8919999999999999E-2</v>
      </c>
      <c r="Y15" s="31">
        <v>9.6119999999999997E-2</v>
      </c>
      <c r="Z15" s="31">
        <v>9.3380000000000005E-2</v>
      </c>
      <c r="AA15" s="31">
        <v>0.11778</v>
      </c>
      <c r="AB15" s="31">
        <v>6.3750000000000001E-2</v>
      </c>
      <c r="AC15" s="31">
        <v>9.6079999999999999E-2</v>
      </c>
      <c r="AD15" s="31">
        <v>0.12726999999999999</v>
      </c>
      <c r="AE15" s="31">
        <v>7.1249999999999994E-2</v>
      </c>
      <c r="AF15" s="31">
        <v>9.9479999999999999E-2</v>
      </c>
      <c r="AG15" s="31">
        <v>7.6450000000000004E-2</v>
      </c>
      <c r="AH15" s="31">
        <v>9.3100000000000002E-2</v>
      </c>
      <c r="AI15" s="31">
        <v>0.11037</v>
      </c>
      <c r="AJ15" s="31">
        <v>0.13239999999999999</v>
      </c>
      <c r="AK15" s="31">
        <v>8.5299999999999994E-3</v>
      </c>
      <c r="AL15" s="31">
        <v>0.24984999999999999</v>
      </c>
      <c r="AM15" s="31">
        <v>1.2600000000000001E-3</v>
      </c>
      <c r="AN15" s="38">
        <v>6.4299999999999996E-2</v>
      </c>
    </row>
    <row r="16" spans="1:40" x14ac:dyDescent="0.25">
      <c r="A16" s="35"/>
      <c r="B16" s="31" t="s">
        <v>149</v>
      </c>
      <c r="C16" s="31" t="s">
        <v>149</v>
      </c>
      <c r="D16" s="31" t="s">
        <v>149</v>
      </c>
      <c r="E16" s="31" t="s">
        <v>149</v>
      </c>
      <c r="F16" s="31" t="s">
        <v>149</v>
      </c>
      <c r="G16" s="31" t="s">
        <v>149</v>
      </c>
      <c r="H16" s="55"/>
      <c r="I16" s="31" t="s">
        <v>149</v>
      </c>
      <c r="J16" s="31" t="s">
        <v>149</v>
      </c>
      <c r="K16" s="31">
        <v>0.79</v>
      </c>
      <c r="L16" s="31">
        <v>5.9999999999999995E-4</v>
      </c>
      <c r="M16" s="31">
        <v>0.59709999999999996</v>
      </c>
      <c r="N16" s="31">
        <v>0.65249999999999997</v>
      </c>
      <c r="O16" s="31">
        <v>0.7712</v>
      </c>
      <c r="P16" s="31">
        <v>0.66220000000000001</v>
      </c>
      <c r="Q16" s="31" t="s">
        <v>170</v>
      </c>
      <c r="R16" s="31">
        <v>0.64280000000000004</v>
      </c>
      <c r="S16" s="31" t="s">
        <v>170</v>
      </c>
      <c r="T16" s="31">
        <v>0.44719999999999999</v>
      </c>
      <c r="U16" s="31" t="s">
        <v>149</v>
      </c>
      <c r="V16" s="31">
        <v>3.8600000000000002E-2</v>
      </c>
      <c r="W16" s="31" t="s">
        <v>149</v>
      </c>
      <c r="X16" s="31" t="s">
        <v>149</v>
      </c>
      <c r="Y16" s="31" t="s">
        <v>149</v>
      </c>
      <c r="Z16" s="31" t="s">
        <v>149</v>
      </c>
      <c r="AA16" s="31" t="s">
        <v>149</v>
      </c>
      <c r="AB16" s="31" t="s">
        <v>149</v>
      </c>
      <c r="AC16" s="31" t="s">
        <v>149</v>
      </c>
      <c r="AD16" s="31" t="s">
        <v>149</v>
      </c>
      <c r="AE16" s="31" t="s">
        <v>149</v>
      </c>
      <c r="AF16" s="31" t="s">
        <v>149</v>
      </c>
      <c r="AG16" s="31" t="s">
        <v>149</v>
      </c>
      <c r="AH16" s="31" t="s">
        <v>149</v>
      </c>
      <c r="AI16" s="31" t="s">
        <v>149</v>
      </c>
      <c r="AJ16" s="31" t="s">
        <v>149</v>
      </c>
      <c r="AK16" s="31">
        <v>0.54659999999999997</v>
      </c>
      <c r="AL16" s="31" t="s">
        <v>149</v>
      </c>
      <c r="AM16" s="31">
        <v>0.92920000000000003</v>
      </c>
      <c r="AN16" s="38" t="s">
        <v>149</v>
      </c>
    </row>
    <row r="17" spans="1:40" x14ac:dyDescent="0.25">
      <c r="A17" s="35" t="s">
        <v>35</v>
      </c>
      <c r="B17" s="31">
        <v>0.15945000000000001</v>
      </c>
      <c r="C17" s="31">
        <v>0.14158999999999999</v>
      </c>
      <c r="D17" s="31">
        <v>0.68811999999999995</v>
      </c>
      <c r="E17" s="31">
        <v>0.66402000000000005</v>
      </c>
      <c r="F17" s="31">
        <v>0.56972</v>
      </c>
      <c r="G17" s="31">
        <v>0.63976</v>
      </c>
      <c r="H17" s="31">
        <v>0.59804999999999997</v>
      </c>
      <c r="I17" s="55">
        <v>1</v>
      </c>
      <c r="J17" s="31">
        <v>0.88234000000000001</v>
      </c>
      <c r="K17" s="31">
        <v>5.5799999999999999E-3</v>
      </c>
      <c r="L17" s="31">
        <v>-6.3420000000000004E-2</v>
      </c>
      <c r="M17" s="31">
        <v>1.468E-2</v>
      </c>
      <c r="N17" s="31">
        <v>6.3200000000000001E-3</v>
      </c>
      <c r="O17" s="31">
        <v>6.5100000000000002E-3</v>
      </c>
      <c r="P17" s="31">
        <v>1.67E-3</v>
      </c>
      <c r="Q17" s="31" t="s">
        <v>170</v>
      </c>
      <c r="R17" s="31">
        <v>6.77E-3</v>
      </c>
      <c r="S17" s="31" t="s">
        <v>170</v>
      </c>
      <c r="T17" s="31">
        <v>6.5900000000000004E-3</v>
      </c>
      <c r="U17" s="31">
        <v>0.59287000000000001</v>
      </c>
      <c r="V17" s="31">
        <v>-1.8620000000000001E-2</v>
      </c>
      <c r="W17" s="31">
        <v>0.18124000000000001</v>
      </c>
      <c r="X17" s="31">
        <v>0.14183000000000001</v>
      </c>
      <c r="Y17" s="31">
        <v>0.15312000000000001</v>
      </c>
      <c r="Z17" s="31">
        <v>0.14913999999999999</v>
      </c>
      <c r="AA17" s="31">
        <v>0.17856</v>
      </c>
      <c r="AB17" s="31">
        <v>9.9750000000000005E-2</v>
      </c>
      <c r="AC17" s="31">
        <v>0.15093000000000001</v>
      </c>
      <c r="AD17" s="31">
        <v>0.19023000000000001</v>
      </c>
      <c r="AE17" s="31">
        <v>7.2270000000000001E-2</v>
      </c>
      <c r="AF17" s="31">
        <v>0.11570999999999999</v>
      </c>
      <c r="AG17" s="31">
        <v>0.12554999999999999</v>
      </c>
      <c r="AH17" s="31">
        <v>0.1507</v>
      </c>
      <c r="AI17" s="31">
        <v>0.14724000000000001</v>
      </c>
      <c r="AJ17" s="31">
        <v>0.17874000000000001</v>
      </c>
      <c r="AK17" s="31">
        <v>1.5469999999999999E-2</v>
      </c>
      <c r="AL17" s="31">
        <v>0.28638999999999998</v>
      </c>
      <c r="AM17" s="31">
        <v>3.32E-3</v>
      </c>
      <c r="AN17" s="38">
        <v>5.5899999999999998E-2</v>
      </c>
    </row>
    <row r="18" spans="1:40" x14ac:dyDescent="0.25">
      <c r="A18" s="35"/>
      <c r="B18" s="31" t="s">
        <v>149</v>
      </c>
      <c r="C18" s="31" t="s">
        <v>149</v>
      </c>
      <c r="D18" s="31" t="s">
        <v>149</v>
      </c>
      <c r="E18" s="31" t="s">
        <v>149</v>
      </c>
      <c r="F18" s="31" t="s">
        <v>149</v>
      </c>
      <c r="G18" s="31" t="s">
        <v>149</v>
      </c>
      <c r="H18" s="31" t="s">
        <v>149</v>
      </c>
      <c r="I18" s="55"/>
      <c r="J18" s="31" t="s">
        <v>149</v>
      </c>
      <c r="K18" s="31">
        <v>0.69330000000000003</v>
      </c>
      <c r="L18" s="31" t="s">
        <v>149</v>
      </c>
      <c r="M18" s="31">
        <v>0.29930000000000001</v>
      </c>
      <c r="N18" s="31">
        <v>0.65510000000000002</v>
      </c>
      <c r="O18" s="31">
        <v>0.64549999999999996</v>
      </c>
      <c r="P18" s="31">
        <v>0.90580000000000005</v>
      </c>
      <c r="Q18" s="31" t="s">
        <v>170</v>
      </c>
      <c r="R18" s="31">
        <v>0.63219999999999998</v>
      </c>
      <c r="S18" s="31" t="s">
        <v>170</v>
      </c>
      <c r="T18" s="31">
        <v>0.64139999999999997</v>
      </c>
      <c r="U18" s="31" t="s">
        <v>149</v>
      </c>
      <c r="V18" s="31">
        <v>0.188</v>
      </c>
      <c r="W18" s="31" t="s">
        <v>149</v>
      </c>
      <c r="X18" s="31" t="s">
        <v>149</v>
      </c>
      <c r="Y18" s="31" t="s">
        <v>149</v>
      </c>
      <c r="Z18" s="31" t="s">
        <v>149</v>
      </c>
      <c r="AA18" s="31" t="s">
        <v>149</v>
      </c>
      <c r="AB18" s="31" t="s">
        <v>149</v>
      </c>
      <c r="AC18" s="31" t="s">
        <v>149</v>
      </c>
      <c r="AD18" s="31" t="s">
        <v>149</v>
      </c>
      <c r="AE18" s="31" t="s">
        <v>149</v>
      </c>
      <c r="AF18" s="31" t="s">
        <v>149</v>
      </c>
      <c r="AG18" s="31" t="s">
        <v>149</v>
      </c>
      <c r="AH18" s="31" t="s">
        <v>149</v>
      </c>
      <c r="AI18" s="31" t="s">
        <v>149</v>
      </c>
      <c r="AJ18" s="31" t="s">
        <v>149</v>
      </c>
      <c r="AK18" s="31">
        <v>0.2742</v>
      </c>
      <c r="AL18" s="31" t="s">
        <v>149</v>
      </c>
      <c r="AM18" s="31">
        <v>0.81430000000000002</v>
      </c>
      <c r="AN18" s="38" t="s">
        <v>149</v>
      </c>
    </row>
    <row r="19" spans="1:40" ht="15" customHeight="1" x14ac:dyDescent="0.25">
      <c r="A19" s="35" t="s">
        <v>36</v>
      </c>
      <c r="B19" s="31">
        <v>0.12884000000000001</v>
      </c>
      <c r="C19" s="31">
        <v>0.15478</v>
      </c>
      <c r="D19" s="31">
        <v>0.62329000000000001</v>
      </c>
      <c r="E19" s="31">
        <v>0.66532999999999998</v>
      </c>
      <c r="F19" s="31">
        <v>0.63414000000000004</v>
      </c>
      <c r="G19" s="31">
        <v>0.60279000000000005</v>
      </c>
      <c r="H19" s="31">
        <v>0.66852</v>
      </c>
      <c r="I19" s="31">
        <v>0.88234000000000001</v>
      </c>
      <c r="J19" s="55">
        <v>1</v>
      </c>
      <c r="K19" s="31">
        <v>1.1999999999999999E-3</v>
      </c>
      <c r="L19" s="31">
        <v>-6.9500000000000006E-2</v>
      </c>
      <c r="M19" s="31">
        <v>1.035E-2</v>
      </c>
      <c r="N19" s="31">
        <v>1.2970000000000001E-2</v>
      </c>
      <c r="O19" s="31">
        <v>4.5700000000000003E-3</v>
      </c>
      <c r="P19" s="31">
        <v>1.67E-3</v>
      </c>
      <c r="Q19" s="31" t="s">
        <v>170</v>
      </c>
      <c r="R19" s="31">
        <v>2.0140000000000002E-2</v>
      </c>
      <c r="S19" s="31" t="s">
        <v>170</v>
      </c>
      <c r="T19" s="31">
        <v>1.7000000000000001E-4</v>
      </c>
      <c r="U19" s="31">
        <v>0.53491</v>
      </c>
      <c r="V19" s="31">
        <v>-1.7340000000000001E-2</v>
      </c>
      <c r="W19" s="31">
        <v>0.14163999999999999</v>
      </c>
      <c r="X19" s="31">
        <v>0.1027</v>
      </c>
      <c r="Y19" s="31">
        <v>0.11534999999999999</v>
      </c>
      <c r="Z19" s="31">
        <v>0.10815</v>
      </c>
      <c r="AA19" s="31">
        <v>0.14543</v>
      </c>
      <c r="AB19" s="31">
        <v>9.1910000000000006E-2</v>
      </c>
      <c r="AC19" s="31">
        <v>0.13425999999999999</v>
      </c>
      <c r="AD19" s="31">
        <v>0.16730999999999999</v>
      </c>
      <c r="AE19" s="31">
        <v>7.4010000000000006E-2</v>
      </c>
      <c r="AF19" s="31">
        <v>0.10267999999999999</v>
      </c>
      <c r="AG19" s="31">
        <v>9.7699999999999995E-2</v>
      </c>
      <c r="AH19" s="31">
        <v>0.11405</v>
      </c>
      <c r="AI19" s="31">
        <v>0.13607</v>
      </c>
      <c r="AJ19" s="31">
        <v>0.15826999999999999</v>
      </c>
      <c r="AK19" s="31">
        <v>2.4830000000000001E-2</v>
      </c>
      <c r="AL19" s="31">
        <v>0.27385999999999999</v>
      </c>
      <c r="AM19" s="31">
        <v>2.7299999999999998E-3</v>
      </c>
      <c r="AN19" s="38">
        <v>6.7479999999999998E-2</v>
      </c>
    </row>
    <row r="20" spans="1:40" x14ac:dyDescent="0.25">
      <c r="A20" s="35"/>
      <c r="B20" s="31" t="s">
        <v>149</v>
      </c>
      <c r="C20" s="31" t="s">
        <v>149</v>
      </c>
      <c r="D20" s="31" t="s">
        <v>149</v>
      </c>
      <c r="E20" s="31" t="s">
        <v>149</v>
      </c>
      <c r="F20" s="31" t="s">
        <v>149</v>
      </c>
      <c r="G20" s="31" t="s">
        <v>149</v>
      </c>
      <c r="H20" s="31" t="s">
        <v>149</v>
      </c>
      <c r="I20" s="31" t="s">
        <v>149</v>
      </c>
      <c r="J20" s="55"/>
      <c r="K20" s="31">
        <v>0.9325</v>
      </c>
      <c r="L20" s="31" t="s">
        <v>149</v>
      </c>
      <c r="M20" s="31">
        <v>0.46439999999999998</v>
      </c>
      <c r="N20" s="31">
        <v>0.35909999999999997</v>
      </c>
      <c r="O20" s="31">
        <v>0.74639999999999995</v>
      </c>
      <c r="P20" s="31">
        <v>0.90600000000000003</v>
      </c>
      <c r="Q20" s="31" t="s">
        <v>170</v>
      </c>
      <c r="R20" s="31">
        <v>0.15459999999999999</v>
      </c>
      <c r="S20" s="31" t="s">
        <v>170</v>
      </c>
      <c r="T20" s="31">
        <v>0.99019999999999997</v>
      </c>
      <c r="U20" s="31" t="s">
        <v>149</v>
      </c>
      <c r="V20" s="31">
        <v>0.2203</v>
      </c>
      <c r="W20" s="31" t="s">
        <v>149</v>
      </c>
      <c r="X20" s="31" t="s">
        <v>149</v>
      </c>
      <c r="Y20" s="31" t="s">
        <v>149</v>
      </c>
      <c r="Z20" s="31" t="s">
        <v>149</v>
      </c>
      <c r="AA20" s="31" t="s">
        <v>149</v>
      </c>
      <c r="AB20" s="31" t="s">
        <v>149</v>
      </c>
      <c r="AC20" s="31" t="s">
        <v>149</v>
      </c>
      <c r="AD20" s="31" t="s">
        <v>149</v>
      </c>
      <c r="AE20" s="31" t="s">
        <v>149</v>
      </c>
      <c r="AF20" s="31" t="s">
        <v>149</v>
      </c>
      <c r="AG20" s="31" t="s">
        <v>149</v>
      </c>
      <c r="AH20" s="31" t="s">
        <v>149</v>
      </c>
      <c r="AI20" s="31" t="s">
        <v>149</v>
      </c>
      <c r="AJ20" s="31" t="s">
        <v>149</v>
      </c>
      <c r="AK20" s="31">
        <v>7.9200000000000007E-2</v>
      </c>
      <c r="AL20" s="31" t="s">
        <v>149</v>
      </c>
      <c r="AM20" s="31">
        <v>0.84689999999999999</v>
      </c>
      <c r="AN20" s="38" t="s">
        <v>149</v>
      </c>
    </row>
    <row r="21" spans="1:40" x14ac:dyDescent="0.25">
      <c r="A21" s="35" t="s">
        <v>40</v>
      </c>
      <c r="B21" s="31">
        <v>-3.5999999999999999E-3</v>
      </c>
      <c r="C21" s="31">
        <v>0.10355</v>
      </c>
      <c r="D21" s="31">
        <v>3.5020000000000003E-2</v>
      </c>
      <c r="E21" s="31">
        <v>4.2880000000000001E-2</v>
      </c>
      <c r="F21" s="31">
        <v>-4.1939999999999998E-2</v>
      </c>
      <c r="G21" s="31">
        <v>4.3899999999999998E-3</v>
      </c>
      <c r="H21" s="31">
        <v>3.7699999999999999E-3</v>
      </c>
      <c r="I21" s="31">
        <v>5.5799999999999999E-3</v>
      </c>
      <c r="J21" s="31">
        <v>1.1999999999999999E-3</v>
      </c>
      <c r="K21" s="55">
        <v>1</v>
      </c>
      <c r="L21" s="31">
        <v>0.62629999999999997</v>
      </c>
      <c r="M21" s="31">
        <v>-2.7699999999999999E-3</v>
      </c>
      <c r="N21" s="31">
        <v>-4.2500000000000003E-3</v>
      </c>
      <c r="O21" s="31">
        <v>-3.3899999999999998E-3</v>
      </c>
      <c r="P21" s="31">
        <v>-2.6009999999999998E-2</v>
      </c>
      <c r="Q21" s="31" t="s">
        <v>170</v>
      </c>
      <c r="R21" s="31">
        <v>1.001E-2</v>
      </c>
      <c r="S21" s="31" t="s">
        <v>170</v>
      </c>
      <c r="T21" s="31">
        <v>5.1200000000000004E-3</v>
      </c>
      <c r="U21" s="31">
        <v>3.134E-2</v>
      </c>
      <c r="V21" s="31">
        <v>1.3799999999999999E-3</v>
      </c>
      <c r="W21" s="31">
        <v>0.15495</v>
      </c>
      <c r="X21" s="31">
        <v>0.12931999999999999</v>
      </c>
      <c r="Y21" s="31">
        <v>0.14701</v>
      </c>
      <c r="Z21" s="31">
        <v>0.13009999999999999</v>
      </c>
      <c r="AA21" s="31">
        <v>0.16364000000000001</v>
      </c>
      <c r="AB21" s="31">
        <v>2.9829999999999999E-2</v>
      </c>
      <c r="AC21" s="31">
        <v>6.2039999999999998E-2</v>
      </c>
      <c r="AD21" s="31">
        <v>9.1740000000000002E-2</v>
      </c>
      <c r="AE21" s="31">
        <v>6.0109999999999997E-2</v>
      </c>
      <c r="AF21" s="31">
        <v>0.10487</v>
      </c>
      <c r="AG21" s="31">
        <v>9.0190000000000006E-2</v>
      </c>
      <c r="AH21" s="31">
        <v>0.12179</v>
      </c>
      <c r="AI21" s="31">
        <v>6.8989999999999996E-2</v>
      </c>
      <c r="AJ21" s="31">
        <v>9.74E-2</v>
      </c>
      <c r="AK21" s="31">
        <v>1.9570000000000001E-2</v>
      </c>
      <c r="AL21" s="31">
        <v>2.9430000000000001E-2</v>
      </c>
      <c r="AM21" s="31">
        <v>-1.61E-2</v>
      </c>
      <c r="AN21" s="38">
        <v>1.187E-2</v>
      </c>
    </row>
    <row r="22" spans="1:40" x14ac:dyDescent="0.25">
      <c r="A22" s="35"/>
      <c r="B22" s="31">
        <v>0.79930000000000001</v>
      </c>
      <c r="C22" s="31" t="s">
        <v>149</v>
      </c>
      <c r="D22" s="31">
        <v>1.3299999999999999E-2</v>
      </c>
      <c r="E22" s="31">
        <v>2.3999999999999998E-3</v>
      </c>
      <c r="F22" s="31">
        <v>3.0000000000000001E-3</v>
      </c>
      <c r="G22" s="31">
        <v>0.75660000000000005</v>
      </c>
      <c r="H22" s="31">
        <v>0.79</v>
      </c>
      <c r="I22" s="31">
        <v>0.69330000000000003</v>
      </c>
      <c r="J22" s="31">
        <v>0.9325</v>
      </c>
      <c r="K22" s="55"/>
      <c r="L22" s="31" t="s">
        <v>149</v>
      </c>
      <c r="M22" s="31">
        <v>0.8448</v>
      </c>
      <c r="N22" s="31">
        <v>0.7641</v>
      </c>
      <c r="O22" s="31">
        <v>0.81040000000000001</v>
      </c>
      <c r="P22" s="31">
        <v>6.6000000000000003E-2</v>
      </c>
      <c r="Q22" s="31" t="s">
        <v>170</v>
      </c>
      <c r="R22" s="31">
        <v>0.47939999999999999</v>
      </c>
      <c r="S22" s="31" t="s">
        <v>170</v>
      </c>
      <c r="T22" s="31">
        <v>0.71709999999999996</v>
      </c>
      <c r="U22" s="31">
        <v>2.6700000000000002E-2</v>
      </c>
      <c r="V22" s="31">
        <v>0.92200000000000004</v>
      </c>
      <c r="W22" s="31" t="s">
        <v>149</v>
      </c>
      <c r="X22" s="31" t="s">
        <v>149</v>
      </c>
      <c r="Y22" s="31" t="s">
        <v>149</v>
      </c>
      <c r="Z22" s="31" t="s">
        <v>149</v>
      </c>
      <c r="AA22" s="31" t="s">
        <v>149</v>
      </c>
      <c r="AB22" s="31">
        <v>3.49E-2</v>
      </c>
      <c r="AC22" s="31" t="s">
        <v>149</v>
      </c>
      <c r="AD22" s="31" t="s">
        <v>149</v>
      </c>
      <c r="AE22" s="31" t="s">
        <v>149</v>
      </c>
      <c r="AF22" s="31" t="s">
        <v>149</v>
      </c>
      <c r="AG22" s="31" t="s">
        <v>149</v>
      </c>
      <c r="AH22" s="31" t="s">
        <v>149</v>
      </c>
      <c r="AI22" s="31" t="s">
        <v>149</v>
      </c>
      <c r="AJ22" s="31" t="s">
        <v>149</v>
      </c>
      <c r="AK22" s="31">
        <v>0.1666</v>
      </c>
      <c r="AL22" s="31">
        <v>3.7499999999999999E-2</v>
      </c>
      <c r="AM22" s="31">
        <v>0.255</v>
      </c>
      <c r="AN22" s="38">
        <v>0.40150000000000002</v>
      </c>
    </row>
    <row r="23" spans="1:40" x14ac:dyDescent="0.25">
      <c r="A23" s="35" t="s">
        <v>42</v>
      </c>
      <c r="B23" s="31">
        <v>-0.33773999999999998</v>
      </c>
      <c r="C23" s="31">
        <v>1.9640000000000001E-2</v>
      </c>
      <c r="D23" s="31">
        <v>-7.9149999999999998E-2</v>
      </c>
      <c r="E23" s="31">
        <v>-6.3149999999999998E-2</v>
      </c>
      <c r="F23" s="31">
        <v>-2.9000000000000001E-2</v>
      </c>
      <c r="G23" s="31">
        <v>-4.9709999999999997E-2</v>
      </c>
      <c r="H23" s="31">
        <v>-4.8669999999999998E-2</v>
      </c>
      <c r="I23" s="31">
        <v>-6.3420000000000004E-2</v>
      </c>
      <c r="J23" s="31">
        <v>-6.9500000000000006E-2</v>
      </c>
      <c r="K23" s="31">
        <v>0.62629999999999997</v>
      </c>
      <c r="L23" s="55">
        <v>1</v>
      </c>
      <c r="M23" s="31">
        <v>-1.7569999999999999E-2</v>
      </c>
      <c r="N23" s="31">
        <v>-2.537E-2</v>
      </c>
      <c r="O23" s="31">
        <v>-1.6629999999999999E-2</v>
      </c>
      <c r="P23" s="31">
        <v>-1.128E-2</v>
      </c>
      <c r="Q23" s="31" t="s">
        <v>170</v>
      </c>
      <c r="R23" s="31">
        <v>7.1799999999999998E-3</v>
      </c>
      <c r="S23" s="31" t="s">
        <v>170</v>
      </c>
      <c r="T23" s="31">
        <v>-6.9300000000000004E-3</v>
      </c>
      <c r="U23" s="31">
        <v>-6.7430000000000004E-2</v>
      </c>
      <c r="V23" s="31">
        <v>2.0109999999999999E-2</v>
      </c>
      <c r="W23" s="31">
        <v>-9.8640000000000005E-2</v>
      </c>
      <c r="X23" s="31">
        <v>-7.4389999999999998E-2</v>
      </c>
      <c r="Y23" s="31">
        <v>-6.2590000000000007E-2</v>
      </c>
      <c r="Z23" s="31">
        <v>-9.3270000000000006E-2</v>
      </c>
      <c r="AA23" s="31">
        <v>-7.2639999999999996E-2</v>
      </c>
      <c r="AB23" s="31">
        <v>3.4180000000000002E-2</v>
      </c>
      <c r="AC23" s="31">
        <v>2.402E-2</v>
      </c>
      <c r="AD23" s="31">
        <v>-2.0639999999999999E-2</v>
      </c>
      <c r="AE23" s="31">
        <v>2.5780000000000001E-2</v>
      </c>
      <c r="AF23" s="31">
        <v>1.64E-3</v>
      </c>
      <c r="AG23" s="31">
        <v>-3.2210000000000003E-2</v>
      </c>
      <c r="AH23" s="31">
        <v>-7.9890000000000003E-2</v>
      </c>
      <c r="AI23" s="31">
        <v>2.2460000000000001E-2</v>
      </c>
      <c r="AJ23" s="31">
        <v>-7.2999999999999996E-4</v>
      </c>
      <c r="AK23" s="31">
        <v>1.7770000000000001E-2</v>
      </c>
      <c r="AL23" s="31">
        <v>-7.0099999999999997E-3</v>
      </c>
      <c r="AM23" s="31">
        <v>-1.49E-3</v>
      </c>
      <c r="AN23" s="38">
        <v>1.142E-2</v>
      </c>
    </row>
    <row r="24" spans="1:40" x14ac:dyDescent="0.25">
      <c r="A24" s="35"/>
      <c r="B24" s="31" t="s">
        <v>149</v>
      </c>
      <c r="C24" s="31">
        <v>0.1651</v>
      </c>
      <c r="D24" s="31" t="s">
        <v>149</v>
      </c>
      <c r="E24" s="31" t="s">
        <v>149</v>
      </c>
      <c r="F24" s="31">
        <v>4.0300000000000002E-2</v>
      </c>
      <c r="G24" s="31">
        <v>4.0000000000000002E-4</v>
      </c>
      <c r="H24" s="31">
        <v>5.9999999999999995E-4</v>
      </c>
      <c r="I24" s="31" t="s">
        <v>149</v>
      </c>
      <c r="J24" s="31" t="s">
        <v>149</v>
      </c>
      <c r="K24" s="31" t="s">
        <v>149</v>
      </c>
      <c r="L24" s="55"/>
      <c r="M24" s="31">
        <v>0.21410000000000001</v>
      </c>
      <c r="N24" s="31">
        <v>7.2900000000000006E-2</v>
      </c>
      <c r="O24" s="31">
        <v>0.2397</v>
      </c>
      <c r="P24" s="31">
        <v>0.42509999999999998</v>
      </c>
      <c r="Q24" s="31" t="s">
        <v>170</v>
      </c>
      <c r="R24" s="31">
        <v>0.61180000000000001</v>
      </c>
      <c r="S24" s="31" t="s">
        <v>170</v>
      </c>
      <c r="T24" s="31">
        <v>0.62439999999999996</v>
      </c>
      <c r="U24" s="31" t="s">
        <v>149</v>
      </c>
      <c r="V24" s="31">
        <v>0.15509999999999999</v>
      </c>
      <c r="W24" s="31" t="s">
        <v>149</v>
      </c>
      <c r="X24" s="31" t="s">
        <v>149</v>
      </c>
      <c r="Y24" s="31" t="s">
        <v>149</v>
      </c>
      <c r="Z24" s="31" t="s">
        <v>149</v>
      </c>
      <c r="AA24" s="31" t="s">
        <v>149</v>
      </c>
      <c r="AB24" s="31">
        <v>1.5599999999999999E-2</v>
      </c>
      <c r="AC24" s="31">
        <v>8.9499999999999996E-2</v>
      </c>
      <c r="AD24" s="31">
        <v>0.1444</v>
      </c>
      <c r="AE24" s="31">
        <v>6.83E-2</v>
      </c>
      <c r="AF24" s="31">
        <v>0.90759999999999996</v>
      </c>
      <c r="AG24" s="31">
        <v>2.2700000000000001E-2</v>
      </c>
      <c r="AH24" s="31" t="s">
        <v>149</v>
      </c>
      <c r="AI24" s="31">
        <v>0.1123</v>
      </c>
      <c r="AJ24" s="31">
        <v>0.9587</v>
      </c>
      <c r="AK24" s="31">
        <v>0.20899999999999999</v>
      </c>
      <c r="AL24" s="31">
        <v>0.62009999999999998</v>
      </c>
      <c r="AM24" s="31">
        <v>0.91620000000000001</v>
      </c>
      <c r="AN24" s="38">
        <v>0.41930000000000001</v>
      </c>
    </row>
    <row r="25" spans="1:40" x14ac:dyDescent="0.25">
      <c r="A25" s="35" t="s">
        <v>43</v>
      </c>
      <c r="B25" s="31">
        <v>2.5559999999999999E-2</v>
      </c>
      <c r="C25" s="31">
        <v>2.8649999999999998E-2</v>
      </c>
      <c r="D25" s="31">
        <v>7.7099999999999998E-3</v>
      </c>
      <c r="E25" s="31">
        <v>7.0000000000000001E-3</v>
      </c>
      <c r="F25" s="31">
        <v>-6.9999999999999999E-4</v>
      </c>
      <c r="G25" s="31">
        <v>-1.222E-2</v>
      </c>
      <c r="H25" s="31">
        <v>-7.4799999999999997E-3</v>
      </c>
      <c r="I25" s="31">
        <v>1.468E-2</v>
      </c>
      <c r="J25" s="31">
        <v>1.035E-2</v>
      </c>
      <c r="K25" s="31">
        <v>-2.7699999999999999E-3</v>
      </c>
      <c r="L25" s="31">
        <v>-1.7569999999999999E-2</v>
      </c>
      <c r="M25" s="55">
        <v>1</v>
      </c>
      <c r="N25" s="31">
        <v>0.24324999999999999</v>
      </c>
      <c r="O25" s="31">
        <v>0.21312</v>
      </c>
      <c r="P25" s="31">
        <v>0.10581</v>
      </c>
      <c r="Q25" s="31" t="s">
        <v>170</v>
      </c>
      <c r="R25" s="31">
        <v>0.15928999999999999</v>
      </c>
      <c r="S25" s="31" t="s">
        <v>170</v>
      </c>
      <c r="T25" s="31">
        <v>0.89359999999999995</v>
      </c>
      <c r="U25" s="31">
        <v>2.3740000000000001E-2</v>
      </c>
      <c r="V25" s="31">
        <v>8.7100000000000007E-3</v>
      </c>
      <c r="W25" s="31">
        <v>3.6519999999999997E-2</v>
      </c>
      <c r="X25" s="31">
        <v>3.3779999999999998E-2</v>
      </c>
      <c r="Y25" s="31">
        <v>2.7459999999999998E-2</v>
      </c>
      <c r="Z25" s="31">
        <v>3.73E-2</v>
      </c>
      <c r="AA25" s="31">
        <v>3.4759999999999999E-2</v>
      </c>
      <c r="AB25" s="31">
        <v>-1.423E-2</v>
      </c>
      <c r="AC25" s="31">
        <v>4.5300000000000002E-3</v>
      </c>
      <c r="AD25" s="31">
        <v>2.222E-2</v>
      </c>
      <c r="AE25" s="31">
        <v>2.6859999999999998E-2</v>
      </c>
      <c r="AF25" s="31">
        <v>2.6589999999999999E-2</v>
      </c>
      <c r="AG25" s="31">
        <v>1.1650000000000001E-2</v>
      </c>
      <c r="AH25" s="31">
        <v>2.6179999999999998E-2</v>
      </c>
      <c r="AI25" s="31">
        <v>1.908E-2</v>
      </c>
      <c r="AJ25" s="31">
        <v>2.266E-2</v>
      </c>
      <c r="AK25" s="31">
        <v>2.1930000000000002E-2</v>
      </c>
      <c r="AL25" s="31">
        <v>-6.9999999999999994E-5</v>
      </c>
      <c r="AM25" s="31">
        <v>-1.1010000000000001E-2</v>
      </c>
      <c r="AN25" s="38">
        <v>-1.6060000000000001E-2</v>
      </c>
    </row>
    <row r="26" spans="1:40" x14ac:dyDescent="0.25">
      <c r="A26" s="35"/>
      <c r="B26" s="31">
        <v>7.0699999999999999E-2</v>
      </c>
      <c r="C26" s="31">
        <v>4.2799999999999998E-2</v>
      </c>
      <c r="D26" s="31">
        <v>0.58550000000000002</v>
      </c>
      <c r="E26" s="31">
        <v>0.62080000000000002</v>
      </c>
      <c r="F26" s="31">
        <v>0.96079999999999999</v>
      </c>
      <c r="G26" s="31">
        <v>0.38769999999999999</v>
      </c>
      <c r="H26" s="31">
        <v>0.59709999999999996</v>
      </c>
      <c r="I26" s="31">
        <v>0.29930000000000001</v>
      </c>
      <c r="J26" s="31">
        <v>0.46439999999999998</v>
      </c>
      <c r="K26" s="31">
        <v>0.8448</v>
      </c>
      <c r="L26" s="31">
        <v>0.21410000000000001</v>
      </c>
      <c r="M26" s="55"/>
      <c r="N26" s="31" t="s">
        <v>149</v>
      </c>
      <c r="O26" s="31" t="s">
        <v>149</v>
      </c>
      <c r="P26" s="31" t="s">
        <v>149</v>
      </c>
      <c r="Q26" s="31" t="s">
        <v>170</v>
      </c>
      <c r="R26" s="31" t="s">
        <v>149</v>
      </c>
      <c r="S26" s="31" t="s">
        <v>170</v>
      </c>
      <c r="T26" s="31" t="s">
        <v>149</v>
      </c>
      <c r="U26" s="31">
        <v>9.3200000000000005E-2</v>
      </c>
      <c r="V26" s="31">
        <v>0.53820000000000001</v>
      </c>
      <c r="W26" s="31">
        <v>9.7999999999999997E-3</v>
      </c>
      <c r="X26" s="31">
        <v>1.6899999999999998E-2</v>
      </c>
      <c r="Y26" s="31">
        <v>5.2200000000000003E-2</v>
      </c>
      <c r="Z26" s="31">
        <v>8.3999999999999995E-3</v>
      </c>
      <c r="AA26" s="31">
        <v>1.4E-2</v>
      </c>
      <c r="AB26" s="31">
        <v>0.31430000000000002</v>
      </c>
      <c r="AC26" s="31">
        <v>0.74870000000000003</v>
      </c>
      <c r="AD26" s="31">
        <v>0.1163</v>
      </c>
      <c r="AE26" s="31">
        <v>5.7500000000000002E-2</v>
      </c>
      <c r="AF26" s="31">
        <v>6.0100000000000001E-2</v>
      </c>
      <c r="AG26" s="31">
        <v>0.41010000000000002</v>
      </c>
      <c r="AH26" s="31">
        <v>6.4100000000000004E-2</v>
      </c>
      <c r="AI26" s="31">
        <v>0.1774</v>
      </c>
      <c r="AJ26" s="31">
        <v>0.1091</v>
      </c>
      <c r="AK26" s="31">
        <v>0.121</v>
      </c>
      <c r="AL26" s="31">
        <v>0.99629999999999996</v>
      </c>
      <c r="AM26" s="31">
        <v>0.43640000000000001</v>
      </c>
      <c r="AN26" s="38">
        <v>0.25619999999999998</v>
      </c>
    </row>
    <row r="27" spans="1:40" x14ac:dyDescent="0.25">
      <c r="A27" s="35" t="s">
        <v>44</v>
      </c>
      <c r="B27" s="31">
        <v>1.6830000000000001E-2</v>
      </c>
      <c r="C27" s="31">
        <v>1.2030000000000001E-2</v>
      </c>
      <c r="D27" s="31">
        <v>-2.9999999999999997E-4</v>
      </c>
      <c r="E27" s="31">
        <v>3.8800000000000002E-3</v>
      </c>
      <c r="F27" s="31">
        <v>-1.34E-3</v>
      </c>
      <c r="G27" s="31">
        <v>-1.3820000000000001E-2</v>
      </c>
      <c r="H27" s="31">
        <v>-6.3699999999999998E-3</v>
      </c>
      <c r="I27" s="31">
        <v>6.3200000000000001E-3</v>
      </c>
      <c r="J27" s="31">
        <v>1.2970000000000001E-2</v>
      </c>
      <c r="K27" s="31">
        <v>-4.2500000000000003E-3</v>
      </c>
      <c r="L27" s="31">
        <v>-2.537E-2</v>
      </c>
      <c r="M27" s="31">
        <v>0.24324999999999999</v>
      </c>
      <c r="N27" s="55">
        <v>1</v>
      </c>
      <c r="O27" s="31">
        <v>-4.0400000000000002E-3</v>
      </c>
      <c r="P27" s="31">
        <v>5.0000000000000002E-5</v>
      </c>
      <c r="Q27" s="31" t="s">
        <v>170</v>
      </c>
      <c r="R27" s="31">
        <v>-5.11E-3</v>
      </c>
      <c r="S27" s="31" t="s">
        <v>170</v>
      </c>
      <c r="T27" s="31">
        <v>2.33E-3</v>
      </c>
      <c r="U27" s="31">
        <v>1.33E-3</v>
      </c>
      <c r="V27" s="31">
        <v>-8.2699999999999996E-3</v>
      </c>
      <c r="W27" s="31">
        <v>5.6299999999999996E-3</v>
      </c>
      <c r="X27" s="31">
        <v>2.376E-2</v>
      </c>
      <c r="Y27" s="31">
        <v>1.5679999999999999E-2</v>
      </c>
      <c r="Z27" s="31">
        <v>2.298E-2</v>
      </c>
      <c r="AA27" s="31">
        <v>9.4699999999999993E-3</v>
      </c>
      <c r="AB27" s="31">
        <v>-2.828E-2</v>
      </c>
      <c r="AC27" s="31">
        <v>-2.7470000000000001E-2</v>
      </c>
      <c r="AD27" s="31">
        <v>-1.7469999999999999E-2</v>
      </c>
      <c r="AE27" s="31">
        <v>1.1039999999999999E-2</v>
      </c>
      <c r="AF27" s="31">
        <v>9.4400000000000005E-3</v>
      </c>
      <c r="AG27" s="31">
        <v>-1.1730000000000001E-2</v>
      </c>
      <c r="AH27" s="31">
        <v>-3.0100000000000001E-3</v>
      </c>
      <c r="AI27" s="31">
        <v>8.9800000000000001E-3</v>
      </c>
      <c r="AJ27" s="31">
        <v>4.7699999999999999E-3</v>
      </c>
      <c r="AK27" s="31">
        <v>-8.8999999999999995E-4</v>
      </c>
      <c r="AL27" s="31">
        <v>6.8399999999999997E-3</v>
      </c>
      <c r="AM27" s="31">
        <v>-1.004E-2</v>
      </c>
      <c r="AN27" s="38">
        <v>-1.358E-2</v>
      </c>
    </row>
    <row r="28" spans="1:40" x14ac:dyDescent="0.25">
      <c r="A28" s="35"/>
      <c r="B28" s="31">
        <v>0.23419999999999999</v>
      </c>
      <c r="C28" s="31">
        <v>0.39510000000000001</v>
      </c>
      <c r="D28" s="31">
        <v>0.98309999999999997</v>
      </c>
      <c r="E28" s="31">
        <v>0.78369999999999995</v>
      </c>
      <c r="F28" s="31">
        <v>0.92459999999999998</v>
      </c>
      <c r="G28" s="31">
        <v>0.3286</v>
      </c>
      <c r="H28" s="31">
        <v>0.65249999999999997</v>
      </c>
      <c r="I28" s="31">
        <v>0.65510000000000002</v>
      </c>
      <c r="J28" s="31">
        <v>0.35909999999999997</v>
      </c>
      <c r="K28" s="31">
        <v>0.7641</v>
      </c>
      <c r="L28" s="31">
        <v>7.2900000000000006E-2</v>
      </c>
      <c r="M28" s="31" t="s">
        <v>149</v>
      </c>
      <c r="N28" s="55"/>
      <c r="O28" s="31">
        <v>0.77500000000000002</v>
      </c>
      <c r="P28" s="31">
        <v>0.99739999999999995</v>
      </c>
      <c r="Q28" s="31" t="s">
        <v>170</v>
      </c>
      <c r="R28" s="31">
        <v>0.7177</v>
      </c>
      <c r="S28" s="31" t="s">
        <v>170</v>
      </c>
      <c r="T28" s="31">
        <v>0.86939999999999995</v>
      </c>
      <c r="U28" s="31">
        <v>0.92520000000000002</v>
      </c>
      <c r="V28" s="31">
        <v>0.55900000000000005</v>
      </c>
      <c r="W28" s="31">
        <v>0.69079999999999997</v>
      </c>
      <c r="X28" s="31">
        <v>9.2999999999999999E-2</v>
      </c>
      <c r="Y28" s="31">
        <v>0.26769999999999999</v>
      </c>
      <c r="Z28" s="31">
        <v>0.1042</v>
      </c>
      <c r="AA28" s="31">
        <v>0.50339999999999996</v>
      </c>
      <c r="AB28" s="31">
        <v>4.5600000000000002E-2</v>
      </c>
      <c r="AC28" s="31">
        <v>5.21E-2</v>
      </c>
      <c r="AD28" s="31">
        <v>0.2167</v>
      </c>
      <c r="AE28" s="31">
        <v>0.43530000000000002</v>
      </c>
      <c r="AF28" s="31">
        <v>0.50429999999999997</v>
      </c>
      <c r="AG28" s="31">
        <v>0.40699999999999997</v>
      </c>
      <c r="AH28" s="31">
        <v>0.83160000000000001</v>
      </c>
      <c r="AI28" s="31">
        <v>0.52559999999999996</v>
      </c>
      <c r="AJ28" s="31">
        <v>0.73599999999999999</v>
      </c>
      <c r="AK28" s="31">
        <v>0.94969999999999999</v>
      </c>
      <c r="AL28" s="31">
        <v>0.62870000000000004</v>
      </c>
      <c r="AM28" s="31">
        <v>0.47799999999999998</v>
      </c>
      <c r="AN28" s="38">
        <v>0.33700000000000002</v>
      </c>
    </row>
    <row r="29" spans="1:40" ht="15" customHeight="1" x14ac:dyDescent="0.25">
      <c r="A29" s="35" t="s">
        <v>45</v>
      </c>
      <c r="B29" s="31">
        <v>1.0489999999999999E-2</v>
      </c>
      <c r="C29" s="31">
        <v>2.9059999999999999E-2</v>
      </c>
      <c r="D29" s="31">
        <v>2.2790000000000001E-2</v>
      </c>
      <c r="E29" s="31">
        <v>1.43E-2</v>
      </c>
      <c r="F29" s="31">
        <v>-3.31E-3</v>
      </c>
      <c r="G29" s="31">
        <v>7.0699999999999999E-3</v>
      </c>
      <c r="H29" s="31">
        <v>4.1099999999999999E-3</v>
      </c>
      <c r="I29" s="31">
        <v>6.5100000000000002E-3</v>
      </c>
      <c r="J29" s="31">
        <v>4.5700000000000003E-3</v>
      </c>
      <c r="K29" s="31">
        <v>-3.3899999999999998E-3</v>
      </c>
      <c r="L29" s="31">
        <v>-1.6629999999999999E-2</v>
      </c>
      <c r="M29" s="31">
        <v>0.21312</v>
      </c>
      <c r="N29" s="31">
        <v>-4.0400000000000002E-3</v>
      </c>
      <c r="O29" s="55">
        <v>1</v>
      </c>
      <c r="P29" s="31">
        <v>5.0099999999999997E-3</v>
      </c>
      <c r="Q29" s="31" t="s">
        <v>170</v>
      </c>
      <c r="R29" s="31">
        <v>1.3679999999999999E-2</v>
      </c>
      <c r="S29" s="31" t="s">
        <v>170</v>
      </c>
      <c r="T29" s="31">
        <v>-2.0070000000000001E-2</v>
      </c>
      <c r="U29" s="31">
        <v>1.77E-2</v>
      </c>
      <c r="V29" s="31">
        <v>1.4160000000000001E-2</v>
      </c>
      <c r="W29" s="31">
        <v>2.4340000000000001E-2</v>
      </c>
      <c r="X29" s="31">
        <v>2.163E-2</v>
      </c>
      <c r="Y29" s="31">
        <v>1.617E-2</v>
      </c>
      <c r="Z29" s="31">
        <v>2.3470000000000001E-2</v>
      </c>
      <c r="AA29" s="31">
        <v>2.1649999999999999E-2</v>
      </c>
      <c r="AB29" s="31">
        <v>7.7999999999999996E-3</v>
      </c>
      <c r="AC29" s="31">
        <v>3.0000000000000001E-3</v>
      </c>
      <c r="AD29" s="31">
        <v>1.001E-2</v>
      </c>
      <c r="AE29" s="31">
        <v>2.0600000000000002E-3</v>
      </c>
      <c r="AF29" s="31">
        <v>1.9400000000000001E-2</v>
      </c>
      <c r="AG29" s="31">
        <v>1.265E-2</v>
      </c>
      <c r="AH29" s="31">
        <v>2.7519999999999999E-2</v>
      </c>
      <c r="AI29" s="31">
        <v>1.264E-2</v>
      </c>
      <c r="AJ29" s="31">
        <v>2.409E-2</v>
      </c>
      <c r="AK29" s="31">
        <v>4.47E-3</v>
      </c>
      <c r="AL29" s="31">
        <v>2.1329999999999998E-2</v>
      </c>
      <c r="AM29" s="31">
        <v>1.8450000000000001E-2</v>
      </c>
      <c r="AN29" s="38">
        <v>-3.5E-4</v>
      </c>
    </row>
    <row r="30" spans="1:40" x14ac:dyDescent="0.25">
      <c r="A30" s="35"/>
      <c r="B30" s="31">
        <v>0.45850000000000002</v>
      </c>
      <c r="C30" s="31">
        <v>3.9899999999999998E-2</v>
      </c>
      <c r="D30" s="31">
        <v>0.1071</v>
      </c>
      <c r="E30" s="31">
        <v>0.31190000000000001</v>
      </c>
      <c r="F30" s="31">
        <v>0.81520000000000004</v>
      </c>
      <c r="G30" s="31">
        <v>0.61729999999999996</v>
      </c>
      <c r="H30" s="31">
        <v>0.7712</v>
      </c>
      <c r="I30" s="31">
        <v>0.64549999999999996</v>
      </c>
      <c r="J30" s="31">
        <v>0.74639999999999995</v>
      </c>
      <c r="K30" s="31">
        <v>0.81040000000000001</v>
      </c>
      <c r="L30" s="31">
        <v>0.2397</v>
      </c>
      <c r="M30" s="31" t="s">
        <v>149</v>
      </c>
      <c r="N30" s="31">
        <v>0.77500000000000002</v>
      </c>
      <c r="O30" s="55"/>
      <c r="P30" s="31">
        <v>0.72309999999999997</v>
      </c>
      <c r="Q30" s="31" t="s">
        <v>170</v>
      </c>
      <c r="R30" s="31">
        <v>0.33360000000000001</v>
      </c>
      <c r="S30" s="31" t="s">
        <v>170</v>
      </c>
      <c r="T30" s="31">
        <v>0.15590000000000001</v>
      </c>
      <c r="U30" s="31">
        <v>0.2107</v>
      </c>
      <c r="V30" s="31">
        <v>0.31680000000000003</v>
      </c>
      <c r="W30" s="31">
        <v>8.5300000000000001E-2</v>
      </c>
      <c r="X30" s="31">
        <v>0.12620000000000001</v>
      </c>
      <c r="Y30" s="31">
        <v>0.253</v>
      </c>
      <c r="Z30" s="31">
        <v>9.7000000000000003E-2</v>
      </c>
      <c r="AA30" s="31">
        <v>0.12590000000000001</v>
      </c>
      <c r="AB30" s="31">
        <v>0.58140000000000003</v>
      </c>
      <c r="AC30" s="31">
        <v>0.83199999999999996</v>
      </c>
      <c r="AD30" s="31">
        <v>0.47910000000000003</v>
      </c>
      <c r="AE30" s="31">
        <v>0.88449999999999995</v>
      </c>
      <c r="AF30" s="31">
        <v>0.17030000000000001</v>
      </c>
      <c r="AG30" s="31">
        <v>0.371</v>
      </c>
      <c r="AH30" s="31">
        <v>5.1700000000000003E-2</v>
      </c>
      <c r="AI30" s="31">
        <v>0.37140000000000001</v>
      </c>
      <c r="AJ30" s="31">
        <v>8.8499999999999995E-2</v>
      </c>
      <c r="AK30" s="31">
        <v>0.75219999999999998</v>
      </c>
      <c r="AL30" s="31">
        <v>0.13150000000000001</v>
      </c>
      <c r="AM30" s="31">
        <v>0.192</v>
      </c>
      <c r="AN30" s="38">
        <v>0.98050000000000004</v>
      </c>
    </row>
    <row r="31" spans="1:40" ht="15" customHeight="1" x14ac:dyDescent="0.25">
      <c r="A31" s="35" t="s">
        <v>46</v>
      </c>
      <c r="B31" s="31">
        <v>-1.9460000000000002E-2</v>
      </c>
      <c r="C31" s="31">
        <v>2.4070000000000001E-2</v>
      </c>
      <c r="D31" s="31">
        <v>-2.7100000000000002E-3</v>
      </c>
      <c r="E31" s="31">
        <v>-8.5999999999999998E-4</v>
      </c>
      <c r="F31" s="31">
        <v>-2.2699999999999999E-3</v>
      </c>
      <c r="G31" s="31">
        <v>4.8999999999999998E-4</v>
      </c>
      <c r="H31" s="31">
        <v>6.1799999999999997E-3</v>
      </c>
      <c r="I31" s="31">
        <v>1.67E-3</v>
      </c>
      <c r="J31" s="31">
        <v>1.67E-3</v>
      </c>
      <c r="K31" s="31">
        <v>-2.6009999999999998E-2</v>
      </c>
      <c r="L31" s="31">
        <v>-1.128E-2</v>
      </c>
      <c r="M31" s="31">
        <v>0.10581</v>
      </c>
      <c r="N31" s="31">
        <v>5.0000000000000002E-5</v>
      </c>
      <c r="O31" s="31">
        <v>5.0099999999999997E-3</v>
      </c>
      <c r="P31" s="55">
        <v>1</v>
      </c>
      <c r="Q31" s="31" t="s">
        <v>170</v>
      </c>
      <c r="R31" s="31">
        <v>-6.2E-4</v>
      </c>
      <c r="S31" s="31" t="s">
        <v>170</v>
      </c>
      <c r="T31" s="31">
        <v>-2.315E-2</v>
      </c>
      <c r="U31" s="31">
        <v>1.6800000000000001E-3</v>
      </c>
      <c r="V31" s="31">
        <v>2.8400000000000001E-3</v>
      </c>
      <c r="W31" s="31">
        <v>-6.0800000000000003E-3</v>
      </c>
      <c r="X31" s="31">
        <v>-1.417E-2</v>
      </c>
      <c r="Y31" s="31">
        <v>-1.316E-2</v>
      </c>
      <c r="Z31" s="31">
        <v>-1.132E-2</v>
      </c>
      <c r="AA31" s="31">
        <v>-1.2200000000000001E-2</v>
      </c>
      <c r="AB31" s="31">
        <v>-1.2829999999999999E-2</v>
      </c>
      <c r="AC31" s="31">
        <v>-1.1809999999999999E-2</v>
      </c>
      <c r="AD31" s="31">
        <v>-7.4099999999999999E-3</v>
      </c>
      <c r="AE31" s="31">
        <v>-1.1650000000000001E-2</v>
      </c>
      <c r="AF31" s="31">
        <v>-3.0890000000000001E-2</v>
      </c>
      <c r="AG31" s="31">
        <v>-2.7720000000000002E-2</v>
      </c>
      <c r="AH31" s="31">
        <v>-1.6049999999999998E-2</v>
      </c>
      <c r="AI31" s="31">
        <v>7.1399999999999996E-3</v>
      </c>
      <c r="AJ31" s="31">
        <v>-3.4499999999999999E-3</v>
      </c>
      <c r="AK31" s="31">
        <v>1.4200000000000001E-2</v>
      </c>
      <c r="AL31" s="31">
        <v>-1.4370000000000001E-2</v>
      </c>
      <c r="AM31" s="31">
        <v>-8.9300000000000004E-3</v>
      </c>
      <c r="AN31" s="38">
        <v>-8.1700000000000002E-3</v>
      </c>
    </row>
    <row r="32" spans="1:40" x14ac:dyDescent="0.25">
      <c r="A32" s="35"/>
      <c r="B32" s="31">
        <v>0.16889999999999999</v>
      </c>
      <c r="C32" s="31">
        <v>8.8800000000000004E-2</v>
      </c>
      <c r="D32" s="31">
        <v>0.84830000000000005</v>
      </c>
      <c r="E32" s="31">
        <v>0.9516</v>
      </c>
      <c r="F32" s="31">
        <v>0.87250000000000005</v>
      </c>
      <c r="G32" s="31">
        <v>0.97219999999999995</v>
      </c>
      <c r="H32" s="31">
        <v>0.66220000000000001</v>
      </c>
      <c r="I32" s="31">
        <v>0.90580000000000005</v>
      </c>
      <c r="J32" s="31">
        <v>0.90600000000000003</v>
      </c>
      <c r="K32" s="31">
        <v>6.6000000000000003E-2</v>
      </c>
      <c r="L32" s="31">
        <v>0.42509999999999998</v>
      </c>
      <c r="M32" s="31" t="s">
        <v>149</v>
      </c>
      <c r="N32" s="31">
        <v>0.99739999999999995</v>
      </c>
      <c r="O32" s="31">
        <v>0.72309999999999997</v>
      </c>
      <c r="P32" s="55"/>
      <c r="Q32" s="31" t="s">
        <v>170</v>
      </c>
      <c r="R32" s="31">
        <v>0.96519999999999995</v>
      </c>
      <c r="S32" s="31" t="s">
        <v>170</v>
      </c>
      <c r="T32" s="31">
        <v>0.1017</v>
      </c>
      <c r="U32" s="31">
        <v>0.90529999999999999</v>
      </c>
      <c r="V32" s="31">
        <v>0.84079999999999999</v>
      </c>
      <c r="W32" s="31">
        <v>0.66749999999999998</v>
      </c>
      <c r="X32" s="31">
        <v>0.31659999999999999</v>
      </c>
      <c r="Y32" s="31">
        <v>0.35220000000000001</v>
      </c>
      <c r="Z32" s="31">
        <v>0.42349999999999999</v>
      </c>
      <c r="AA32" s="31">
        <v>0.38829999999999998</v>
      </c>
      <c r="AB32" s="31">
        <v>0.3644</v>
      </c>
      <c r="AC32" s="31">
        <v>0.40389999999999998</v>
      </c>
      <c r="AD32" s="31">
        <v>0.60019999999999996</v>
      </c>
      <c r="AE32" s="31">
        <v>0.41010000000000002</v>
      </c>
      <c r="AF32" s="31">
        <v>2.9000000000000001E-2</v>
      </c>
      <c r="AG32" s="31">
        <v>0.05</v>
      </c>
      <c r="AH32" s="31">
        <v>0.25650000000000001</v>
      </c>
      <c r="AI32" s="31">
        <v>0.6139</v>
      </c>
      <c r="AJ32" s="31">
        <v>0.80740000000000001</v>
      </c>
      <c r="AK32" s="31">
        <v>0.3155</v>
      </c>
      <c r="AL32" s="31">
        <v>0.30969999999999998</v>
      </c>
      <c r="AM32" s="31">
        <v>0.52790000000000004</v>
      </c>
      <c r="AN32" s="38">
        <v>0.56369999999999998</v>
      </c>
    </row>
    <row r="33" spans="1:40" ht="15" customHeight="1" x14ac:dyDescent="0.25">
      <c r="A33" s="35" t="s">
        <v>47</v>
      </c>
      <c r="B33" s="31" t="s">
        <v>170</v>
      </c>
      <c r="C33" s="31" t="s">
        <v>170</v>
      </c>
      <c r="D33" s="31" t="s">
        <v>170</v>
      </c>
      <c r="E33" s="31" t="s">
        <v>170</v>
      </c>
      <c r="F33" s="31" t="s">
        <v>170</v>
      </c>
      <c r="G33" s="31" t="s">
        <v>170</v>
      </c>
      <c r="H33" s="31" t="s">
        <v>170</v>
      </c>
      <c r="I33" s="31" t="s">
        <v>170</v>
      </c>
      <c r="J33" s="31" t="s">
        <v>170</v>
      </c>
      <c r="K33" s="31" t="s">
        <v>170</v>
      </c>
      <c r="L33" s="31" t="s">
        <v>170</v>
      </c>
      <c r="M33" s="31" t="s">
        <v>170</v>
      </c>
      <c r="N33" s="31" t="s">
        <v>170</v>
      </c>
      <c r="O33" s="31" t="s">
        <v>170</v>
      </c>
      <c r="P33" s="31" t="s">
        <v>170</v>
      </c>
      <c r="Q33" s="31" t="s">
        <v>170</v>
      </c>
      <c r="R33" s="31" t="s">
        <v>170</v>
      </c>
      <c r="S33" s="31" t="s">
        <v>170</v>
      </c>
      <c r="T33" s="31" t="s">
        <v>170</v>
      </c>
      <c r="U33" s="31" t="s">
        <v>170</v>
      </c>
      <c r="V33" s="31" t="s">
        <v>170</v>
      </c>
      <c r="W33" s="31" t="s">
        <v>170</v>
      </c>
      <c r="X33" s="31" t="s">
        <v>170</v>
      </c>
      <c r="Y33" s="31" t="s">
        <v>170</v>
      </c>
      <c r="Z33" s="31" t="s">
        <v>170</v>
      </c>
      <c r="AA33" s="31" t="s">
        <v>170</v>
      </c>
      <c r="AB33" s="31" t="s">
        <v>170</v>
      </c>
      <c r="AC33" s="31" t="s">
        <v>170</v>
      </c>
      <c r="AD33" s="31" t="s">
        <v>170</v>
      </c>
      <c r="AE33" s="31" t="s">
        <v>170</v>
      </c>
      <c r="AF33" s="31" t="s">
        <v>170</v>
      </c>
      <c r="AG33" s="31" t="s">
        <v>170</v>
      </c>
      <c r="AH33" s="31" t="s">
        <v>170</v>
      </c>
      <c r="AI33" s="31" t="s">
        <v>170</v>
      </c>
      <c r="AJ33" s="31" t="s">
        <v>170</v>
      </c>
      <c r="AK33" s="31" t="s">
        <v>170</v>
      </c>
      <c r="AL33" s="31" t="s">
        <v>170</v>
      </c>
      <c r="AM33" s="31" t="s">
        <v>170</v>
      </c>
      <c r="AN33" s="38" t="s">
        <v>170</v>
      </c>
    </row>
    <row r="34" spans="1:40" x14ac:dyDescent="0.25">
      <c r="A34" s="35"/>
      <c r="B34" s="31" t="s">
        <v>170</v>
      </c>
      <c r="C34" s="31" t="s">
        <v>170</v>
      </c>
      <c r="D34" s="31" t="s">
        <v>170</v>
      </c>
      <c r="E34" s="31" t="s">
        <v>170</v>
      </c>
      <c r="F34" s="31" t="s">
        <v>170</v>
      </c>
      <c r="G34" s="31" t="s">
        <v>170</v>
      </c>
      <c r="H34" s="31" t="s">
        <v>170</v>
      </c>
      <c r="I34" s="31" t="s">
        <v>170</v>
      </c>
      <c r="J34" s="31" t="s">
        <v>170</v>
      </c>
      <c r="K34" s="31" t="s">
        <v>170</v>
      </c>
      <c r="L34" s="31" t="s">
        <v>170</v>
      </c>
      <c r="M34" s="31" t="s">
        <v>170</v>
      </c>
      <c r="N34" s="31" t="s">
        <v>170</v>
      </c>
      <c r="O34" s="31" t="s">
        <v>170</v>
      </c>
      <c r="P34" s="31" t="s">
        <v>170</v>
      </c>
      <c r="Q34" s="31" t="s">
        <v>170</v>
      </c>
      <c r="R34" s="31" t="s">
        <v>170</v>
      </c>
      <c r="S34" s="31" t="s">
        <v>170</v>
      </c>
      <c r="T34" s="31" t="s">
        <v>170</v>
      </c>
      <c r="U34" s="31" t="s">
        <v>170</v>
      </c>
      <c r="V34" s="31" t="s">
        <v>170</v>
      </c>
      <c r="W34" s="31" t="s">
        <v>170</v>
      </c>
      <c r="X34" s="31" t="s">
        <v>170</v>
      </c>
      <c r="Y34" s="31" t="s">
        <v>170</v>
      </c>
      <c r="Z34" s="31" t="s">
        <v>170</v>
      </c>
      <c r="AA34" s="31" t="s">
        <v>170</v>
      </c>
      <c r="AB34" s="31" t="s">
        <v>170</v>
      </c>
      <c r="AC34" s="31" t="s">
        <v>170</v>
      </c>
      <c r="AD34" s="31" t="s">
        <v>170</v>
      </c>
      <c r="AE34" s="31" t="s">
        <v>170</v>
      </c>
      <c r="AF34" s="31" t="s">
        <v>170</v>
      </c>
      <c r="AG34" s="31" t="s">
        <v>170</v>
      </c>
      <c r="AH34" s="31" t="s">
        <v>170</v>
      </c>
      <c r="AI34" s="31" t="s">
        <v>170</v>
      </c>
      <c r="AJ34" s="31" t="s">
        <v>170</v>
      </c>
      <c r="AK34" s="31" t="s">
        <v>170</v>
      </c>
      <c r="AL34" s="31" t="s">
        <v>170</v>
      </c>
      <c r="AM34" s="31" t="s">
        <v>170</v>
      </c>
      <c r="AN34" s="38" t="s">
        <v>170</v>
      </c>
    </row>
    <row r="35" spans="1:40" ht="15" customHeight="1" x14ac:dyDescent="0.25">
      <c r="A35" s="35" t="s">
        <v>48</v>
      </c>
      <c r="B35" s="31">
        <v>6.0999999999999997E-4</v>
      </c>
      <c r="C35" s="31">
        <v>6.2899999999999996E-3</v>
      </c>
      <c r="D35" s="31">
        <v>-1.4300000000000001E-3</v>
      </c>
      <c r="E35" s="31">
        <v>9.7599999999999996E-3</v>
      </c>
      <c r="F35" s="31">
        <v>1.026E-2</v>
      </c>
      <c r="G35" s="31">
        <v>-2.4599999999999999E-3</v>
      </c>
      <c r="H35" s="31">
        <v>6.5599999999999999E-3</v>
      </c>
      <c r="I35" s="31">
        <v>6.77E-3</v>
      </c>
      <c r="J35" s="31">
        <v>2.0140000000000002E-2</v>
      </c>
      <c r="K35" s="31">
        <v>1.001E-2</v>
      </c>
      <c r="L35" s="31">
        <v>7.1799999999999998E-3</v>
      </c>
      <c r="M35" s="31">
        <v>0.15928999999999999</v>
      </c>
      <c r="N35" s="31">
        <v>-5.11E-3</v>
      </c>
      <c r="O35" s="31">
        <v>1.3679999999999999E-2</v>
      </c>
      <c r="P35" s="31">
        <v>-6.2E-4</v>
      </c>
      <c r="Q35" s="31" t="s">
        <v>170</v>
      </c>
      <c r="R35" s="55">
        <v>1</v>
      </c>
      <c r="S35" s="31" t="s">
        <v>170</v>
      </c>
      <c r="T35" s="31">
        <v>2.1260000000000001E-2</v>
      </c>
      <c r="U35" s="31">
        <v>-3.5400000000000002E-3</v>
      </c>
      <c r="V35" s="31">
        <v>7.9100000000000004E-3</v>
      </c>
      <c r="W35" s="31">
        <v>1.6809999999999999E-2</v>
      </c>
      <c r="X35" s="31">
        <v>8.0099999999999998E-3</v>
      </c>
      <c r="Y35" s="31">
        <v>1.2189999999999999E-2</v>
      </c>
      <c r="Z35" s="31">
        <v>9.9399999999999992E-3</v>
      </c>
      <c r="AA35" s="31">
        <v>1.7420000000000001E-2</v>
      </c>
      <c r="AB35" s="31">
        <v>-4.3600000000000002E-3</v>
      </c>
      <c r="AC35" s="31">
        <v>-1.65E-3</v>
      </c>
      <c r="AD35" s="31">
        <v>7.5700000000000003E-3</v>
      </c>
      <c r="AE35" s="31">
        <v>1.8419999999999999E-2</v>
      </c>
      <c r="AF35" s="31">
        <v>2.7879999999999999E-2</v>
      </c>
      <c r="AG35" s="31">
        <v>5.5000000000000003E-4</v>
      </c>
      <c r="AH35" s="31">
        <v>9.6600000000000002E-3</v>
      </c>
      <c r="AI35" s="31">
        <v>1.0710000000000001E-2</v>
      </c>
      <c r="AJ35" s="31">
        <v>1.8960000000000001E-2</v>
      </c>
      <c r="AK35" s="31">
        <v>-3.9100000000000003E-3</v>
      </c>
      <c r="AL35" s="31">
        <v>2.1800000000000001E-3</v>
      </c>
      <c r="AM35" s="31">
        <v>4.5599999999999998E-3</v>
      </c>
      <c r="AN35" s="38">
        <v>-1.38E-2</v>
      </c>
    </row>
    <row r="36" spans="1:40" x14ac:dyDescent="0.25">
      <c r="A36" s="35"/>
      <c r="B36" s="31">
        <v>0.96579999999999999</v>
      </c>
      <c r="C36" s="31">
        <v>0.65649999999999997</v>
      </c>
      <c r="D36" s="31">
        <v>0.9194</v>
      </c>
      <c r="E36" s="31">
        <v>0.49020000000000002</v>
      </c>
      <c r="F36" s="31">
        <v>0.46810000000000002</v>
      </c>
      <c r="G36" s="31">
        <v>0.86209999999999998</v>
      </c>
      <c r="H36" s="31">
        <v>0.64280000000000004</v>
      </c>
      <c r="I36" s="31">
        <v>0.63219999999999998</v>
      </c>
      <c r="J36" s="31">
        <v>0.15459999999999999</v>
      </c>
      <c r="K36" s="31">
        <v>0.47939999999999999</v>
      </c>
      <c r="L36" s="31">
        <v>0.61180000000000001</v>
      </c>
      <c r="M36" s="31" t="s">
        <v>149</v>
      </c>
      <c r="N36" s="31">
        <v>0.7177</v>
      </c>
      <c r="O36" s="31">
        <v>0.33360000000000001</v>
      </c>
      <c r="P36" s="31">
        <v>0.96519999999999995</v>
      </c>
      <c r="Q36" s="31" t="s">
        <v>170</v>
      </c>
      <c r="R36" s="55"/>
      <c r="S36" s="31" t="s">
        <v>170</v>
      </c>
      <c r="T36" s="31">
        <v>0.1328</v>
      </c>
      <c r="U36" s="31">
        <v>0.80259999999999998</v>
      </c>
      <c r="V36" s="31">
        <v>0.57599999999999996</v>
      </c>
      <c r="W36" s="31">
        <v>0.2346</v>
      </c>
      <c r="X36" s="31">
        <v>0.57140000000000002</v>
      </c>
      <c r="Y36" s="31">
        <v>0.38879999999999998</v>
      </c>
      <c r="Z36" s="31">
        <v>0.48220000000000002</v>
      </c>
      <c r="AA36" s="31">
        <v>0.218</v>
      </c>
      <c r="AB36" s="31">
        <v>0.7581</v>
      </c>
      <c r="AC36" s="31">
        <v>0.90690000000000004</v>
      </c>
      <c r="AD36" s="31">
        <v>0.5927</v>
      </c>
      <c r="AE36" s="31">
        <v>0.19289999999999999</v>
      </c>
      <c r="AF36" s="31">
        <v>4.87E-2</v>
      </c>
      <c r="AG36" s="31">
        <v>0.96930000000000005</v>
      </c>
      <c r="AH36" s="31">
        <v>0.49480000000000002</v>
      </c>
      <c r="AI36" s="31">
        <v>0.4491</v>
      </c>
      <c r="AJ36" s="31">
        <v>0.18</v>
      </c>
      <c r="AK36" s="31">
        <v>0.7823</v>
      </c>
      <c r="AL36" s="31">
        <v>0.87739999999999996</v>
      </c>
      <c r="AM36" s="31">
        <v>0.74729999999999996</v>
      </c>
      <c r="AN36" s="38">
        <v>0.32929999999999998</v>
      </c>
    </row>
    <row r="37" spans="1:40" ht="15" customHeight="1" x14ac:dyDescent="0.25">
      <c r="A37" s="35" t="s">
        <v>49</v>
      </c>
      <c r="B37" s="31" t="s">
        <v>170</v>
      </c>
      <c r="C37" s="31" t="s">
        <v>170</v>
      </c>
      <c r="D37" s="31" t="s">
        <v>170</v>
      </c>
      <c r="E37" s="31" t="s">
        <v>170</v>
      </c>
      <c r="F37" s="31" t="s">
        <v>170</v>
      </c>
      <c r="G37" s="31" t="s">
        <v>170</v>
      </c>
      <c r="H37" s="31" t="s">
        <v>170</v>
      </c>
      <c r="I37" s="31" t="s">
        <v>170</v>
      </c>
      <c r="J37" s="31" t="s">
        <v>170</v>
      </c>
      <c r="K37" s="31" t="s">
        <v>170</v>
      </c>
      <c r="L37" s="31" t="s">
        <v>170</v>
      </c>
      <c r="M37" s="31" t="s">
        <v>170</v>
      </c>
      <c r="N37" s="31" t="s">
        <v>170</v>
      </c>
      <c r="O37" s="31" t="s">
        <v>170</v>
      </c>
      <c r="P37" s="31" t="s">
        <v>170</v>
      </c>
      <c r="Q37" s="31" t="s">
        <v>170</v>
      </c>
      <c r="R37" s="31" t="s">
        <v>170</v>
      </c>
      <c r="S37" s="31" t="s">
        <v>170</v>
      </c>
      <c r="T37" s="31" t="s">
        <v>170</v>
      </c>
      <c r="U37" s="31" t="s">
        <v>170</v>
      </c>
      <c r="V37" s="31" t="s">
        <v>170</v>
      </c>
      <c r="W37" s="31" t="s">
        <v>170</v>
      </c>
      <c r="X37" s="31" t="s">
        <v>170</v>
      </c>
      <c r="Y37" s="31" t="s">
        <v>170</v>
      </c>
      <c r="Z37" s="31" t="s">
        <v>170</v>
      </c>
      <c r="AA37" s="31" t="s">
        <v>170</v>
      </c>
      <c r="AB37" s="31" t="s">
        <v>170</v>
      </c>
      <c r="AC37" s="31" t="s">
        <v>170</v>
      </c>
      <c r="AD37" s="31" t="s">
        <v>170</v>
      </c>
      <c r="AE37" s="31" t="s">
        <v>170</v>
      </c>
      <c r="AF37" s="31" t="s">
        <v>170</v>
      </c>
      <c r="AG37" s="31" t="s">
        <v>170</v>
      </c>
      <c r="AH37" s="31" t="s">
        <v>170</v>
      </c>
      <c r="AI37" s="31" t="s">
        <v>170</v>
      </c>
      <c r="AJ37" s="31" t="s">
        <v>170</v>
      </c>
      <c r="AK37" s="31" t="s">
        <v>170</v>
      </c>
      <c r="AL37" s="31" t="s">
        <v>170</v>
      </c>
      <c r="AM37" s="31" t="s">
        <v>170</v>
      </c>
      <c r="AN37" s="38" t="s">
        <v>170</v>
      </c>
    </row>
    <row r="38" spans="1:40" x14ac:dyDescent="0.25">
      <c r="A38" s="35"/>
      <c r="B38" s="31" t="s">
        <v>170</v>
      </c>
      <c r="C38" s="31" t="s">
        <v>170</v>
      </c>
      <c r="D38" s="31" t="s">
        <v>170</v>
      </c>
      <c r="E38" s="31" t="s">
        <v>170</v>
      </c>
      <c r="F38" s="31" t="s">
        <v>170</v>
      </c>
      <c r="G38" s="31" t="s">
        <v>170</v>
      </c>
      <c r="H38" s="31" t="s">
        <v>170</v>
      </c>
      <c r="I38" s="31" t="s">
        <v>170</v>
      </c>
      <c r="J38" s="31" t="s">
        <v>170</v>
      </c>
      <c r="K38" s="31" t="s">
        <v>170</v>
      </c>
      <c r="L38" s="31" t="s">
        <v>170</v>
      </c>
      <c r="M38" s="31" t="s">
        <v>170</v>
      </c>
      <c r="N38" s="31" t="s">
        <v>170</v>
      </c>
      <c r="O38" s="31" t="s">
        <v>170</v>
      </c>
      <c r="P38" s="31" t="s">
        <v>170</v>
      </c>
      <c r="Q38" s="31" t="s">
        <v>170</v>
      </c>
      <c r="R38" s="31" t="s">
        <v>170</v>
      </c>
      <c r="S38" s="31" t="s">
        <v>170</v>
      </c>
      <c r="T38" s="31" t="s">
        <v>170</v>
      </c>
      <c r="U38" s="31" t="s">
        <v>170</v>
      </c>
      <c r="V38" s="31" t="s">
        <v>170</v>
      </c>
      <c r="W38" s="31" t="s">
        <v>170</v>
      </c>
      <c r="X38" s="31" t="s">
        <v>170</v>
      </c>
      <c r="Y38" s="31" t="s">
        <v>170</v>
      </c>
      <c r="Z38" s="31" t="s">
        <v>170</v>
      </c>
      <c r="AA38" s="31" t="s">
        <v>170</v>
      </c>
      <c r="AB38" s="31" t="s">
        <v>170</v>
      </c>
      <c r="AC38" s="31" t="s">
        <v>170</v>
      </c>
      <c r="AD38" s="31" t="s">
        <v>170</v>
      </c>
      <c r="AE38" s="31" t="s">
        <v>170</v>
      </c>
      <c r="AF38" s="31" t="s">
        <v>170</v>
      </c>
      <c r="AG38" s="31" t="s">
        <v>170</v>
      </c>
      <c r="AH38" s="31" t="s">
        <v>170</v>
      </c>
      <c r="AI38" s="31" t="s">
        <v>170</v>
      </c>
      <c r="AJ38" s="31" t="s">
        <v>170</v>
      </c>
      <c r="AK38" s="31" t="s">
        <v>170</v>
      </c>
      <c r="AL38" s="31" t="s">
        <v>170</v>
      </c>
      <c r="AM38" s="31" t="s">
        <v>170</v>
      </c>
      <c r="AN38" s="38" t="s">
        <v>170</v>
      </c>
    </row>
    <row r="39" spans="1:40" ht="15" customHeight="1" x14ac:dyDescent="0.25">
      <c r="A39" s="35" t="s">
        <v>50</v>
      </c>
      <c r="B39" s="31">
        <v>2.35E-2</v>
      </c>
      <c r="C39" s="31">
        <v>1.797E-2</v>
      </c>
      <c r="D39" s="31">
        <v>8.7000000000000001E-4</v>
      </c>
      <c r="E39" s="31">
        <v>-1.42E-3</v>
      </c>
      <c r="F39" s="31">
        <v>-4.2399999999999998E-3</v>
      </c>
      <c r="G39" s="31">
        <v>-1.421E-2</v>
      </c>
      <c r="H39" s="31">
        <v>-1.0749999999999999E-2</v>
      </c>
      <c r="I39" s="31">
        <v>6.5900000000000004E-3</v>
      </c>
      <c r="J39" s="31">
        <v>1.7000000000000001E-4</v>
      </c>
      <c r="K39" s="31">
        <v>5.1200000000000004E-3</v>
      </c>
      <c r="L39" s="31">
        <v>-6.9300000000000004E-3</v>
      </c>
      <c r="M39" s="31">
        <v>0.89359999999999995</v>
      </c>
      <c r="N39" s="31">
        <v>2.33E-3</v>
      </c>
      <c r="O39" s="31">
        <v>-2.0070000000000001E-2</v>
      </c>
      <c r="P39" s="31">
        <v>-2.315E-2</v>
      </c>
      <c r="Q39" s="31" t="s">
        <v>170</v>
      </c>
      <c r="R39" s="31">
        <v>2.1260000000000001E-2</v>
      </c>
      <c r="S39" s="31" t="s">
        <v>170</v>
      </c>
      <c r="T39" s="55">
        <v>1</v>
      </c>
      <c r="U39" s="31">
        <v>1.7170000000000001E-2</v>
      </c>
      <c r="V39" s="31">
        <v>2.48E-3</v>
      </c>
      <c r="W39" s="31">
        <v>3.193E-2</v>
      </c>
      <c r="X39" s="31">
        <v>3.0779999999999998E-2</v>
      </c>
      <c r="Y39" s="31">
        <v>2.596E-2</v>
      </c>
      <c r="Z39" s="31">
        <v>3.27E-2</v>
      </c>
      <c r="AA39" s="31">
        <v>3.1820000000000001E-2</v>
      </c>
      <c r="AB39" s="31">
        <v>-1.205E-2</v>
      </c>
      <c r="AC39" s="31">
        <v>1.025E-2</v>
      </c>
      <c r="AD39" s="31">
        <v>2.46E-2</v>
      </c>
      <c r="AE39" s="31">
        <v>2.171E-2</v>
      </c>
      <c r="AF39" s="31">
        <v>2.145E-2</v>
      </c>
      <c r="AG39" s="31">
        <v>1.3860000000000001E-2</v>
      </c>
      <c r="AH39" s="31">
        <v>2.2970000000000001E-2</v>
      </c>
      <c r="AI39" s="31">
        <v>9.4299999999999991E-3</v>
      </c>
      <c r="AJ39" s="31">
        <v>1.468E-2</v>
      </c>
      <c r="AK39" s="31">
        <v>2.2870000000000001E-2</v>
      </c>
      <c r="AL39" s="31">
        <v>-6.7099999999999998E-3</v>
      </c>
      <c r="AM39" s="31">
        <v>-1.2290000000000001E-2</v>
      </c>
      <c r="AN39" s="38">
        <v>-1.257E-2</v>
      </c>
    </row>
    <row r="40" spans="1:40" x14ac:dyDescent="0.25">
      <c r="A40" s="35"/>
      <c r="B40" s="31">
        <v>9.6600000000000005E-2</v>
      </c>
      <c r="C40" s="31">
        <v>0.20380000000000001</v>
      </c>
      <c r="D40" s="31">
        <v>0.95109999999999995</v>
      </c>
      <c r="E40" s="31">
        <v>0.92</v>
      </c>
      <c r="F40" s="31">
        <v>0.76429999999999998</v>
      </c>
      <c r="G40" s="31">
        <v>0.315</v>
      </c>
      <c r="H40" s="31">
        <v>0.44719999999999999</v>
      </c>
      <c r="I40" s="31">
        <v>0.64139999999999997</v>
      </c>
      <c r="J40" s="31">
        <v>0.99019999999999997</v>
      </c>
      <c r="K40" s="31">
        <v>0.71709999999999996</v>
      </c>
      <c r="L40" s="31">
        <v>0.62439999999999996</v>
      </c>
      <c r="M40" s="31" t="s">
        <v>149</v>
      </c>
      <c r="N40" s="31">
        <v>0.86939999999999995</v>
      </c>
      <c r="O40" s="31">
        <v>0.15590000000000001</v>
      </c>
      <c r="P40" s="31">
        <v>0.1017</v>
      </c>
      <c r="Q40" s="31" t="s">
        <v>170</v>
      </c>
      <c r="R40" s="31">
        <v>0.1328</v>
      </c>
      <c r="S40" s="31" t="s">
        <v>170</v>
      </c>
      <c r="T40" s="55"/>
      <c r="U40" s="31">
        <v>0.2248</v>
      </c>
      <c r="V40" s="31">
        <v>0.86099999999999999</v>
      </c>
      <c r="W40" s="31">
        <v>2.4E-2</v>
      </c>
      <c r="X40" s="31">
        <v>2.9499999999999998E-2</v>
      </c>
      <c r="Y40" s="31">
        <v>6.6400000000000001E-2</v>
      </c>
      <c r="Z40" s="31">
        <v>2.0799999999999999E-2</v>
      </c>
      <c r="AA40" s="31">
        <v>2.4400000000000002E-2</v>
      </c>
      <c r="AB40" s="31">
        <v>0.39439999999999997</v>
      </c>
      <c r="AC40" s="31">
        <v>0.46860000000000002</v>
      </c>
      <c r="AD40" s="31">
        <v>8.2000000000000003E-2</v>
      </c>
      <c r="AE40" s="31">
        <v>0.12479999999999999</v>
      </c>
      <c r="AF40" s="31">
        <v>0.12939999999999999</v>
      </c>
      <c r="AG40" s="31">
        <v>0.32719999999999999</v>
      </c>
      <c r="AH40" s="31">
        <v>0.1043</v>
      </c>
      <c r="AI40" s="31">
        <v>0.50490000000000002</v>
      </c>
      <c r="AJ40" s="31">
        <v>0.2994</v>
      </c>
      <c r="AK40" s="31">
        <v>0.10580000000000001</v>
      </c>
      <c r="AL40" s="31">
        <v>0.6351</v>
      </c>
      <c r="AM40" s="31">
        <v>0.38490000000000002</v>
      </c>
      <c r="AN40" s="38">
        <v>0.37409999999999999</v>
      </c>
    </row>
    <row r="41" spans="1:40" x14ac:dyDescent="0.25">
      <c r="A41" s="35" t="s">
        <v>58</v>
      </c>
      <c r="B41" s="31">
        <v>0.17609</v>
      </c>
      <c r="C41" s="31">
        <v>0.15673999999999999</v>
      </c>
      <c r="D41" s="31">
        <v>0.84628000000000003</v>
      </c>
      <c r="E41" s="31">
        <v>0.80271000000000003</v>
      </c>
      <c r="F41" s="31">
        <v>1.4030000000000001E-2</v>
      </c>
      <c r="G41" s="31">
        <v>0.51420999999999994</v>
      </c>
      <c r="H41" s="31">
        <v>0.46457999999999999</v>
      </c>
      <c r="I41" s="31">
        <v>0.59287000000000001</v>
      </c>
      <c r="J41" s="31">
        <v>0.53491</v>
      </c>
      <c r="K41" s="31">
        <v>3.134E-2</v>
      </c>
      <c r="L41" s="31">
        <v>-6.7430000000000004E-2</v>
      </c>
      <c r="M41" s="31">
        <v>2.3740000000000001E-2</v>
      </c>
      <c r="N41" s="31">
        <v>1.33E-3</v>
      </c>
      <c r="O41" s="31">
        <v>1.77E-2</v>
      </c>
      <c r="P41" s="31">
        <v>1.6800000000000001E-3</v>
      </c>
      <c r="Q41" s="31" t="s">
        <v>170</v>
      </c>
      <c r="R41" s="31">
        <v>-3.5400000000000002E-3</v>
      </c>
      <c r="S41" s="31" t="s">
        <v>170</v>
      </c>
      <c r="T41" s="31">
        <v>1.7170000000000001E-2</v>
      </c>
      <c r="U41" s="55">
        <v>1</v>
      </c>
      <c r="V41" s="31">
        <v>-1.881E-2</v>
      </c>
      <c r="W41" s="31">
        <v>0.19818</v>
      </c>
      <c r="X41" s="31">
        <v>0.16785</v>
      </c>
      <c r="Y41" s="31">
        <v>0.17760999999999999</v>
      </c>
      <c r="Z41" s="31">
        <v>0.17299</v>
      </c>
      <c r="AA41" s="31">
        <v>0.19825000000000001</v>
      </c>
      <c r="AB41" s="31">
        <v>0.1221</v>
      </c>
      <c r="AC41" s="31">
        <v>0.17695</v>
      </c>
      <c r="AD41" s="31">
        <v>0.21425</v>
      </c>
      <c r="AE41" s="31">
        <v>8.3860000000000004E-2</v>
      </c>
      <c r="AF41" s="31">
        <v>0.12096999999999999</v>
      </c>
      <c r="AG41" s="31">
        <v>0.14213000000000001</v>
      </c>
      <c r="AH41" s="31">
        <v>0.16966000000000001</v>
      </c>
      <c r="AI41" s="31">
        <v>0.15698999999999999</v>
      </c>
      <c r="AJ41" s="31">
        <v>0.18487000000000001</v>
      </c>
      <c r="AK41" s="31">
        <v>1.9730000000000001E-2</v>
      </c>
      <c r="AL41" s="31">
        <v>0.31807999999999997</v>
      </c>
      <c r="AM41" s="31">
        <v>4.3099999999999996E-3</v>
      </c>
      <c r="AN41" s="38">
        <v>5.0270000000000002E-2</v>
      </c>
    </row>
    <row r="42" spans="1:40" x14ac:dyDescent="0.25">
      <c r="A42" s="35"/>
      <c r="B42" s="31" t="s">
        <v>149</v>
      </c>
      <c r="C42" s="31" t="s">
        <v>149</v>
      </c>
      <c r="D42" s="31" t="s">
        <v>149</v>
      </c>
      <c r="E42" s="31" t="s">
        <v>149</v>
      </c>
      <c r="F42" s="31">
        <v>0.32119999999999999</v>
      </c>
      <c r="G42" s="31" t="s">
        <v>149</v>
      </c>
      <c r="H42" s="31" t="s">
        <v>149</v>
      </c>
      <c r="I42" s="31" t="s">
        <v>149</v>
      </c>
      <c r="J42" s="31" t="s">
        <v>149</v>
      </c>
      <c r="K42" s="31">
        <v>2.6700000000000002E-2</v>
      </c>
      <c r="L42" s="31" t="s">
        <v>149</v>
      </c>
      <c r="M42" s="31">
        <v>9.3200000000000005E-2</v>
      </c>
      <c r="N42" s="31">
        <v>0.92520000000000002</v>
      </c>
      <c r="O42" s="31">
        <v>0.2107</v>
      </c>
      <c r="P42" s="31">
        <v>0.90529999999999999</v>
      </c>
      <c r="Q42" s="31" t="s">
        <v>170</v>
      </c>
      <c r="R42" s="31">
        <v>0.80259999999999998</v>
      </c>
      <c r="S42" s="31" t="s">
        <v>170</v>
      </c>
      <c r="T42" s="31">
        <v>0.2248</v>
      </c>
      <c r="U42" s="55"/>
      <c r="V42" s="31">
        <v>0.1835</v>
      </c>
      <c r="W42" s="31" t="s">
        <v>149</v>
      </c>
      <c r="X42" s="31" t="s">
        <v>149</v>
      </c>
      <c r="Y42" s="31" t="s">
        <v>149</v>
      </c>
      <c r="Z42" s="31" t="s">
        <v>149</v>
      </c>
      <c r="AA42" s="31" t="s">
        <v>149</v>
      </c>
      <c r="AB42" s="31" t="s">
        <v>149</v>
      </c>
      <c r="AC42" s="31" t="s">
        <v>149</v>
      </c>
      <c r="AD42" s="31" t="s">
        <v>149</v>
      </c>
      <c r="AE42" s="31" t="s">
        <v>149</v>
      </c>
      <c r="AF42" s="31" t="s">
        <v>149</v>
      </c>
      <c r="AG42" s="31" t="s">
        <v>149</v>
      </c>
      <c r="AH42" s="31" t="s">
        <v>149</v>
      </c>
      <c r="AI42" s="31" t="s">
        <v>149</v>
      </c>
      <c r="AJ42" s="31" t="s">
        <v>149</v>
      </c>
      <c r="AK42" s="31">
        <v>0.16309999999999999</v>
      </c>
      <c r="AL42" s="31" t="s">
        <v>149</v>
      </c>
      <c r="AM42" s="31">
        <v>0.76060000000000005</v>
      </c>
      <c r="AN42" s="38">
        <v>4.0000000000000002E-4</v>
      </c>
    </row>
    <row r="43" spans="1:40" ht="15" customHeight="1" x14ac:dyDescent="0.25">
      <c r="A43" s="35" t="s">
        <v>64</v>
      </c>
      <c r="B43" s="31">
        <v>-5.6770000000000001E-2</v>
      </c>
      <c r="C43" s="31">
        <v>-8.1799999999999998E-3</v>
      </c>
      <c r="D43" s="31">
        <v>-2.215E-2</v>
      </c>
      <c r="E43" s="31">
        <v>-2.4410000000000001E-2</v>
      </c>
      <c r="F43" s="31">
        <v>-1.3999999999999999E-4</v>
      </c>
      <c r="G43" s="31">
        <v>-2.0840000000000001E-2</v>
      </c>
      <c r="H43" s="31">
        <v>-2.9250000000000002E-2</v>
      </c>
      <c r="I43" s="31">
        <v>-1.8620000000000001E-2</v>
      </c>
      <c r="J43" s="31">
        <v>-1.7340000000000001E-2</v>
      </c>
      <c r="K43" s="31">
        <v>1.3799999999999999E-3</v>
      </c>
      <c r="L43" s="31">
        <v>2.0109999999999999E-2</v>
      </c>
      <c r="M43" s="31">
        <v>8.7100000000000007E-3</v>
      </c>
      <c r="N43" s="31">
        <v>-8.2699999999999996E-3</v>
      </c>
      <c r="O43" s="31">
        <v>1.4160000000000001E-2</v>
      </c>
      <c r="P43" s="31">
        <v>2.8400000000000001E-3</v>
      </c>
      <c r="Q43" s="31" t="s">
        <v>170</v>
      </c>
      <c r="R43" s="31">
        <v>7.9100000000000004E-3</v>
      </c>
      <c r="S43" s="31" t="s">
        <v>170</v>
      </c>
      <c r="T43" s="31">
        <v>2.48E-3</v>
      </c>
      <c r="U43" s="31">
        <v>-1.881E-2</v>
      </c>
      <c r="V43" s="55">
        <v>1</v>
      </c>
      <c r="W43" s="31">
        <v>-2.0330000000000001E-2</v>
      </c>
      <c r="X43" s="31">
        <v>-1.166E-2</v>
      </c>
      <c r="Y43" s="31">
        <v>-1.1809999999999999E-2</v>
      </c>
      <c r="Z43" s="31">
        <v>-1.457E-2</v>
      </c>
      <c r="AA43" s="31">
        <v>-1.8800000000000001E-2</v>
      </c>
      <c r="AB43" s="31">
        <v>-3.6119999999999999E-2</v>
      </c>
      <c r="AC43" s="31">
        <v>-4.3110000000000002E-2</v>
      </c>
      <c r="AD43" s="31">
        <v>-4.2040000000000001E-2</v>
      </c>
      <c r="AE43" s="31">
        <v>-8.1399999999999997E-3</v>
      </c>
      <c r="AF43" s="31">
        <v>-1.123E-2</v>
      </c>
      <c r="AG43" s="31">
        <v>-1.7919999999999998E-2</v>
      </c>
      <c r="AH43" s="31">
        <v>-1.575E-2</v>
      </c>
      <c r="AI43" s="31">
        <v>-3.98E-3</v>
      </c>
      <c r="AJ43" s="31">
        <v>-8.8599999999999998E-3</v>
      </c>
      <c r="AK43" s="31">
        <v>1.24E-3</v>
      </c>
      <c r="AL43" s="31">
        <v>-1.6000000000000001E-4</v>
      </c>
      <c r="AM43" s="31">
        <v>-3.2000000000000001E-2</v>
      </c>
      <c r="AN43" s="38">
        <v>3.1710000000000002E-2</v>
      </c>
    </row>
    <row r="44" spans="1:40" x14ac:dyDescent="0.25">
      <c r="A44" s="35"/>
      <c r="B44" s="31" t="s">
        <v>149</v>
      </c>
      <c r="C44" s="31">
        <v>0.56330000000000002</v>
      </c>
      <c r="D44" s="31">
        <v>0.1173</v>
      </c>
      <c r="E44" s="31">
        <v>8.43E-2</v>
      </c>
      <c r="F44" s="31">
        <v>0.99219999999999997</v>
      </c>
      <c r="G44" s="31">
        <v>0.1406</v>
      </c>
      <c r="H44" s="31">
        <v>3.8600000000000002E-2</v>
      </c>
      <c r="I44" s="31">
        <v>0.188</v>
      </c>
      <c r="J44" s="31">
        <v>0.2203</v>
      </c>
      <c r="K44" s="31">
        <v>0.92200000000000004</v>
      </c>
      <c r="L44" s="31">
        <v>0.15509999999999999</v>
      </c>
      <c r="M44" s="31">
        <v>0.53820000000000001</v>
      </c>
      <c r="N44" s="31">
        <v>0.55900000000000005</v>
      </c>
      <c r="O44" s="31">
        <v>0.31680000000000003</v>
      </c>
      <c r="P44" s="31">
        <v>0.84079999999999999</v>
      </c>
      <c r="Q44" s="31" t="s">
        <v>170</v>
      </c>
      <c r="R44" s="31">
        <v>0.57599999999999996</v>
      </c>
      <c r="S44" s="31" t="s">
        <v>170</v>
      </c>
      <c r="T44" s="31">
        <v>0.86099999999999999</v>
      </c>
      <c r="U44" s="31">
        <v>0.1835</v>
      </c>
      <c r="V44" s="55"/>
      <c r="W44" s="31">
        <v>0.15060000000000001</v>
      </c>
      <c r="X44" s="31">
        <v>0.40960000000000002</v>
      </c>
      <c r="Y44" s="31">
        <v>0.4037</v>
      </c>
      <c r="Z44" s="31">
        <v>0.3029</v>
      </c>
      <c r="AA44" s="31">
        <v>0.18390000000000001</v>
      </c>
      <c r="AB44" s="31">
        <v>1.06E-2</v>
      </c>
      <c r="AC44" s="31">
        <v>2.3E-3</v>
      </c>
      <c r="AD44" s="31">
        <v>2.8999999999999998E-3</v>
      </c>
      <c r="AE44" s="31">
        <v>0.56510000000000005</v>
      </c>
      <c r="AF44" s="31">
        <v>0.42730000000000001</v>
      </c>
      <c r="AG44" s="31">
        <v>0.20519999999999999</v>
      </c>
      <c r="AH44" s="31">
        <v>0.26540000000000002</v>
      </c>
      <c r="AI44" s="31">
        <v>0.77869999999999995</v>
      </c>
      <c r="AJ44" s="31">
        <v>0.53120000000000001</v>
      </c>
      <c r="AK44" s="31">
        <v>0.93030000000000002</v>
      </c>
      <c r="AL44" s="31">
        <v>0.99109999999999998</v>
      </c>
      <c r="AM44" s="31">
        <v>2.3599999999999999E-2</v>
      </c>
      <c r="AN44" s="38">
        <v>2.5000000000000001E-2</v>
      </c>
    </row>
    <row r="45" spans="1:40" x14ac:dyDescent="0.25">
      <c r="A45" s="35" t="s">
        <v>92</v>
      </c>
      <c r="B45" s="31">
        <v>0.61101000000000005</v>
      </c>
      <c r="C45" s="31">
        <v>-9.6430000000000002E-2</v>
      </c>
      <c r="D45" s="31">
        <v>0.24303</v>
      </c>
      <c r="E45" s="31">
        <v>0.20100999999999999</v>
      </c>
      <c r="F45" s="31">
        <v>1.9310000000000001E-2</v>
      </c>
      <c r="G45" s="31">
        <v>0.15553</v>
      </c>
      <c r="H45" s="31">
        <v>0.11922000000000001</v>
      </c>
      <c r="I45" s="31">
        <v>0.18124000000000001</v>
      </c>
      <c r="J45" s="31">
        <v>0.14163999999999999</v>
      </c>
      <c r="K45" s="31">
        <v>0.15495</v>
      </c>
      <c r="L45" s="31">
        <v>-9.8640000000000005E-2</v>
      </c>
      <c r="M45" s="31">
        <v>3.6519999999999997E-2</v>
      </c>
      <c r="N45" s="31">
        <v>5.6299999999999996E-3</v>
      </c>
      <c r="O45" s="31">
        <v>2.4340000000000001E-2</v>
      </c>
      <c r="P45" s="31">
        <v>-6.0800000000000003E-3</v>
      </c>
      <c r="Q45" s="31" t="s">
        <v>170</v>
      </c>
      <c r="R45" s="31">
        <v>1.6809999999999999E-2</v>
      </c>
      <c r="S45" s="31" t="s">
        <v>170</v>
      </c>
      <c r="T45" s="31">
        <v>3.193E-2</v>
      </c>
      <c r="U45" s="31">
        <v>0.19818</v>
      </c>
      <c r="V45" s="31">
        <v>-2.0330000000000001E-2</v>
      </c>
      <c r="W45" s="55">
        <v>1</v>
      </c>
      <c r="X45" s="31">
        <v>0.78273000000000004</v>
      </c>
      <c r="Y45" s="31">
        <v>0.84621000000000002</v>
      </c>
      <c r="Z45" s="31">
        <v>0.83499999999999996</v>
      </c>
      <c r="AA45" s="31">
        <v>0.94481000000000004</v>
      </c>
      <c r="AB45" s="31">
        <v>1.2E-2</v>
      </c>
      <c r="AC45" s="31">
        <v>0.17554</v>
      </c>
      <c r="AD45" s="31">
        <v>0.45456999999999997</v>
      </c>
      <c r="AE45" s="31">
        <v>-4.5780000000000001E-2</v>
      </c>
      <c r="AF45" s="31">
        <v>0.26840999999999998</v>
      </c>
      <c r="AG45" s="31">
        <v>0.46664</v>
      </c>
      <c r="AH45" s="31">
        <v>0.76556999999999997</v>
      </c>
      <c r="AI45" s="31">
        <v>3.3119999999999997E-2</v>
      </c>
      <c r="AJ45" s="31">
        <v>0.25685000000000002</v>
      </c>
      <c r="AK45" s="31">
        <v>1.7639999999999999E-2</v>
      </c>
      <c r="AL45" s="31">
        <v>7.0430000000000006E-2</v>
      </c>
      <c r="AM45" s="31">
        <v>-2.3800000000000002E-3</v>
      </c>
      <c r="AN45" s="38">
        <v>1.831E-2</v>
      </c>
    </row>
    <row r="46" spans="1:40" x14ac:dyDescent="0.25">
      <c r="A46" s="35"/>
      <c r="B46" s="31" t="s">
        <v>149</v>
      </c>
      <c r="C46" s="31" t="s">
        <v>149</v>
      </c>
      <c r="D46" s="31" t="s">
        <v>149</v>
      </c>
      <c r="E46" s="31" t="s">
        <v>149</v>
      </c>
      <c r="F46" s="31">
        <v>0.17219999999999999</v>
      </c>
      <c r="G46" s="31" t="s">
        <v>149</v>
      </c>
      <c r="H46" s="31" t="s">
        <v>149</v>
      </c>
      <c r="I46" s="31" t="s">
        <v>149</v>
      </c>
      <c r="J46" s="31" t="s">
        <v>149</v>
      </c>
      <c r="K46" s="31" t="s">
        <v>149</v>
      </c>
      <c r="L46" s="31" t="s">
        <v>149</v>
      </c>
      <c r="M46" s="31">
        <v>9.7999999999999997E-3</v>
      </c>
      <c r="N46" s="31">
        <v>0.69079999999999997</v>
      </c>
      <c r="O46" s="31">
        <v>8.5300000000000001E-2</v>
      </c>
      <c r="P46" s="31">
        <v>0.66749999999999998</v>
      </c>
      <c r="Q46" s="31" t="s">
        <v>170</v>
      </c>
      <c r="R46" s="31">
        <v>0.2346</v>
      </c>
      <c r="S46" s="31" t="s">
        <v>170</v>
      </c>
      <c r="T46" s="31">
        <v>2.4E-2</v>
      </c>
      <c r="U46" s="31" t="s">
        <v>149</v>
      </c>
      <c r="V46" s="31">
        <v>0.15060000000000001</v>
      </c>
      <c r="W46" s="55"/>
      <c r="X46" s="31" t="s">
        <v>149</v>
      </c>
      <c r="Y46" s="31" t="s">
        <v>149</v>
      </c>
      <c r="Z46" s="31" t="s">
        <v>149</v>
      </c>
      <c r="AA46" s="31" t="s">
        <v>149</v>
      </c>
      <c r="AB46" s="31">
        <v>0.39610000000000001</v>
      </c>
      <c r="AC46" s="31" t="s">
        <v>149</v>
      </c>
      <c r="AD46" s="31" t="s">
        <v>149</v>
      </c>
      <c r="AE46" s="31">
        <v>1.1999999999999999E-3</v>
      </c>
      <c r="AF46" s="31" t="s">
        <v>149</v>
      </c>
      <c r="AG46" s="31" t="s">
        <v>149</v>
      </c>
      <c r="AH46" s="31" t="s">
        <v>149</v>
      </c>
      <c r="AI46" s="31">
        <v>1.9199999999999998E-2</v>
      </c>
      <c r="AJ46" s="31" t="s">
        <v>149</v>
      </c>
      <c r="AK46" s="31">
        <v>0.2122</v>
      </c>
      <c r="AL46" s="31" t="s">
        <v>149</v>
      </c>
      <c r="AM46" s="31">
        <v>0.86639999999999995</v>
      </c>
      <c r="AN46" s="38">
        <v>0.19539999999999999</v>
      </c>
    </row>
    <row r="47" spans="1:40" x14ac:dyDescent="0.25">
      <c r="A47" s="35" t="s">
        <v>94</v>
      </c>
      <c r="B47" s="31">
        <v>0.49961</v>
      </c>
      <c r="C47" s="31">
        <v>-0.10378999999999999</v>
      </c>
      <c r="D47" s="31">
        <v>0.20055999999999999</v>
      </c>
      <c r="E47" s="31">
        <v>0.14606</v>
      </c>
      <c r="F47" s="31">
        <v>1.38E-2</v>
      </c>
      <c r="G47" s="31">
        <v>0.13241</v>
      </c>
      <c r="H47" s="31">
        <v>8.8919999999999999E-2</v>
      </c>
      <c r="I47" s="31">
        <v>0.14183000000000001</v>
      </c>
      <c r="J47" s="31">
        <v>0.1027</v>
      </c>
      <c r="K47" s="31">
        <v>0.12931999999999999</v>
      </c>
      <c r="L47" s="31">
        <v>-7.4389999999999998E-2</v>
      </c>
      <c r="M47" s="31">
        <v>3.3779999999999998E-2</v>
      </c>
      <c r="N47" s="31">
        <v>2.376E-2</v>
      </c>
      <c r="O47" s="31">
        <v>2.163E-2</v>
      </c>
      <c r="P47" s="31">
        <v>-1.417E-2</v>
      </c>
      <c r="Q47" s="31" t="s">
        <v>170</v>
      </c>
      <c r="R47" s="31">
        <v>8.0099999999999998E-3</v>
      </c>
      <c r="S47" s="31" t="s">
        <v>170</v>
      </c>
      <c r="T47" s="31">
        <v>3.0779999999999998E-2</v>
      </c>
      <c r="U47" s="31">
        <v>0.16785</v>
      </c>
      <c r="V47" s="31">
        <v>-1.166E-2</v>
      </c>
      <c r="W47" s="31">
        <v>0.78273000000000004</v>
      </c>
      <c r="X47" s="55">
        <v>1</v>
      </c>
      <c r="Y47" s="31">
        <v>0.93772</v>
      </c>
      <c r="Z47" s="31">
        <v>0.97467999999999999</v>
      </c>
      <c r="AA47" s="31">
        <v>0.82730999999999999</v>
      </c>
      <c r="AB47" s="31">
        <v>1.9E-3</v>
      </c>
      <c r="AC47" s="31">
        <v>0.14765</v>
      </c>
      <c r="AD47" s="31">
        <v>0.36060999999999999</v>
      </c>
      <c r="AE47" s="31">
        <v>-4.7070000000000001E-2</v>
      </c>
      <c r="AF47" s="31">
        <v>0.17954999999999999</v>
      </c>
      <c r="AG47" s="31">
        <v>0.43925999999999998</v>
      </c>
      <c r="AH47" s="31">
        <v>0.68491999999999997</v>
      </c>
      <c r="AI47" s="31">
        <v>2.0539999999999999E-2</v>
      </c>
      <c r="AJ47" s="31">
        <v>0.18052000000000001</v>
      </c>
      <c r="AK47" s="31">
        <v>1.081E-2</v>
      </c>
      <c r="AL47" s="31">
        <v>5.6149999999999999E-2</v>
      </c>
      <c r="AM47" s="31">
        <v>4.4200000000000003E-3</v>
      </c>
      <c r="AN47" s="38">
        <v>1.6539999999999999E-2</v>
      </c>
    </row>
    <row r="48" spans="1:40" x14ac:dyDescent="0.25">
      <c r="A48" s="35"/>
      <c r="B48" s="31" t="s">
        <v>149</v>
      </c>
      <c r="C48" s="31" t="s">
        <v>149</v>
      </c>
      <c r="D48" s="31" t="s">
        <v>149</v>
      </c>
      <c r="E48" s="31" t="s">
        <v>149</v>
      </c>
      <c r="F48" s="31">
        <v>0.3291</v>
      </c>
      <c r="G48" s="31" t="s">
        <v>149</v>
      </c>
      <c r="H48" s="31" t="s">
        <v>149</v>
      </c>
      <c r="I48" s="31" t="s">
        <v>149</v>
      </c>
      <c r="J48" s="31" t="s">
        <v>149</v>
      </c>
      <c r="K48" s="31" t="s">
        <v>149</v>
      </c>
      <c r="L48" s="31" t="s">
        <v>149</v>
      </c>
      <c r="M48" s="31">
        <v>1.6899999999999998E-2</v>
      </c>
      <c r="N48" s="31">
        <v>9.2999999999999999E-2</v>
      </c>
      <c r="O48" s="31">
        <v>0.12620000000000001</v>
      </c>
      <c r="P48" s="31">
        <v>0.31659999999999999</v>
      </c>
      <c r="Q48" s="31" t="s">
        <v>170</v>
      </c>
      <c r="R48" s="31">
        <v>0.57140000000000002</v>
      </c>
      <c r="S48" s="31" t="s">
        <v>170</v>
      </c>
      <c r="T48" s="31">
        <v>2.9499999999999998E-2</v>
      </c>
      <c r="U48" s="31" t="s">
        <v>149</v>
      </c>
      <c r="V48" s="31">
        <v>0.40960000000000002</v>
      </c>
      <c r="W48" s="31" t="s">
        <v>149</v>
      </c>
      <c r="X48" s="55"/>
      <c r="Y48" s="31" t="s">
        <v>149</v>
      </c>
      <c r="Z48" s="31" t="s">
        <v>149</v>
      </c>
      <c r="AA48" s="31" t="s">
        <v>149</v>
      </c>
      <c r="AB48" s="31">
        <v>0.89290000000000003</v>
      </c>
      <c r="AC48" s="31" t="s">
        <v>149</v>
      </c>
      <c r="AD48" s="31" t="s">
        <v>149</v>
      </c>
      <c r="AE48" s="31">
        <v>8.9999999999999998E-4</v>
      </c>
      <c r="AF48" s="31" t="s">
        <v>149</v>
      </c>
      <c r="AG48" s="31" t="s">
        <v>149</v>
      </c>
      <c r="AH48" s="31" t="s">
        <v>149</v>
      </c>
      <c r="AI48" s="31">
        <v>0.14649999999999999</v>
      </c>
      <c r="AJ48" s="31" t="s">
        <v>149</v>
      </c>
      <c r="AK48" s="31">
        <v>0.4446</v>
      </c>
      <c r="AL48" s="31" t="s">
        <v>149</v>
      </c>
      <c r="AM48" s="31">
        <v>0.75460000000000005</v>
      </c>
      <c r="AN48" s="38">
        <v>0.2424</v>
      </c>
    </row>
    <row r="49" spans="1:40" ht="15" customHeight="1" x14ac:dyDescent="0.25">
      <c r="A49" s="35" t="s">
        <v>95</v>
      </c>
      <c r="B49" s="31">
        <v>0.52410000000000001</v>
      </c>
      <c r="C49" s="31">
        <v>-9.4990000000000005E-2</v>
      </c>
      <c r="D49" s="31">
        <v>0.21572</v>
      </c>
      <c r="E49" s="31">
        <v>0.16916999999999999</v>
      </c>
      <c r="F49" s="31">
        <v>1.3509999999999999E-2</v>
      </c>
      <c r="G49" s="31">
        <v>0.13622000000000001</v>
      </c>
      <c r="H49" s="31">
        <v>9.6119999999999997E-2</v>
      </c>
      <c r="I49" s="31">
        <v>0.15312000000000001</v>
      </c>
      <c r="J49" s="31">
        <v>0.11534999999999999</v>
      </c>
      <c r="K49" s="31">
        <v>0.14701</v>
      </c>
      <c r="L49" s="31">
        <v>-6.2590000000000007E-2</v>
      </c>
      <c r="M49" s="31">
        <v>2.7459999999999998E-2</v>
      </c>
      <c r="N49" s="31">
        <v>1.5679999999999999E-2</v>
      </c>
      <c r="O49" s="31">
        <v>1.617E-2</v>
      </c>
      <c r="P49" s="31">
        <v>-1.316E-2</v>
      </c>
      <c r="Q49" s="31" t="s">
        <v>170</v>
      </c>
      <c r="R49" s="31">
        <v>1.2189999999999999E-2</v>
      </c>
      <c r="S49" s="31" t="s">
        <v>170</v>
      </c>
      <c r="T49" s="31">
        <v>2.596E-2</v>
      </c>
      <c r="U49" s="31">
        <v>0.17760999999999999</v>
      </c>
      <c r="V49" s="31">
        <v>-1.1809999999999999E-2</v>
      </c>
      <c r="W49" s="31">
        <v>0.84621000000000002</v>
      </c>
      <c r="X49" s="31">
        <v>0.93772</v>
      </c>
      <c r="Y49" s="55">
        <v>1</v>
      </c>
      <c r="Z49" s="31">
        <v>0.88893999999999995</v>
      </c>
      <c r="AA49" s="31">
        <v>0.92878000000000005</v>
      </c>
      <c r="AB49" s="31">
        <v>1.264E-2</v>
      </c>
      <c r="AC49" s="31">
        <v>0.16345999999999999</v>
      </c>
      <c r="AD49" s="31">
        <v>0.38557000000000002</v>
      </c>
      <c r="AE49" s="31">
        <v>-3.8469999999999997E-2</v>
      </c>
      <c r="AF49" s="31">
        <v>0.21929999999999999</v>
      </c>
      <c r="AG49" s="31">
        <v>0.43197999999999998</v>
      </c>
      <c r="AH49" s="31">
        <v>0.68076999999999999</v>
      </c>
      <c r="AI49" s="31">
        <v>3.2680000000000001E-2</v>
      </c>
      <c r="AJ49" s="31">
        <v>0.21190000000000001</v>
      </c>
      <c r="AK49" s="31">
        <v>2.1999999999999999E-2</v>
      </c>
      <c r="AL49" s="31">
        <v>6.1109999999999998E-2</v>
      </c>
      <c r="AM49" s="31">
        <v>1.095E-2</v>
      </c>
      <c r="AN49" s="38">
        <v>1.6709999999999999E-2</v>
      </c>
    </row>
    <row r="50" spans="1:40" x14ac:dyDescent="0.25">
      <c r="A50" s="35"/>
      <c r="B50" s="31" t="s">
        <v>149</v>
      </c>
      <c r="C50" s="31" t="s">
        <v>149</v>
      </c>
      <c r="D50" s="31" t="s">
        <v>149</v>
      </c>
      <c r="E50" s="31" t="s">
        <v>149</v>
      </c>
      <c r="F50" s="31">
        <v>0.33939999999999998</v>
      </c>
      <c r="G50" s="31" t="s">
        <v>149</v>
      </c>
      <c r="H50" s="31" t="s">
        <v>149</v>
      </c>
      <c r="I50" s="31" t="s">
        <v>149</v>
      </c>
      <c r="J50" s="31" t="s">
        <v>149</v>
      </c>
      <c r="K50" s="31" t="s">
        <v>149</v>
      </c>
      <c r="L50" s="31" t="s">
        <v>149</v>
      </c>
      <c r="M50" s="31">
        <v>5.2200000000000003E-2</v>
      </c>
      <c r="N50" s="31">
        <v>0.26769999999999999</v>
      </c>
      <c r="O50" s="31">
        <v>0.253</v>
      </c>
      <c r="P50" s="31">
        <v>0.35220000000000001</v>
      </c>
      <c r="Q50" s="31" t="s">
        <v>170</v>
      </c>
      <c r="R50" s="31">
        <v>0.38879999999999998</v>
      </c>
      <c r="S50" s="31" t="s">
        <v>170</v>
      </c>
      <c r="T50" s="31">
        <v>6.6400000000000001E-2</v>
      </c>
      <c r="U50" s="31" t="s">
        <v>149</v>
      </c>
      <c r="V50" s="31">
        <v>0.4037</v>
      </c>
      <c r="W50" s="31" t="s">
        <v>149</v>
      </c>
      <c r="X50" s="31" t="s">
        <v>149</v>
      </c>
      <c r="Y50" s="55"/>
      <c r="Z50" s="31" t="s">
        <v>149</v>
      </c>
      <c r="AA50" s="31" t="s">
        <v>149</v>
      </c>
      <c r="AB50" s="31">
        <v>0.37140000000000001</v>
      </c>
      <c r="AC50" s="31" t="s">
        <v>149</v>
      </c>
      <c r="AD50" s="31" t="s">
        <v>149</v>
      </c>
      <c r="AE50" s="31">
        <v>6.4999999999999997E-3</v>
      </c>
      <c r="AF50" s="31" t="s">
        <v>149</v>
      </c>
      <c r="AG50" s="31" t="s">
        <v>149</v>
      </c>
      <c r="AH50" s="31" t="s">
        <v>149</v>
      </c>
      <c r="AI50" s="31">
        <v>2.0799999999999999E-2</v>
      </c>
      <c r="AJ50" s="31" t="s">
        <v>149</v>
      </c>
      <c r="AK50" s="31">
        <v>0.1198</v>
      </c>
      <c r="AL50" s="31" t="s">
        <v>149</v>
      </c>
      <c r="AM50" s="31">
        <v>0.439</v>
      </c>
      <c r="AN50" s="38">
        <v>0.23730000000000001</v>
      </c>
    </row>
    <row r="51" spans="1:40" x14ac:dyDescent="0.25">
      <c r="A51" s="35" t="s">
        <v>96</v>
      </c>
      <c r="B51" s="31">
        <v>0.53593999999999997</v>
      </c>
      <c r="C51" s="31">
        <v>-0.11124000000000001</v>
      </c>
      <c r="D51" s="31">
        <v>0.20763000000000001</v>
      </c>
      <c r="E51" s="31">
        <v>0.15117</v>
      </c>
      <c r="F51" s="31">
        <v>1.6449999999999999E-2</v>
      </c>
      <c r="G51" s="31">
        <v>0.13807</v>
      </c>
      <c r="H51" s="31">
        <v>9.3380000000000005E-2</v>
      </c>
      <c r="I51" s="31">
        <v>0.14913999999999999</v>
      </c>
      <c r="J51" s="31">
        <v>0.10815</v>
      </c>
      <c r="K51" s="31">
        <v>0.13009999999999999</v>
      </c>
      <c r="L51" s="31">
        <v>-9.3270000000000006E-2</v>
      </c>
      <c r="M51" s="31">
        <v>3.73E-2</v>
      </c>
      <c r="N51" s="31">
        <v>2.298E-2</v>
      </c>
      <c r="O51" s="31">
        <v>2.3470000000000001E-2</v>
      </c>
      <c r="P51" s="31">
        <v>-1.132E-2</v>
      </c>
      <c r="Q51" s="31" t="s">
        <v>170</v>
      </c>
      <c r="R51" s="31">
        <v>9.9399999999999992E-3</v>
      </c>
      <c r="S51" s="31" t="s">
        <v>170</v>
      </c>
      <c r="T51" s="31">
        <v>3.27E-2</v>
      </c>
      <c r="U51" s="31">
        <v>0.17299</v>
      </c>
      <c r="V51" s="31">
        <v>-1.457E-2</v>
      </c>
      <c r="W51" s="31">
        <v>0.83499999999999996</v>
      </c>
      <c r="X51" s="31">
        <v>0.97467999999999999</v>
      </c>
      <c r="Y51" s="31">
        <v>0.88893999999999995</v>
      </c>
      <c r="Z51" s="55">
        <v>1</v>
      </c>
      <c r="AA51" s="31">
        <v>0.82159000000000004</v>
      </c>
      <c r="AB51" s="31">
        <v>-3.2100000000000002E-3</v>
      </c>
      <c r="AC51" s="31">
        <v>0.14906</v>
      </c>
      <c r="AD51" s="31">
        <v>0.38541999999999998</v>
      </c>
      <c r="AE51" s="31">
        <v>-5.3260000000000002E-2</v>
      </c>
      <c r="AF51" s="31">
        <v>0.18654999999999999</v>
      </c>
      <c r="AG51" s="31">
        <v>0.46417000000000003</v>
      </c>
      <c r="AH51" s="31">
        <v>0.73490999999999995</v>
      </c>
      <c r="AI51" s="31">
        <v>1.427E-2</v>
      </c>
      <c r="AJ51" s="31">
        <v>0.18681</v>
      </c>
      <c r="AK51" s="31">
        <v>6.5799999999999999E-3</v>
      </c>
      <c r="AL51" s="31">
        <v>5.7389999999999997E-2</v>
      </c>
      <c r="AM51" s="31">
        <v>-6.4999999999999997E-4</v>
      </c>
      <c r="AN51" s="38">
        <v>1.5810000000000001E-2</v>
      </c>
    </row>
    <row r="52" spans="1:40" x14ac:dyDescent="0.25">
      <c r="A52" s="35"/>
      <c r="B52" s="31" t="s">
        <v>149</v>
      </c>
      <c r="C52" s="31" t="s">
        <v>149</v>
      </c>
      <c r="D52" s="31" t="s">
        <v>149</v>
      </c>
      <c r="E52" s="31" t="s">
        <v>149</v>
      </c>
      <c r="F52" s="31">
        <v>0.2447</v>
      </c>
      <c r="G52" s="31" t="s">
        <v>149</v>
      </c>
      <c r="H52" s="31" t="s">
        <v>149</v>
      </c>
      <c r="I52" s="31" t="s">
        <v>149</v>
      </c>
      <c r="J52" s="31" t="s">
        <v>149</v>
      </c>
      <c r="K52" s="31" t="s">
        <v>149</v>
      </c>
      <c r="L52" s="31" t="s">
        <v>149</v>
      </c>
      <c r="M52" s="31">
        <v>8.3999999999999995E-3</v>
      </c>
      <c r="N52" s="31">
        <v>0.1042</v>
      </c>
      <c r="O52" s="31">
        <v>9.7000000000000003E-2</v>
      </c>
      <c r="P52" s="31">
        <v>0.42349999999999999</v>
      </c>
      <c r="Q52" s="31" t="s">
        <v>170</v>
      </c>
      <c r="R52" s="31">
        <v>0.48220000000000002</v>
      </c>
      <c r="S52" s="31" t="s">
        <v>170</v>
      </c>
      <c r="T52" s="31">
        <v>2.0799999999999999E-2</v>
      </c>
      <c r="U52" s="31" t="s">
        <v>149</v>
      </c>
      <c r="V52" s="31">
        <v>0.3029</v>
      </c>
      <c r="W52" s="31" t="s">
        <v>149</v>
      </c>
      <c r="X52" s="31" t="s">
        <v>149</v>
      </c>
      <c r="Y52" s="31" t="s">
        <v>149</v>
      </c>
      <c r="Z52" s="55"/>
      <c r="AA52" s="31" t="s">
        <v>149</v>
      </c>
      <c r="AB52" s="31">
        <v>0.82069999999999999</v>
      </c>
      <c r="AC52" s="31" t="s">
        <v>149</v>
      </c>
      <c r="AD52" s="31" t="s">
        <v>149</v>
      </c>
      <c r="AE52" s="31">
        <v>2.0000000000000001E-4</v>
      </c>
      <c r="AF52" s="31" t="s">
        <v>149</v>
      </c>
      <c r="AG52" s="31" t="s">
        <v>149</v>
      </c>
      <c r="AH52" s="31" t="s">
        <v>149</v>
      </c>
      <c r="AI52" s="31">
        <v>0.313</v>
      </c>
      <c r="AJ52" s="31" t="s">
        <v>149</v>
      </c>
      <c r="AK52" s="31">
        <v>0.64190000000000003</v>
      </c>
      <c r="AL52" s="31" t="s">
        <v>149</v>
      </c>
      <c r="AM52" s="31">
        <v>0.96350000000000002</v>
      </c>
      <c r="AN52" s="38">
        <v>0.2636</v>
      </c>
    </row>
    <row r="53" spans="1:40" ht="15" customHeight="1" x14ac:dyDescent="0.25">
      <c r="A53" s="35" t="s">
        <v>97</v>
      </c>
      <c r="B53" s="31">
        <v>0.57857999999999998</v>
      </c>
      <c r="C53" s="31">
        <v>-8.5790000000000005E-2</v>
      </c>
      <c r="D53" s="31">
        <v>0.24223</v>
      </c>
      <c r="E53" s="31">
        <v>0.20583000000000001</v>
      </c>
      <c r="F53" s="31">
        <v>1.9019999999999999E-2</v>
      </c>
      <c r="G53" s="31">
        <v>0.15162</v>
      </c>
      <c r="H53" s="31">
        <v>0.11778</v>
      </c>
      <c r="I53" s="31">
        <v>0.17856</v>
      </c>
      <c r="J53" s="31">
        <v>0.14543</v>
      </c>
      <c r="K53" s="31">
        <v>0.16364000000000001</v>
      </c>
      <c r="L53" s="31">
        <v>-7.2639999999999996E-2</v>
      </c>
      <c r="M53" s="31">
        <v>3.4759999999999999E-2</v>
      </c>
      <c r="N53" s="31">
        <v>9.4699999999999993E-3</v>
      </c>
      <c r="O53" s="31">
        <v>2.1649999999999999E-2</v>
      </c>
      <c r="P53" s="31">
        <v>-1.2200000000000001E-2</v>
      </c>
      <c r="Q53" s="31" t="s">
        <v>170</v>
      </c>
      <c r="R53" s="31">
        <v>1.7420000000000001E-2</v>
      </c>
      <c r="S53" s="31" t="s">
        <v>170</v>
      </c>
      <c r="T53" s="31">
        <v>3.1820000000000001E-2</v>
      </c>
      <c r="U53" s="31">
        <v>0.19825000000000001</v>
      </c>
      <c r="V53" s="31">
        <v>-1.8800000000000001E-2</v>
      </c>
      <c r="W53" s="31">
        <v>0.94481000000000004</v>
      </c>
      <c r="X53" s="31">
        <v>0.82730999999999999</v>
      </c>
      <c r="Y53" s="31">
        <v>0.92878000000000005</v>
      </c>
      <c r="Z53" s="31">
        <v>0.82159000000000004</v>
      </c>
      <c r="AA53" s="55">
        <v>1</v>
      </c>
      <c r="AB53" s="31">
        <v>1.5630000000000002E-2</v>
      </c>
      <c r="AC53" s="31">
        <v>0.17419999999999999</v>
      </c>
      <c r="AD53" s="31">
        <v>0.42331999999999997</v>
      </c>
      <c r="AE53" s="31">
        <v>-3.5380000000000002E-2</v>
      </c>
      <c r="AF53" s="31">
        <v>0.26462999999999998</v>
      </c>
      <c r="AG53" s="31">
        <v>0.43057000000000001</v>
      </c>
      <c r="AH53" s="31">
        <v>0.70209999999999995</v>
      </c>
      <c r="AI53" s="31">
        <v>4.113E-2</v>
      </c>
      <c r="AJ53" s="31">
        <v>0.24958</v>
      </c>
      <c r="AK53" s="31">
        <v>2.4670000000000001E-2</v>
      </c>
      <c r="AL53" s="31">
        <v>7.1679999999999994E-2</v>
      </c>
      <c r="AM53" s="31">
        <v>5.9800000000000001E-3</v>
      </c>
      <c r="AN53" s="38">
        <v>2.2610000000000002E-2</v>
      </c>
    </row>
    <row r="54" spans="1:40" x14ac:dyDescent="0.25">
      <c r="A54" s="35"/>
      <c r="B54" s="31" t="s">
        <v>149</v>
      </c>
      <c r="C54" s="31" t="s">
        <v>149</v>
      </c>
      <c r="D54" s="31" t="s">
        <v>149</v>
      </c>
      <c r="E54" s="31" t="s">
        <v>149</v>
      </c>
      <c r="F54" s="31">
        <v>0.17879999999999999</v>
      </c>
      <c r="G54" s="31" t="s">
        <v>149</v>
      </c>
      <c r="H54" s="31" t="s">
        <v>149</v>
      </c>
      <c r="I54" s="31" t="s">
        <v>149</v>
      </c>
      <c r="J54" s="31" t="s">
        <v>149</v>
      </c>
      <c r="K54" s="31" t="s">
        <v>149</v>
      </c>
      <c r="L54" s="31" t="s">
        <v>149</v>
      </c>
      <c r="M54" s="31">
        <v>1.4E-2</v>
      </c>
      <c r="N54" s="31">
        <v>0.50339999999999996</v>
      </c>
      <c r="O54" s="31">
        <v>0.12590000000000001</v>
      </c>
      <c r="P54" s="31">
        <v>0.38829999999999998</v>
      </c>
      <c r="Q54" s="31" t="s">
        <v>170</v>
      </c>
      <c r="R54" s="31">
        <v>0.218</v>
      </c>
      <c r="S54" s="31" t="s">
        <v>170</v>
      </c>
      <c r="T54" s="31">
        <v>2.4400000000000002E-2</v>
      </c>
      <c r="U54" s="31" t="s">
        <v>149</v>
      </c>
      <c r="V54" s="31">
        <v>0.18390000000000001</v>
      </c>
      <c r="W54" s="31" t="s">
        <v>149</v>
      </c>
      <c r="X54" s="31" t="s">
        <v>149</v>
      </c>
      <c r="Y54" s="31" t="s">
        <v>149</v>
      </c>
      <c r="Z54" s="31" t="s">
        <v>149</v>
      </c>
      <c r="AA54" s="55"/>
      <c r="AB54" s="31">
        <v>0.26919999999999999</v>
      </c>
      <c r="AC54" s="31" t="s">
        <v>149</v>
      </c>
      <c r="AD54" s="31" t="s">
        <v>149</v>
      </c>
      <c r="AE54" s="31">
        <v>1.24E-2</v>
      </c>
      <c r="AF54" s="31" t="s">
        <v>149</v>
      </c>
      <c r="AG54" s="31" t="s">
        <v>149</v>
      </c>
      <c r="AH54" s="31" t="s">
        <v>149</v>
      </c>
      <c r="AI54" s="31">
        <v>3.5999999999999999E-3</v>
      </c>
      <c r="AJ54" s="31" t="s">
        <v>149</v>
      </c>
      <c r="AK54" s="31">
        <v>8.1100000000000005E-2</v>
      </c>
      <c r="AL54" s="31" t="s">
        <v>149</v>
      </c>
      <c r="AM54" s="31">
        <v>0.67269999999999996</v>
      </c>
      <c r="AN54" s="38">
        <v>0.1099</v>
      </c>
    </row>
    <row r="55" spans="1:40" x14ac:dyDescent="0.25">
      <c r="A55" s="35" t="s">
        <v>98</v>
      </c>
      <c r="B55" s="31">
        <v>-1.6299999999999999E-3</v>
      </c>
      <c r="C55" s="31">
        <v>2.7990000000000001E-2</v>
      </c>
      <c r="D55" s="31">
        <v>0.15812999999999999</v>
      </c>
      <c r="E55" s="31">
        <v>0.16142000000000001</v>
      </c>
      <c r="F55" s="31">
        <v>-2.0590000000000001E-2</v>
      </c>
      <c r="G55" s="31">
        <v>7.0269999999999999E-2</v>
      </c>
      <c r="H55" s="31">
        <v>6.3750000000000001E-2</v>
      </c>
      <c r="I55" s="31">
        <v>9.9750000000000005E-2</v>
      </c>
      <c r="J55" s="31">
        <v>9.1910000000000006E-2</v>
      </c>
      <c r="K55" s="31">
        <v>2.9829999999999999E-2</v>
      </c>
      <c r="L55" s="31">
        <v>3.4180000000000002E-2</v>
      </c>
      <c r="M55" s="31">
        <v>-1.423E-2</v>
      </c>
      <c r="N55" s="31">
        <v>-2.828E-2</v>
      </c>
      <c r="O55" s="31">
        <v>7.7999999999999996E-3</v>
      </c>
      <c r="P55" s="31">
        <v>-1.2829999999999999E-2</v>
      </c>
      <c r="Q55" s="31" t="s">
        <v>170</v>
      </c>
      <c r="R55" s="31">
        <v>-4.3600000000000002E-3</v>
      </c>
      <c r="S55" s="31" t="s">
        <v>170</v>
      </c>
      <c r="T55" s="31">
        <v>-1.205E-2</v>
      </c>
      <c r="U55" s="31">
        <v>0.1221</v>
      </c>
      <c r="V55" s="31">
        <v>-3.6119999999999999E-2</v>
      </c>
      <c r="W55" s="31">
        <v>1.2E-2</v>
      </c>
      <c r="X55" s="31">
        <v>1.9E-3</v>
      </c>
      <c r="Y55" s="31">
        <v>1.264E-2</v>
      </c>
      <c r="Z55" s="31">
        <v>-3.2100000000000002E-3</v>
      </c>
      <c r="AA55" s="31">
        <v>1.5630000000000002E-2</v>
      </c>
      <c r="AB55" s="55">
        <v>1</v>
      </c>
      <c r="AC55" s="31">
        <v>0.89939000000000002</v>
      </c>
      <c r="AD55" s="31">
        <v>0.69462000000000002</v>
      </c>
      <c r="AE55" s="31">
        <v>0.10310999999999999</v>
      </c>
      <c r="AF55" s="31">
        <v>7.5469999999999995E-2</v>
      </c>
      <c r="AG55" s="31">
        <v>0.27173999999999998</v>
      </c>
      <c r="AH55" s="31">
        <v>0.10763</v>
      </c>
      <c r="AI55" s="31">
        <v>0.39839000000000002</v>
      </c>
      <c r="AJ55" s="31">
        <v>0.32672000000000001</v>
      </c>
      <c r="AK55" s="31">
        <v>-8.9999999999999998E-4</v>
      </c>
      <c r="AL55" s="31">
        <v>5.5289999999999999E-2</v>
      </c>
      <c r="AM55" s="31">
        <v>8.1300000000000001E-3</v>
      </c>
      <c r="AN55" s="38">
        <v>-9.5999999999999992E-3</v>
      </c>
    </row>
    <row r="56" spans="1:40" x14ac:dyDescent="0.25">
      <c r="A56" s="35"/>
      <c r="B56" s="31">
        <v>0.9083</v>
      </c>
      <c r="C56" s="31">
        <v>4.7800000000000002E-2</v>
      </c>
      <c r="D56" s="31" t="s">
        <v>149</v>
      </c>
      <c r="E56" s="31" t="s">
        <v>149</v>
      </c>
      <c r="F56" s="31">
        <v>0.1454</v>
      </c>
      <c r="G56" s="31" t="s">
        <v>149</v>
      </c>
      <c r="H56" s="31" t="s">
        <v>149</v>
      </c>
      <c r="I56" s="31" t="s">
        <v>149</v>
      </c>
      <c r="J56" s="31" t="s">
        <v>149</v>
      </c>
      <c r="K56" s="31">
        <v>3.49E-2</v>
      </c>
      <c r="L56" s="31">
        <v>1.5599999999999999E-2</v>
      </c>
      <c r="M56" s="31">
        <v>0.31430000000000002</v>
      </c>
      <c r="N56" s="31">
        <v>4.5600000000000002E-2</v>
      </c>
      <c r="O56" s="31">
        <v>0.58140000000000003</v>
      </c>
      <c r="P56" s="31">
        <v>0.3644</v>
      </c>
      <c r="Q56" s="31" t="s">
        <v>170</v>
      </c>
      <c r="R56" s="31">
        <v>0.7581</v>
      </c>
      <c r="S56" s="31" t="s">
        <v>170</v>
      </c>
      <c r="T56" s="31">
        <v>0.39439999999999997</v>
      </c>
      <c r="U56" s="31" t="s">
        <v>149</v>
      </c>
      <c r="V56" s="31">
        <v>1.06E-2</v>
      </c>
      <c r="W56" s="31">
        <v>0.39610000000000001</v>
      </c>
      <c r="X56" s="31">
        <v>0.89290000000000003</v>
      </c>
      <c r="Y56" s="31">
        <v>0.37140000000000001</v>
      </c>
      <c r="Z56" s="31">
        <v>0.82069999999999999</v>
      </c>
      <c r="AA56" s="31">
        <v>0.26919999999999999</v>
      </c>
      <c r="AB56" s="55"/>
      <c r="AC56" s="31" t="s">
        <v>149</v>
      </c>
      <c r="AD56" s="31" t="s">
        <v>149</v>
      </c>
      <c r="AE56" s="31" t="s">
        <v>149</v>
      </c>
      <c r="AF56" s="31" t="s">
        <v>149</v>
      </c>
      <c r="AG56" s="31" t="s">
        <v>149</v>
      </c>
      <c r="AH56" s="31" t="s">
        <v>149</v>
      </c>
      <c r="AI56" s="31" t="s">
        <v>149</v>
      </c>
      <c r="AJ56" s="31" t="s">
        <v>149</v>
      </c>
      <c r="AK56" s="31">
        <v>0.94940000000000002</v>
      </c>
      <c r="AL56" s="31" t="s">
        <v>149</v>
      </c>
      <c r="AM56" s="31">
        <v>0.56540000000000001</v>
      </c>
      <c r="AN56" s="38">
        <v>0.49740000000000001</v>
      </c>
    </row>
    <row r="57" spans="1:40" x14ac:dyDescent="0.25">
      <c r="A57" s="35" t="s">
        <v>99</v>
      </c>
      <c r="B57" s="31">
        <v>9.5680000000000001E-2</v>
      </c>
      <c r="C57" s="31">
        <v>1.9939999999999999E-2</v>
      </c>
      <c r="D57" s="31">
        <v>0.22492999999999999</v>
      </c>
      <c r="E57" s="31">
        <v>0.2167</v>
      </c>
      <c r="F57" s="31">
        <v>-1.1849999999999999E-2</v>
      </c>
      <c r="G57" s="31">
        <v>0.11378000000000001</v>
      </c>
      <c r="H57" s="31">
        <v>9.6079999999999999E-2</v>
      </c>
      <c r="I57" s="31">
        <v>0.15093000000000001</v>
      </c>
      <c r="J57" s="31">
        <v>0.13425999999999999</v>
      </c>
      <c r="K57" s="31">
        <v>6.2039999999999998E-2</v>
      </c>
      <c r="L57" s="31">
        <v>2.402E-2</v>
      </c>
      <c r="M57" s="31">
        <v>4.5300000000000002E-3</v>
      </c>
      <c r="N57" s="31">
        <v>-2.7470000000000001E-2</v>
      </c>
      <c r="O57" s="31">
        <v>3.0000000000000001E-3</v>
      </c>
      <c r="P57" s="31">
        <v>-1.1809999999999999E-2</v>
      </c>
      <c r="Q57" s="31" t="s">
        <v>170</v>
      </c>
      <c r="R57" s="31">
        <v>-1.65E-3</v>
      </c>
      <c r="S57" s="31" t="s">
        <v>170</v>
      </c>
      <c r="T57" s="31">
        <v>1.025E-2</v>
      </c>
      <c r="U57" s="31">
        <v>0.17695</v>
      </c>
      <c r="V57" s="31">
        <v>-4.3110000000000002E-2</v>
      </c>
      <c r="W57" s="31">
        <v>0.17554</v>
      </c>
      <c r="X57" s="31">
        <v>0.14765</v>
      </c>
      <c r="Y57" s="31">
        <v>0.16345999999999999</v>
      </c>
      <c r="Z57" s="31">
        <v>0.14906</v>
      </c>
      <c r="AA57" s="31">
        <v>0.17419999999999999</v>
      </c>
      <c r="AB57" s="31">
        <v>0.89939000000000002</v>
      </c>
      <c r="AC57" s="55">
        <v>1</v>
      </c>
      <c r="AD57" s="31">
        <v>0.87934999999999997</v>
      </c>
      <c r="AE57" s="31">
        <v>9.9479999999999999E-2</v>
      </c>
      <c r="AF57" s="31">
        <v>0.13292999999999999</v>
      </c>
      <c r="AG57" s="31">
        <v>0.35838999999999999</v>
      </c>
      <c r="AH57" s="31">
        <v>0.26100000000000001</v>
      </c>
      <c r="AI57" s="31">
        <v>0.45567000000000002</v>
      </c>
      <c r="AJ57" s="31">
        <v>0.44385000000000002</v>
      </c>
      <c r="AK57" s="31">
        <v>7.7099999999999998E-3</v>
      </c>
      <c r="AL57" s="31">
        <v>7.528E-2</v>
      </c>
      <c r="AM57" s="31">
        <v>5.11E-3</v>
      </c>
      <c r="AN57" s="38">
        <v>-2.1900000000000001E-3</v>
      </c>
    </row>
    <row r="58" spans="1:40" x14ac:dyDescent="0.25">
      <c r="A58" s="35"/>
      <c r="B58" s="31" t="s">
        <v>149</v>
      </c>
      <c r="C58" s="31">
        <v>0.15859999999999999</v>
      </c>
      <c r="D58" s="31" t="s">
        <v>149</v>
      </c>
      <c r="E58" s="31" t="s">
        <v>149</v>
      </c>
      <c r="F58" s="31">
        <v>0.40229999999999999</v>
      </c>
      <c r="G58" s="31" t="s">
        <v>149</v>
      </c>
      <c r="H58" s="31" t="s">
        <v>149</v>
      </c>
      <c r="I58" s="31" t="s">
        <v>149</v>
      </c>
      <c r="J58" s="31" t="s">
        <v>149</v>
      </c>
      <c r="K58" s="31" t="s">
        <v>149</v>
      </c>
      <c r="L58" s="31">
        <v>8.9499999999999996E-2</v>
      </c>
      <c r="M58" s="31">
        <v>0.74870000000000003</v>
      </c>
      <c r="N58" s="31">
        <v>5.21E-2</v>
      </c>
      <c r="O58" s="31">
        <v>0.83199999999999996</v>
      </c>
      <c r="P58" s="31">
        <v>0.40389999999999998</v>
      </c>
      <c r="Q58" s="31" t="s">
        <v>170</v>
      </c>
      <c r="R58" s="31">
        <v>0.90690000000000004</v>
      </c>
      <c r="S58" s="31" t="s">
        <v>170</v>
      </c>
      <c r="T58" s="31">
        <v>0.46860000000000002</v>
      </c>
      <c r="U58" s="31" t="s">
        <v>149</v>
      </c>
      <c r="V58" s="31">
        <v>2.3E-3</v>
      </c>
      <c r="W58" s="31" t="s">
        <v>149</v>
      </c>
      <c r="X58" s="31" t="s">
        <v>149</v>
      </c>
      <c r="Y58" s="31" t="s">
        <v>149</v>
      </c>
      <c r="Z58" s="31" t="s">
        <v>149</v>
      </c>
      <c r="AA58" s="31" t="s">
        <v>149</v>
      </c>
      <c r="AB58" s="31" t="s">
        <v>149</v>
      </c>
      <c r="AC58" s="55"/>
      <c r="AD58" s="31" t="s">
        <v>149</v>
      </c>
      <c r="AE58" s="31" t="s">
        <v>149</v>
      </c>
      <c r="AF58" s="31" t="s">
        <v>149</v>
      </c>
      <c r="AG58" s="31" t="s">
        <v>149</v>
      </c>
      <c r="AH58" s="31" t="s">
        <v>149</v>
      </c>
      <c r="AI58" s="31" t="s">
        <v>149</v>
      </c>
      <c r="AJ58" s="31" t="s">
        <v>149</v>
      </c>
      <c r="AK58" s="31">
        <v>0.58560000000000001</v>
      </c>
      <c r="AL58" s="31" t="s">
        <v>149</v>
      </c>
      <c r="AM58" s="31">
        <v>0.7177</v>
      </c>
      <c r="AN58" s="38">
        <v>0.87680000000000002</v>
      </c>
    </row>
    <row r="59" spans="1:40" x14ac:dyDescent="0.25">
      <c r="A59" s="35" t="s">
        <v>100</v>
      </c>
      <c r="B59" s="31">
        <v>0.25883</v>
      </c>
      <c r="C59" s="31">
        <v>-1.051E-2</v>
      </c>
      <c r="D59" s="31">
        <v>0.27268999999999999</v>
      </c>
      <c r="E59" s="31">
        <v>0.25196000000000002</v>
      </c>
      <c r="F59" s="31">
        <v>2.3500000000000001E-3</v>
      </c>
      <c r="G59" s="31">
        <v>0.15509999999999999</v>
      </c>
      <c r="H59" s="31">
        <v>0.12726999999999999</v>
      </c>
      <c r="I59" s="31">
        <v>0.19023000000000001</v>
      </c>
      <c r="J59" s="31">
        <v>0.16730999999999999</v>
      </c>
      <c r="K59" s="31">
        <v>9.1740000000000002E-2</v>
      </c>
      <c r="L59" s="31">
        <v>-2.0639999999999999E-2</v>
      </c>
      <c r="M59" s="31">
        <v>2.222E-2</v>
      </c>
      <c r="N59" s="31">
        <v>-1.7469999999999999E-2</v>
      </c>
      <c r="O59" s="31">
        <v>1.001E-2</v>
      </c>
      <c r="P59" s="31">
        <v>-7.4099999999999999E-3</v>
      </c>
      <c r="Q59" s="31" t="s">
        <v>170</v>
      </c>
      <c r="R59" s="31">
        <v>7.5700000000000003E-3</v>
      </c>
      <c r="S59" s="31" t="s">
        <v>170</v>
      </c>
      <c r="T59" s="31">
        <v>2.46E-2</v>
      </c>
      <c r="U59" s="31">
        <v>0.21425</v>
      </c>
      <c r="V59" s="31">
        <v>-4.2040000000000001E-2</v>
      </c>
      <c r="W59" s="31">
        <v>0.45456999999999997</v>
      </c>
      <c r="X59" s="31">
        <v>0.36060999999999999</v>
      </c>
      <c r="Y59" s="31">
        <v>0.38557000000000002</v>
      </c>
      <c r="Z59" s="31">
        <v>0.38541999999999998</v>
      </c>
      <c r="AA59" s="31">
        <v>0.42331999999999997</v>
      </c>
      <c r="AB59" s="31">
        <v>0.69462000000000002</v>
      </c>
      <c r="AC59" s="31">
        <v>0.87934999999999997</v>
      </c>
      <c r="AD59" s="55">
        <v>1</v>
      </c>
      <c r="AE59" s="31">
        <v>5.6800000000000003E-2</v>
      </c>
      <c r="AF59" s="31">
        <v>0.19395000000000001</v>
      </c>
      <c r="AG59" s="31">
        <v>0.35535</v>
      </c>
      <c r="AH59" s="31">
        <v>0.44456000000000001</v>
      </c>
      <c r="AI59" s="31">
        <v>0.3644</v>
      </c>
      <c r="AJ59" s="31">
        <v>0.49018</v>
      </c>
      <c r="AK59" s="31">
        <v>9.2099999999999994E-3</v>
      </c>
      <c r="AL59" s="31">
        <v>9.3229999999999993E-2</v>
      </c>
      <c r="AM59" s="31">
        <v>6.7600000000000004E-3</v>
      </c>
      <c r="AN59" s="38">
        <v>1.268E-2</v>
      </c>
    </row>
    <row r="60" spans="1:40" x14ac:dyDescent="0.25">
      <c r="A60" s="35"/>
      <c r="B60" s="31" t="s">
        <v>149</v>
      </c>
      <c r="C60" s="31">
        <v>0.45729999999999998</v>
      </c>
      <c r="D60" s="31" t="s">
        <v>149</v>
      </c>
      <c r="E60" s="31" t="s">
        <v>149</v>
      </c>
      <c r="F60" s="31">
        <v>0.86799999999999999</v>
      </c>
      <c r="G60" s="31" t="s">
        <v>149</v>
      </c>
      <c r="H60" s="31" t="s">
        <v>149</v>
      </c>
      <c r="I60" s="31" t="s">
        <v>149</v>
      </c>
      <c r="J60" s="31" t="s">
        <v>149</v>
      </c>
      <c r="K60" s="31" t="s">
        <v>149</v>
      </c>
      <c r="L60" s="31">
        <v>0.1444</v>
      </c>
      <c r="M60" s="31">
        <v>0.1163</v>
      </c>
      <c r="N60" s="31">
        <v>0.2167</v>
      </c>
      <c r="O60" s="31">
        <v>0.47910000000000003</v>
      </c>
      <c r="P60" s="31">
        <v>0.60019999999999996</v>
      </c>
      <c r="Q60" s="31" t="s">
        <v>170</v>
      </c>
      <c r="R60" s="31">
        <v>0.5927</v>
      </c>
      <c r="S60" s="31" t="s">
        <v>170</v>
      </c>
      <c r="T60" s="31">
        <v>8.2000000000000003E-2</v>
      </c>
      <c r="U60" s="31" t="s">
        <v>149</v>
      </c>
      <c r="V60" s="31">
        <v>2.8999999999999998E-3</v>
      </c>
      <c r="W60" s="31" t="s">
        <v>149</v>
      </c>
      <c r="X60" s="31" t="s">
        <v>149</v>
      </c>
      <c r="Y60" s="31" t="s">
        <v>149</v>
      </c>
      <c r="Z60" s="31" t="s">
        <v>149</v>
      </c>
      <c r="AA60" s="31" t="s">
        <v>149</v>
      </c>
      <c r="AB60" s="31" t="s">
        <v>149</v>
      </c>
      <c r="AC60" s="31" t="s">
        <v>149</v>
      </c>
      <c r="AD60" s="55"/>
      <c r="AE60" s="31" t="s">
        <v>149</v>
      </c>
      <c r="AF60" s="31" t="s">
        <v>149</v>
      </c>
      <c r="AG60" s="31" t="s">
        <v>149</v>
      </c>
      <c r="AH60" s="31" t="s">
        <v>149</v>
      </c>
      <c r="AI60" s="31" t="s">
        <v>149</v>
      </c>
      <c r="AJ60" s="31" t="s">
        <v>149</v>
      </c>
      <c r="AK60" s="31">
        <v>0.51480000000000004</v>
      </c>
      <c r="AL60" s="31" t="s">
        <v>149</v>
      </c>
      <c r="AM60" s="31">
        <v>0.63290000000000002</v>
      </c>
      <c r="AN60" s="38">
        <v>0.37</v>
      </c>
    </row>
    <row r="61" spans="1:40" ht="15" customHeight="1" x14ac:dyDescent="0.25">
      <c r="A61" s="35" t="s">
        <v>102</v>
      </c>
      <c r="B61" s="31">
        <v>-0.1108</v>
      </c>
      <c r="C61" s="31">
        <v>0.44757000000000002</v>
      </c>
      <c r="D61" s="31">
        <v>0.11121</v>
      </c>
      <c r="E61" s="31">
        <v>0.11745</v>
      </c>
      <c r="F61" s="31">
        <v>-2.2100000000000002E-3</v>
      </c>
      <c r="G61" s="31">
        <v>6.2520000000000006E-2</v>
      </c>
      <c r="H61" s="31">
        <v>7.1249999999999994E-2</v>
      </c>
      <c r="I61" s="31">
        <v>7.2270000000000001E-2</v>
      </c>
      <c r="J61" s="31">
        <v>7.4010000000000006E-2</v>
      </c>
      <c r="K61" s="31">
        <v>6.0109999999999997E-2</v>
      </c>
      <c r="L61" s="31">
        <v>2.5780000000000001E-2</v>
      </c>
      <c r="M61" s="31">
        <v>2.6859999999999998E-2</v>
      </c>
      <c r="N61" s="31">
        <v>1.1039999999999999E-2</v>
      </c>
      <c r="O61" s="31">
        <v>2.0600000000000002E-3</v>
      </c>
      <c r="P61" s="31">
        <v>-1.1650000000000001E-2</v>
      </c>
      <c r="Q61" s="31" t="s">
        <v>170</v>
      </c>
      <c r="R61" s="31">
        <v>1.8419999999999999E-2</v>
      </c>
      <c r="S61" s="31" t="s">
        <v>170</v>
      </c>
      <c r="T61" s="31">
        <v>2.171E-2</v>
      </c>
      <c r="U61" s="31">
        <v>8.3860000000000004E-2</v>
      </c>
      <c r="V61" s="31">
        <v>-8.1399999999999997E-3</v>
      </c>
      <c r="W61" s="31">
        <v>-4.5780000000000001E-2</v>
      </c>
      <c r="X61" s="31">
        <v>-4.7070000000000001E-2</v>
      </c>
      <c r="Y61" s="31">
        <v>-3.8469999999999997E-2</v>
      </c>
      <c r="Z61" s="31">
        <v>-5.3260000000000002E-2</v>
      </c>
      <c r="AA61" s="31">
        <v>-3.5380000000000002E-2</v>
      </c>
      <c r="AB61" s="31">
        <v>0.10310999999999999</v>
      </c>
      <c r="AC61" s="31">
        <v>9.9479999999999999E-2</v>
      </c>
      <c r="AD61" s="31">
        <v>5.6800000000000003E-2</v>
      </c>
      <c r="AE61" s="55">
        <v>1</v>
      </c>
      <c r="AF61" s="31">
        <v>0.83452000000000004</v>
      </c>
      <c r="AG61" s="31">
        <v>3.6900000000000002E-2</v>
      </c>
      <c r="AH61" s="31">
        <v>-1.866E-2</v>
      </c>
      <c r="AI61" s="31">
        <v>0.54817000000000005</v>
      </c>
      <c r="AJ61" s="31">
        <v>0.44463000000000003</v>
      </c>
      <c r="AK61" s="31">
        <v>5.1999999999999998E-3</v>
      </c>
      <c r="AL61" s="31">
        <v>5.9589999999999997E-2</v>
      </c>
      <c r="AM61" s="31">
        <v>3.7799999999999999E-3</v>
      </c>
      <c r="AN61" s="38">
        <v>2.7999999999999998E-4</v>
      </c>
    </row>
    <row r="62" spans="1:40" x14ac:dyDescent="0.25">
      <c r="A62" s="35"/>
      <c r="B62" s="31" t="s">
        <v>149</v>
      </c>
      <c r="C62" s="31" t="s">
        <v>149</v>
      </c>
      <c r="D62" s="31" t="s">
        <v>149</v>
      </c>
      <c r="E62" s="31" t="s">
        <v>149</v>
      </c>
      <c r="F62" s="31">
        <v>0.87609999999999999</v>
      </c>
      <c r="G62" s="31" t="s">
        <v>149</v>
      </c>
      <c r="H62" s="31" t="s">
        <v>149</v>
      </c>
      <c r="I62" s="31" t="s">
        <v>149</v>
      </c>
      <c r="J62" s="31" t="s">
        <v>149</v>
      </c>
      <c r="K62" s="31" t="s">
        <v>149</v>
      </c>
      <c r="L62" s="31">
        <v>6.83E-2</v>
      </c>
      <c r="M62" s="31">
        <v>5.7500000000000002E-2</v>
      </c>
      <c r="N62" s="31">
        <v>0.43530000000000002</v>
      </c>
      <c r="O62" s="31">
        <v>0.88449999999999995</v>
      </c>
      <c r="P62" s="31">
        <v>0.41010000000000002</v>
      </c>
      <c r="Q62" s="31" t="s">
        <v>170</v>
      </c>
      <c r="R62" s="31">
        <v>0.19289999999999999</v>
      </c>
      <c r="S62" s="31" t="s">
        <v>170</v>
      </c>
      <c r="T62" s="31">
        <v>0.12479999999999999</v>
      </c>
      <c r="U62" s="31" t="s">
        <v>149</v>
      </c>
      <c r="V62" s="31">
        <v>0.56510000000000005</v>
      </c>
      <c r="W62" s="31">
        <v>1.1999999999999999E-3</v>
      </c>
      <c r="X62" s="31">
        <v>8.9999999999999998E-4</v>
      </c>
      <c r="Y62" s="31">
        <v>6.4999999999999997E-3</v>
      </c>
      <c r="Z62" s="31">
        <v>2.0000000000000001E-4</v>
      </c>
      <c r="AA62" s="31">
        <v>1.24E-2</v>
      </c>
      <c r="AB62" s="31" t="s">
        <v>149</v>
      </c>
      <c r="AC62" s="31" t="s">
        <v>149</v>
      </c>
      <c r="AD62" s="31" t="s">
        <v>149</v>
      </c>
      <c r="AE62" s="55"/>
      <c r="AF62" s="31" t="s">
        <v>149</v>
      </c>
      <c r="AG62" s="31">
        <v>9.1000000000000004E-3</v>
      </c>
      <c r="AH62" s="31">
        <v>0.18720000000000001</v>
      </c>
      <c r="AI62" s="31" t="s">
        <v>149</v>
      </c>
      <c r="AJ62" s="31" t="s">
        <v>149</v>
      </c>
      <c r="AK62" s="31">
        <v>0.71340000000000003</v>
      </c>
      <c r="AL62" s="31" t="s">
        <v>149</v>
      </c>
      <c r="AM62" s="31">
        <v>0.78920000000000001</v>
      </c>
      <c r="AN62" s="38">
        <v>0.98409999999999997</v>
      </c>
    </row>
    <row r="63" spans="1:40" x14ac:dyDescent="0.25">
      <c r="A63" s="35" t="s">
        <v>103</v>
      </c>
      <c r="B63" s="31">
        <v>8.0070000000000002E-2</v>
      </c>
      <c r="C63" s="31">
        <v>0.35211999999999999</v>
      </c>
      <c r="D63" s="31">
        <v>0.16227</v>
      </c>
      <c r="E63" s="31">
        <v>0.15423999999999999</v>
      </c>
      <c r="F63" s="31">
        <v>9.8099999999999993E-3</v>
      </c>
      <c r="G63" s="31">
        <v>0.10346</v>
      </c>
      <c r="H63" s="31">
        <v>9.9479999999999999E-2</v>
      </c>
      <c r="I63" s="31">
        <v>0.11570999999999999</v>
      </c>
      <c r="J63" s="31">
        <v>0.10267999999999999</v>
      </c>
      <c r="K63" s="31">
        <v>0.10487</v>
      </c>
      <c r="L63" s="31">
        <v>1.64E-3</v>
      </c>
      <c r="M63" s="31">
        <v>2.6589999999999999E-2</v>
      </c>
      <c r="N63" s="31">
        <v>9.4400000000000005E-3</v>
      </c>
      <c r="O63" s="31">
        <v>1.9400000000000001E-2</v>
      </c>
      <c r="P63" s="31">
        <v>-3.0890000000000001E-2</v>
      </c>
      <c r="Q63" s="31" t="s">
        <v>170</v>
      </c>
      <c r="R63" s="31">
        <v>2.7879999999999999E-2</v>
      </c>
      <c r="S63" s="31" t="s">
        <v>170</v>
      </c>
      <c r="T63" s="31">
        <v>2.145E-2</v>
      </c>
      <c r="U63" s="31">
        <v>0.12096999999999999</v>
      </c>
      <c r="V63" s="31">
        <v>-1.123E-2</v>
      </c>
      <c r="W63" s="31">
        <v>0.26840999999999998</v>
      </c>
      <c r="X63" s="31">
        <v>0.17954999999999999</v>
      </c>
      <c r="Y63" s="31">
        <v>0.21929999999999999</v>
      </c>
      <c r="Z63" s="31">
        <v>0.18654999999999999</v>
      </c>
      <c r="AA63" s="31">
        <v>0.26462999999999998</v>
      </c>
      <c r="AB63" s="31">
        <v>7.5469999999999995E-2</v>
      </c>
      <c r="AC63" s="31">
        <v>0.13292999999999999</v>
      </c>
      <c r="AD63" s="31">
        <v>0.19395000000000001</v>
      </c>
      <c r="AE63" s="31">
        <v>0.83452000000000004</v>
      </c>
      <c r="AF63" s="55">
        <v>1</v>
      </c>
      <c r="AG63" s="31">
        <v>0.14332</v>
      </c>
      <c r="AH63" s="31">
        <v>0.20155999999999999</v>
      </c>
      <c r="AI63" s="31">
        <v>0.47270000000000001</v>
      </c>
      <c r="AJ63" s="31">
        <v>0.54979</v>
      </c>
      <c r="AK63" s="31">
        <v>1.703E-2</v>
      </c>
      <c r="AL63" s="31">
        <v>7.6910000000000006E-2</v>
      </c>
      <c r="AM63" s="31">
        <v>1.7180000000000001E-2</v>
      </c>
      <c r="AN63" s="38">
        <v>7.1300000000000001E-3</v>
      </c>
    </row>
    <row r="64" spans="1:40" x14ac:dyDescent="0.25">
      <c r="A64" s="35"/>
      <c r="B64" s="31" t="s">
        <v>149</v>
      </c>
      <c r="C64" s="31" t="s">
        <v>149</v>
      </c>
      <c r="D64" s="31" t="s">
        <v>149</v>
      </c>
      <c r="E64" s="31" t="s">
        <v>149</v>
      </c>
      <c r="F64" s="31">
        <v>0.4879</v>
      </c>
      <c r="G64" s="31" t="s">
        <v>149</v>
      </c>
      <c r="H64" s="31" t="s">
        <v>149</v>
      </c>
      <c r="I64" s="31" t="s">
        <v>149</v>
      </c>
      <c r="J64" s="31" t="s">
        <v>149</v>
      </c>
      <c r="K64" s="31" t="s">
        <v>149</v>
      </c>
      <c r="L64" s="31">
        <v>0.90759999999999996</v>
      </c>
      <c r="M64" s="31">
        <v>6.0100000000000001E-2</v>
      </c>
      <c r="N64" s="31">
        <v>0.50429999999999997</v>
      </c>
      <c r="O64" s="31">
        <v>0.17030000000000001</v>
      </c>
      <c r="P64" s="31">
        <v>2.9000000000000001E-2</v>
      </c>
      <c r="Q64" s="31" t="s">
        <v>170</v>
      </c>
      <c r="R64" s="31">
        <v>4.87E-2</v>
      </c>
      <c r="S64" s="31" t="s">
        <v>170</v>
      </c>
      <c r="T64" s="31">
        <v>0.12939999999999999</v>
      </c>
      <c r="U64" s="31" t="s">
        <v>149</v>
      </c>
      <c r="V64" s="31">
        <v>0.42730000000000001</v>
      </c>
      <c r="W64" s="31" t="s">
        <v>149</v>
      </c>
      <c r="X64" s="31" t="s">
        <v>149</v>
      </c>
      <c r="Y64" s="31" t="s">
        <v>149</v>
      </c>
      <c r="Z64" s="31" t="s">
        <v>149</v>
      </c>
      <c r="AA64" s="31" t="s">
        <v>149</v>
      </c>
      <c r="AB64" s="31" t="s">
        <v>149</v>
      </c>
      <c r="AC64" s="31" t="s">
        <v>149</v>
      </c>
      <c r="AD64" s="31" t="s">
        <v>149</v>
      </c>
      <c r="AE64" s="31" t="s">
        <v>149</v>
      </c>
      <c r="AF64" s="55"/>
      <c r="AG64" s="31" t="s">
        <v>149</v>
      </c>
      <c r="AH64" s="31" t="s">
        <v>149</v>
      </c>
      <c r="AI64" s="31" t="s">
        <v>149</v>
      </c>
      <c r="AJ64" s="31" t="s">
        <v>149</v>
      </c>
      <c r="AK64" s="31">
        <v>0.22850000000000001</v>
      </c>
      <c r="AL64" s="31" t="s">
        <v>149</v>
      </c>
      <c r="AM64" s="31">
        <v>0.22450000000000001</v>
      </c>
      <c r="AN64" s="38">
        <v>0.61439999999999995</v>
      </c>
    </row>
    <row r="65" spans="1:40" x14ac:dyDescent="0.25">
      <c r="A65" s="35" t="s">
        <v>105</v>
      </c>
      <c r="B65" s="31">
        <v>0.30641000000000002</v>
      </c>
      <c r="C65" s="31">
        <v>-4.1790000000000001E-2</v>
      </c>
      <c r="D65" s="31">
        <v>0.17080999999999999</v>
      </c>
      <c r="E65" s="31">
        <v>0.14330999999999999</v>
      </c>
      <c r="F65" s="31">
        <v>1.6240000000000001E-2</v>
      </c>
      <c r="G65" s="31">
        <v>0.10359</v>
      </c>
      <c r="H65" s="31">
        <v>7.6450000000000004E-2</v>
      </c>
      <c r="I65" s="31">
        <v>0.12554999999999999</v>
      </c>
      <c r="J65" s="31">
        <v>9.7699999999999995E-2</v>
      </c>
      <c r="K65" s="31">
        <v>9.0190000000000006E-2</v>
      </c>
      <c r="L65" s="31">
        <v>-3.2210000000000003E-2</v>
      </c>
      <c r="M65" s="31">
        <v>1.1650000000000001E-2</v>
      </c>
      <c r="N65" s="31">
        <v>-1.1730000000000001E-2</v>
      </c>
      <c r="O65" s="31">
        <v>1.265E-2</v>
      </c>
      <c r="P65" s="31">
        <v>-2.7720000000000002E-2</v>
      </c>
      <c r="Q65" s="31" t="s">
        <v>170</v>
      </c>
      <c r="R65" s="31">
        <v>5.5000000000000003E-4</v>
      </c>
      <c r="S65" s="31" t="s">
        <v>170</v>
      </c>
      <c r="T65" s="31">
        <v>1.3860000000000001E-2</v>
      </c>
      <c r="U65" s="31">
        <v>0.14213000000000001</v>
      </c>
      <c r="V65" s="31">
        <v>-1.7919999999999998E-2</v>
      </c>
      <c r="W65" s="31">
        <v>0.46664</v>
      </c>
      <c r="X65" s="31">
        <v>0.43925999999999998</v>
      </c>
      <c r="Y65" s="31">
        <v>0.43197999999999998</v>
      </c>
      <c r="Z65" s="31">
        <v>0.46417000000000003</v>
      </c>
      <c r="AA65" s="31">
        <v>0.43057000000000001</v>
      </c>
      <c r="AB65" s="31">
        <v>0.27173999999999998</v>
      </c>
      <c r="AC65" s="31">
        <v>0.35838999999999999</v>
      </c>
      <c r="AD65" s="31">
        <v>0.35535</v>
      </c>
      <c r="AE65" s="31">
        <v>3.6900000000000002E-2</v>
      </c>
      <c r="AF65" s="31">
        <v>0.14332</v>
      </c>
      <c r="AG65" s="55">
        <v>1</v>
      </c>
      <c r="AH65" s="31">
        <v>0.84157999999999999</v>
      </c>
      <c r="AI65" s="31">
        <v>0.22117999999999999</v>
      </c>
      <c r="AJ65" s="31">
        <v>0.23766000000000001</v>
      </c>
      <c r="AK65" s="31">
        <v>5.6800000000000002E-3</v>
      </c>
      <c r="AL65" s="31">
        <v>2.8510000000000001E-2</v>
      </c>
      <c r="AM65" s="31">
        <v>6.9100000000000003E-3</v>
      </c>
      <c r="AN65" s="38">
        <v>-1.6049999999999998E-2</v>
      </c>
    </row>
    <row r="66" spans="1:40" x14ac:dyDescent="0.25">
      <c r="A66" s="35"/>
      <c r="B66" s="31" t="s">
        <v>149</v>
      </c>
      <c r="C66" s="31">
        <v>3.0999999999999999E-3</v>
      </c>
      <c r="D66" s="31" t="s">
        <v>149</v>
      </c>
      <c r="E66" s="31" t="s">
        <v>149</v>
      </c>
      <c r="F66" s="31">
        <v>0.25080000000000002</v>
      </c>
      <c r="G66" s="31" t="s">
        <v>149</v>
      </c>
      <c r="H66" s="31" t="s">
        <v>149</v>
      </c>
      <c r="I66" s="31" t="s">
        <v>149</v>
      </c>
      <c r="J66" s="31" t="s">
        <v>149</v>
      </c>
      <c r="K66" s="31" t="s">
        <v>149</v>
      </c>
      <c r="L66" s="31">
        <v>2.2700000000000001E-2</v>
      </c>
      <c r="M66" s="31">
        <v>0.41010000000000002</v>
      </c>
      <c r="N66" s="31">
        <v>0.40699999999999997</v>
      </c>
      <c r="O66" s="31">
        <v>0.371</v>
      </c>
      <c r="P66" s="31">
        <v>0.05</v>
      </c>
      <c r="Q66" s="31" t="s">
        <v>170</v>
      </c>
      <c r="R66" s="31">
        <v>0.96930000000000005</v>
      </c>
      <c r="S66" s="31" t="s">
        <v>170</v>
      </c>
      <c r="T66" s="31">
        <v>0.32719999999999999</v>
      </c>
      <c r="U66" s="31" t="s">
        <v>149</v>
      </c>
      <c r="V66" s="31">
        <v>0.20519999999999999</v>
      </c>
      <c r="W66" s="31" t="s">
        <v>149</v>
      </c>
      <c r="X66" s="31" t="s">
        <v>149</v>
      </c>
      <c r="Y66" s="31" t="s">
        <v>149</v>
      </c>
      <c r="Z66" s="31" t="s">
        <v>149</v>
      </c>
      <c r="AA66" s="31" t="s">
        <v>149</v>
      </c>
      <c r="AB66" s="31" t="s">
        <v>149</v>
      </c>
      <c r="AC66" s="31" t="s">
        <v>149</v>
      </c>
      <c r="AD66" s="31" t="s">
        <v>149</v>
      </c>
      <c r="AE66" s="31">
        <v>9.1000000000000004E-3</v>
      </c>
      <c r="AF66" s="31" t="s">
        <v>149</v>
      </c>
      <c r="AG66" s="55"/>
      <c r="AH66" s="31" t="s">
        <v>149</v>
      </c>
      <c r="AI66" s="31" t="s">
        <v>149</v>
      </c>
      <c r="AJ66" s="31" t="s">
        <v>149</v>
      </c>
      <c r="AK66" s="31">
        <v>0.68820000000000003</v>
      </c>
      <c r="AL66" s="31">
        <v>4.3799999999999999E-2</v>
      </c>
      <c r="AM66" s="31">
        <v>0.62539999999999996</v>
      </c>
      <c r="AN66" s="38">
        <v>0.25659999999999999</v>
      </c>
    </row>
    <row r="67" spans="1:40" x14ac:dyDescent="0.25">
      <c r="A67" s="35" t="s">
        <v>106</v>
      </c>
      <c r="B67" s="31">
        <v>0.48454999999999998</v>
      </c>
      <c r="C67" s="31">
        <v>-7.9579999999999998E-2</v>
      </c>
      <c r="D67" s="31">
        <v>0.20812</v>
      </c>
      <c r="E67" s="31">
        <v>0.16502</v>
      </c>
      <c r="F67" s="31">
        <v>1.719E-2</v>
      </c>
      <c r="G67" s="31">
        <v>0.12891</v>
      </c>
      <c r="H67" s="31">
        <v>9.3100000000000002E-2</v>
      </c>
      <c r="I67" s="31">
        <v>0.1507</v>
      </c>
      <c r="J67" s="31">
        <v>0.11405</v>
      </c>
      <c r="K67" s="31">
        <v>0.12179</v>
      </c>
      <c r="L67" s="31">
        <v>-7.9890000000000003E-2</v>
      </c>
      <c r="M67" s="31">
        <v>2.6179999999999998E-2</v>
      </c>
      <c r="N67" s="31">
        <v>-3.0100000000000001E-3</v>
      </c>
      <c r="O67" s="31">
        <v>2.7519999999999999E-2</v>
      </c>
      <c r="P67" s="31">
        <v>-1.6049999999999998E-2</v>
      </c>
      <c r="Q67" s="31" t="s">
        <v>170</v>
      </c>
      <c r="R67" s="31">
        <v>9.6600000000000002E-3</v>
      </c>
      <c r="S67" s="31" t="s">
        <v>170</v>
      </c>
      <c r="T67" s="31">
        <v>2.2970000000000001E-2</v>
      </c>
      <c r="U67" s="31">
        <v>0.16966000000000001</v>
      </c>
      <c r="V67" s="31">
        <v>-1.575E-2</v>
      </c>
      <c r="W67" s="31">
        <v>0.76556999999999997</v>
      </c>
      <c r="X67" s="31">
        <v>0.68491999999999997</v>
      </c>
      <c r="Y67" s="31">
        <v>0.68076999999999999</v>
      </c>
      <c r="Z67" s="31">
        <v>0.73490999999999995</v>
      </c>
      <c r="AA67" s="31">
        <v>0.70209999999999995</v>
      </c>
      <c r="AB67" s="31">
        <v>0.10763</v>
      </c>
      <c r="AC67" s="31">
        <v>0.26100000000000001</v>
      </c>
      <c r="AD67" s="31">
        <v>0.44456000000000001</v>
      </c>
      <c r="AE67" s="31">
        <v>-1.866E-2</v>
      </c>
      <c r="AF67" s="31">
        <v>0.20155999999999999</v>
      </c>
      <c r="AG67" s="31">
        <v>0.84157999999999999</v>
      </c>
      <c r="AH67" s="55">
        <v>1</v>
      </c>
      <c r="AI67" s="31">
        <v>0.11650000000000001</v>
      </c>
      <c r="AJ67" s="31">
        <v>0.26587</v>
      </c>
      <c r="AK67" s="31">
        <v>5.8399999999999997E-3</v>
      </c>
      <c r="AL67" s="31">
        <v>4.8559999999999999E-2</v>
      </c>
      <c r="AM67" s="31">
        <v>2.6700000000000001E-3</v>
      </c>
      <c r="AN67" s="38">
        <v>-4.5500000000000002E-3</v>
      </c>
    </row>
    <row r="68" spans="1:40" x14ac:dyDescent="0.25">
      <c r="A68" s="35"/>
      <c r="B68" s="31" t="s">
        <v>149</v>
      </c>
      <c r="C68" s="31" t="s">
        <v>149</v>
      </c>
      <c r="D68" s="31" t="s">
        <v>149</v>
      </c>
      <c r="E68" s="31" t="s">
        <v>149</v>
      </c>
      <c r="F68" s="31">
        <v>0.2243</v>
      </c>
      <c r="G68" s="31" t="s">
        <v>149</v>
      </c>
      <c r="H68" s="31" t="s">
        <v>149</v>
      </c>
      <c r="I68" s="31" t="s">
        <v>149</v>
      </c>
      <c r="J68" s="31" t="s">
        <v>149</v>
      </c>
      <c r="K68" s="31" t="s">
        <v>149</v>
      </c>
      <c r="L68" s="31" t="s">
        <v>149</v>
      </c>
      <c r="M68" s="31">
        <v>6.4100000000000004E-2</v>
      </c>
      <c r="N68" s="31">
        <v>0.83160000000000001</v>
      </c>
      <c r="O68" s="31">
        <v>5.1700000000000003E-2</v>
      </c>
      <c r="P68" s="31">
        <v>0.25650000000000001</v>
      </c>
      <c r="Q68" s="31" t="s">
        <v>170</v>
      </c>
      <c r="R68" s="31">
        <v>0.49480000000000002</v>
      </c>
      <c r="S68" s="31" t="s">
        <v>170</v>
      </c>
      <c r="T68" s="31">
        <v>0.1043</v>
      </c>
      <c r="U68" s="31" t="s">
        <v>149</v>
      </c>
      <c r="V68" s="31">
        <v>0.26540000000000002</v>
      </c>
      <c r="W68" s="31" t="s">
        <v>149</v>
      </c>
      <c r="X68" s="31" t="s">
        <v>149</v>
      </c>
      <c r="Y68" s="31" t="s">
        <v>149</v>
      </c>
      <c r="Z68" s="31" t="s">
        <v>149</v>
      </c>
      <c r="AA68" s="31" t="s">
        <v>149</v>
      </c>
      <c r="AB68" s="31" t="s">
        <v>149</v>
      </c>
      <c r="AC68" s="31" t="s">
        <v>149</v>
      </c>
      <c r="AD68" s="31" t="s">
        <v>149</v>
      </c>
      <c r="AE68" s="31">
        <v>0.18720000000000001</v>
      </c>
      <c r="AF68" s="31" t="s">
        <v>149</v>
      </c>
      <c r="AG68" s="31" t="s">
        <v>149</v>
      </c>
      <c r="AH68" s="55"/>
      <c r="AI68" s="31" t="s">
        <v>149</v>
      </c>
      <c r="AJ68" s="31" t="s">
        <v>149</v>
      </c>
      <c r="AK68" s="31">
        <v>0.67949999999999999</v>
      </c>
      <c r="AL68" s="31">
        <v>5.9999999999999995E-4</v>
      </c>
      <c r="AM68" s="31">
        <v>0.85040000000000004</v>
      </c>
      <c r="AN68" s="38">
        <v>0.74750000000000005</v>
      </c>
    </row>
    <row r="69" spans="1:40" x14ac:dyDescent="0.25">
      <c r="A69" s="35" t="s">
        <v>108</v>
      </c>
      <c r="B69" s="31">
        <v>-3.56E-2</v>
      </c>
      <c r="C69" s="31">
        <v>0.34142</v>
      </c>
      <c r="D69" s="31">
        <v>0.20498</v>
      </c>
      <c r="E69" s="31">
        <v>0.20685999999999999</v>
      </c>
      <c r="F69" s="31">
        <v>1.4999999999999999E-4</v>
      </c>
      <c r="G69" s="31">
        <v>0.10853</v>
      </c>
      <c r="H69" s="31">
        <v>0.11037</v>
      </c>
      <c r="I69" s="31">
        <v>0.14724000000000001</v>
      </c>
      <c r="J69" s="31">
        <v>0.13607</v>
      </c>
      <c r="K69" s="31">
        <v>6.8989999999999996E-2</v>
      </c>
      <c r="L69" s="31">
        <v>2.2460000000000001E-2</v>
      </c>
      <c r="M69" s="31">
        <v>1.908E-2</v>
      </c>
      <c r="N69" s="31">
        <v>8.9800000000000001E-3</v>
      </c>
      <c r="O69" s="31">
        <v>1.264E-2</v>
      </c>
      <c r="P69" s="31">
        <v>7.1399999999999996E-3</v>
      </c>
      <c r="Q69" s="31" t="s">
        <v>170</v>
      </c>
      <c r="R69" s="31">
        <v>1.0710000000000001E-2</v>
      </c>
      <c r="S69" s="31" t="s">
        <v>170</v>
      </c>
      <c r="T69" s="31">
        <v>9.4299999999999991E-3</v>
      </c>
      <c r="U69" s="31">
        <v>0.15698999999999999</v>
      </c>
      <c r="V69" s="31">
        <v>-3.98E-3</v>
      </c>
      <c r="W69" s="31">
        <v>3.3119999999999997E-2</v>
      </c>
      <c r="X69" s="31">
        <v>2.0539999999999999E-2</v>
      </c>
      <c r="Y69" s="31">
        <v>3.2680000000000001E-2</v>
      </c>
      <c r="Z69" s="31">
        <v>1.427E-2</v>
      </c>
      <c r="AA69" s="31">
        <v>4.113E-2</v>
      </c>
      <c r="AB69" s="31">
        <v>0.39839000000000002</v>
      </c>
      <c r="AC69" s="31">
        <v>0.45567000000000002</v>
      </c>
      <c r="AD69" s="31">
        <v>0.3644</v>
      </c>
      <c r="AE69" s="31">
        <v>0.54817000000000005</v>
      </c>
      <c r="AF69" s="31">
        <v>0.47270000000000001</v>
      </c>
      <c r="AG69" s="31">
        <v>0.22117999999999999</v>
      </c>
      <c r="AH69" s="31">
        <v>0.11650000000000001</v>
      </c>
      <c r="AI69" s="55">
        <v>1</v>
      </c>
      <c r="AJ69" s="31">
        <v>0.88175999999999999</v>
      </c>
      <c r="AK69" s="31">
        <v>-1.9499999999999999E-3</v>
      </c>
      <c r="AL69" s="31">
        <v>7.4090000000000003E-2</v>
      </c>
      <c r="AM69" s="31">
        <v>3.5100000000000001E-3</v>
      </c>
      <c r="AN69" s="38">
        <v>-8.2400000000000008E-3</v>
      </c>
    </row>
    <row r="70" spans="1:40" x14ac:dyDescent="0.25">
      <c r="A70" s="35"/>
      <c r="B70" s="31">
        <v>1.18E-2</v>
      </c>
      <c r="C70" s="31" t="s">
        <v>149</v>
      </c>
      <c r="D70" s="31" t="s">
        <v>149</v>
      </c>
      <c r="E70" s="31" t="s">
        <v>149</v>
      </c>
      <c r="F70" s="31">
        <v>0.99129999999999996</v>
      </c>
      <c r="G70" s="31" t="s">
        <v>149</v>
      </c>
      <c r="H70" s="31" t="s">
        <v>149</v>
      </c>
      <c r="I70" s="31" t="s">
        <v>149</v>
      </c>
      <c r="J70" s="31" t="s">
        <v>149</v>
      </c>
      <c r="K70" s="31" t="s">
        <v>149</v>
      </c>
      <c r="L70" s="31">
        <v>0.1123</v>
      </c>
      <c r="M70" s="31">
        <v>0.1774</v>
      </c>
      <c r="N70" s="31">
        <v>0.52559999999999996</v>
      </c>
      <c r="O70" s="31">
        <v>0.37140000000000001</v>
      </c>
      <c r="P70" s="31">
        <v>0.6139</v>
      </c>
      <c r="Q70" s="31" t="s">
        <v>170</v>
      </c>
      <c r="R70" s="31">
        <v>0.4491</v>
      </c>
      <c r="S70" s="31" t="s">
        <v>170</v>
      </c>
      <c r="T70" s="31">
        <v>0.50490000000000002</v>
      </c>
      <c r="U70" s="31" t="s">
        <v>149</v>
      </c>
      <c r="V70" s="31">
        <v>0.77869999999999995</v>
      </c>
      <c r="W70" s="31">
        <v>1.9199999999999998E-2</v>
      </c>
      <c r="X70" s="31">
        <v>0.14649999999999999</v>
      </c>
      <c r="Y70" s="31">
        <v>2.0799999999999999E-2</v>
      </c>
      <c r="Z70" s="31">
        <v>0.313</v>
      </c>
      <c r="AA70" s="31">
        <v>3.5999999999999999E-3</v>
      </c>
      <c r="AB70" s="31" t="s">
        <v>149</v>
      </c>
      <c r="AC70" s="31" t="s">
        <v>149</v>
      </c>
      <c r="AD70" s="31" t="s">
        <v>149</v>
      </c>
      <c r="AE70" s="31" t="s">
        <v>149</v>
      </c>
      <c r="AF70" s="31" t="s">
        <v>149</v>
      </c>
      <c r="AG70" s="31" t="s">
        <v>149</v>
      </c>
      <c r="AH70" s="31" t="s">
        <v>149</v>
      </c>
      <c r="AI70" s="55"/>
      <c r="AJ70" s="31" t="s">
        <v>149</v>
      </c>
      <c r="AK70" s="31">
        <v>0.8901</v>
      </c>
      <c r="AL70" s="31" t="s">
        <v>149</v>
      </c>
      <c r="AM70" s="31">
        <v>0.80410000000000004</v>
      </c>
      <c r="AN70" s="38">
        <v>0.56040000000000001</v>
      </c>
    </row>
    <row r="71" spans="1:40" x14ac:dyDescent="0.25">
      <c r="A71" s="35" t="s">
        <v>109</v>
      </c>
      <c r="B71" s="31">
        <v>9.665E-2</v>
      </c>
      <c r="C71" s="31">
        <v>0.27228999999999998</v>
      </c>
      <c r="D71" s="31">
        <v>0.24399000000000001</v>
      </c>
      <c r="E71" s="31">
        <v>0.23349</v>
      </c>
      <c r="F71" s="31">
        <v>8.9700000000000005E-3</v>
      </c>
      <c r="G71" s="31">
        <v>0.14011999999999999</v>
      </c>
      <c r="H71" s="31">
        <v>0.13239999999999999</v>
      </c>
      <c r="I71" s="31">
        <v>0.17874000000000001</v>
      </c>
      <c r="J71" s="31">
        <v>0.15826999999999999</v>
      </c>
      <c r="K71" s="31">
        <v>9.74E-2</v>
      </c>
      <c r="L71" s="31">
        <v>-7.2999999999999996E-4</v>
      </c>
      <c r="M71" s="31">
        <v>2.266E-2</v>
      </c>
      <c r="N71" s="31">
        <v>4.7699999999999999E-3</v>
      </c>
      <c r="O71" s="31">
        <v>2.409E-2</v>
      </c>
      <c r="P71" s="31">
        <v>-3.4499999999999999E-3</v>
      </c>
      <c r="Q71" s="31" t="s">
        <v>170</v>
      </c>
      <c r="R71" s="31">
        <v>1.8960000000000001E-2</v>
      </c>
      <c r="S71" s="31" t="s">
        <v>170</v>
      </c>
      <c r="T71" s="31">
        <v>1.468E-2</v>
      </c>
      <c r="U71" s="31">
        <v>0.18487000000000001</v>
      </c>
      <c r="V71" s="31">
        <v>-8.8599999999999998E-3</v>
      </c>
      <c r="W71" s="31">
        <v>0.25685000000000002</v>
      </c>
      <c r="X71" s="31">
        <v>0.18052000000000001</v>
      </c>
      <c r="Y71" s="31">
        <v>0.21190000000000001</v>
      </c>
      <c r="Z71" s="31">
        <v>0.18681</v>
      </c>
      <c r="AA71" s="31">
        <v>0.24958</v>
      </c>
      <c r="AB71" s="31">
        <v>0.32672000000000001</v>
      </c>
      <c r="AC71" s="31">
        <v>0.44385000000000002</v>
      </c>
      <c r="AD71" s="31">
        <v>0.49018</v>
      </c>
      <c r="AE71" s="31">
        <v>0.44463000000000003</v>
      </c>
      <c r="AF71" s="31">
        <v>0.54979</v>
      </c>
      <c r="AG71" s="31">
        <v>0.23766000000000001</v>
      </c>
      <c r="AH71" s="31">
        <v>0.26587</v>
      </c>
      <c r="AI71" s="31">
        <v>0.88175999999999999</v>
      </c>
      <c r="AJ71" s="55">
        <v>1</v>
      </c>
      <c r="AK71" s="31">
        <v>-2.3E-3</v>
      </c>
      <c r="AL71" s="31">
        <v>9.1160000000000005E-2</v>
      </c>
      <c r="AM71" s="31">
        <v>8.5400000000000007E-3</v>
      </c>
      <c r="AN71" s="38">
        <v>5.0899999999999999E-3</v>
      </c>
    </row>
    <row r="72" spans="1:40" x14ac:dyDescent="0.25">
      <c r="A72" s="35"/>
      <c r="B72" s="31" t="s">
        <v>149</v>
      </c>
      <c r="C72" s="31" t="s">
        <v>149</v>
      </c>
      <c r="D72" s="31" t="s">
        <v>149</v>
      </c>
      <c r="E72" s="31" t="s">
        <v>149</v>
      </c>
      <c r="F72" s="31">
        <v>0.52590000000000003</v>
      </c>
      <c r="G72" s="31" t="s">
        <v>149</v>
      </c>
      <c r="H72" s="31" t="s">
        <v>149</v>
      </c>
      <c r="I72" s="31" t="s">
        <v>149</v>
      </c>
      <c r="J72" s="31" t="s">
        <v>149</v>
      </c>
      <c r="K72" s="31" t="s">
        <v>149</v>
      </c>
      <c r="L72" s="31">
        <v>0.9587</v>
      </c>
      <c r="M72" s="31">
        <v>0.1091</v>
      </c>
      <c r="N72" s="31">
        <v>0.73599999999999999</v>
      </c>
      <c r="O72" s="31">
        <v>8.8499999999999995E-2</v>
      </c>
      <c r="P72" s="31">
        <v>0.80740000000000001</v>
      </c>
      <c r="Q72" s="31" t="s">
        <v>170</v>
      </c>
      <c r="R72" s="31">
        <v>0.18</v>
      </c>
      <c r="S72" s="31" t="s">
        <v>170</v>
      </c>
      <c r="T72" s="31">
        <v>0.2994</v>
      </c>
      <c r="U72" s="31" t="s">
        <v>149</v>
      </c>
      <c r="V72" s="31">
        <v>0.53120000000000001</v>
      </c>
      <c r="W72" s="31" t="s">
        <v>149</v>
      </c>
      <c r="X72" s="31" t="s">
        <v>149</v>
      </c>
      <c r="Y72" s="31" t="s">
        <v>149</v>
      </c>
      <c r="Z72" s="31" t="s">
        <v>149</v>
      </c>
      <c r="AA72" s="31" t="s">
        <v>149</v>
      </c>
      <c r="AB72" s="31" t="s">
        <v>149</v>
      </c>
      <c r="AC72" s="31" t="s">
        <v>149</v>
      </c>
      <c r="AD72" s="31" t="s">
        <v>149</v>
      </c>
      <c r="AE72" s="31" t="s">
        <v>149</v>
      </c>
      <c r="AF72" s="31" t="s">
        <v>149</v>
      </c>
      <c r="AG72" s="31" t="s">
        <v>149</v>
      </c>
      <c r="AH72" s="31" t="s">
        <v>149</v>
      </c>
      <c r="AI72" s="31" t="s">
        <v>149</v>
      </c>
      <c r="AJ72" s="55"/>
      <c r="AK72" s="31">
        <v>0.87090000000000001</v>
      </c>
      <c r="AL72" s="31" t="s">
        <v>149</v>
      </c>
      <c r="AM72" s="31">
        <v>0.54590000000000005</v>
      </c>
      <c r="AN72" s="38">
        <v>0.71889999999999998</v>
      </c>
    </row>
    <row r="73" spans="1:40" x14ac:dyDescent="0.25">
      <c r="A73" s="35" t="s">
        <v>120</v>
      </c>
      <c r="B73" s="31">
        <v>-5.45E-3</v>
      </c>
      <c r="C73" s="31">
        <v>-1.9099999999999999E-2</v>
      </c>
      <c r="D73" s="31">
        <v>2.639E-2</v>
      </c>
      <c r="E73" s="31">
        <v>4.129E-2</v>
      </c>
      <c r="F73" s="31">
        <v>-1.1849999999999999E-2</v>
      </c>
      <c r="G73" s="31">
        <v>9.9299999999999996E-3</v>
      </c>
      <c r="H73" s="31">
        <v>8.5299999999999994E-3</v>
      </c>
      <c r="I73" s="31">
        <v>1.5469999999999999E-2</v>
      </c>
      <c r="J73" s="31">
        <v>2.4830000000000001E-2</v>
      </c>
      <c r="K73" s="31">
        <v>1.9570000000000001E-2</v>
      </c>
      <c r="L73" s="31">
        <v>1.7770000000000001E-2</v>
      </c>
      <c r="M73" s="31">
        <v>2.1930000000000002E-2</v>
      </c>
      <c r="N73" s="31">
        <v>-8.8999999999999995E-4</v>
      </c>
      <c r="O73" s="31">
        <v>4.47E-3</v>
      </c>
      <c r="P73" s="31">
        <v>1.4200000000000001E-2</v>
      </c>
      <c r="Q73" s="31" t="s">
        <v>170</v>
      </c>
      <c r="R73" s="31">
        <v>-3.9100000000000003E-3</v>
      </c>
      <c r="S73" s="31" t="s">
        <v>170</v>
      </c>
      <c r="T73" s="31">
        <v>2.2870000000000001E-2</v>
      </c>
      <c r="U73" s="31">
        <v>1.9730000000000001E-2</v>
      </c>
      <c r="V73" s="31">
        <v>1.24E-3</v>
      </c>
      <c r="W73" s="31">
        <v>1.7639999999999999E-2</v>
      </c>
      <c r="X73" s="31">
        <v>1.081E-2</v>
      </c>
      <c r="Y73" s="31">
        <v>2.1999999999999999E-2</v>
      </c>
      <c r="Z73" s="31">
        <v>6.5799999999999999E-3</v>
      </c>
      <c r="AA73" s="31">
        <v>2.4670000000000001E-2</v>
      </c>
      <c r="AB73" s="31">
        <v>-8.9999999999999998E-4</v>
      </c>
      <c r="AC73" s="31">
        <v>7.7099999999999998E-3</v>
      </c>
      <c r="AD73" s="31">
        <v>9.2099999999999994E-3</v>
      </c>
      <c r="AE73" s="31">
        <v>5.1999999999999998E-3</v>
      </c>
      <c r="AF73" s="31">
        <v>1.703E-2</v>
      </c>
      <c r="AG73" s="31">
        <v>5.6800000000000002E-3</v>
      </c>
      <c r="AH73" s="31">
        <v>5.8399999999999997E-3</v>
      </c>
      <c r="AI73" s="31">
        <v>-1.9499999999999999E-3</v>
      </c>
      <c r="AJ73" s="31">
        <v>-2.3E-3</v>
      </c>
      <c r="AK73" s="55">
        <v>1</v>
      </c>
      <c r="AL73" s="31">
        <v>1.4749999999999999E-2</v>
      </c>
      <c r="AM73" s="31">
        <v>-1.7999999999999999E-2</v>
      </c>
      <c r="AN73" s="38">
        <v>2.112E-2</v>
      </c>
    </row>
    <row r="74" spans="1:40" x14ac:dyDescent="0.25">
      <c r="A74" s="35"/>
      <c r="B74" s="31">
        <v>0.70020000000000004</v>
      </c>
      <c r="C74" s="31">
        <v>0.1769</v>
      </c>
      <c r="D74" s="31">
        <v>6.2E-2</v>
      </c>
      <c r="E74" s="31">
        <v>3.5000000000000001E-3</v>
      </c>
      <c r="F74" s="31">
        <v>0.4022</v>
      </c>
      <c r="G74" s="31">
        <v>0.48249999999999998</v>
      </c>
      <c r="H74" s="31">
        <v>0.54659999999999997</v>
      </c>
      <c r="I74" s="31">
        <v>0.2742</v>
      </c>
      <c r="J74" s="31">
        <v>7.9200000000000007E-2</v>
      </c>
      <c r="K74" s="31">
        <v>0.1666</v>
      </c>
      <c r="L74" s="31">
        <v>0.20899999999999999</v>
      </c>
      <c r="M74" s="31">
        <v>0.121</v>
      </c>
      <c r="N74" s="31">
        <v>0.94969999999999999</v>
      </c>
      <c r="O74" s="31">
        <v>0.75219999999999998</v>
      </c>
      <c r="P74" s="31">
        <v>0.3155</v>
      </c>
      <c r="Q74" s="31" t="s">
        <v>170</v>
      </c>
      <c r="R74" s="31">
        <v>0.7823</v>
      </c>
      <c r="S74" s="31" t="s">
        <v>170</v>
      </c>
      <c r="T74" s="31">
        <v>0.10580000000000001</v>
      </c>
      <c r="U74" s="31">
        <v>0.16309999999999999</v>
      </c>
      <c r="V74" s="31">
        <v>0.93030000000000002</v>
      </c>
      <c r="W74" s="31">
        <v>0.2122</v>
      </c>
      <c r="X74" s="31">
        <v>0.4446</v>
      </c>
      <c r="Y74" s="31">
        <v>0.1198</v>
      </c>
      <c r="Z74" s="31">
        <v>0.64190000000000003</v>
      </c>
      <c r="AA74" s="31">
        <v>8.1100000000000005E-2</v>
      </c>
      <c r="AB74" s="31">
        <v>0.94940000000000002</v>
      </c>
      <c r="AC74" s="31">
        <v>0.58560000000000001</v>
      </c>
      <c r="AD74" s="31">
        <v>0.51480000000000004</v>
      </c>
      <c r="AE74" s="31">
        <v>0.71340000000000003</v>
      </c>
      <c r="AF74" s="31">
        <v>0.22850000000000001</v>
      </c>
      <c r="AG74" s="31">
        <v>0.68820000000000003</v>
      </c>
      <c r="AH74" s="31">
        <v>0.67949999999999999</v>
      </c>
      <c r="AI74" s="31">
        <v>0.8901</v>
      </c>
      <c r="AJ74" s="31">
        <v>0.87090000000000001</v>
      </c>
      <c r="AK74" s="55"/>
      <c r="AL74" s="31">
        <v>0.29709999999999998</v>
      </c>
      <c r="AM74" s="31">
        <v>0.20300000000000001</v>
      </c>
      <c r="AN74" s="38">
        <v>0.13550000000000001</v>
      </c>
    </row>
    <row r="75" spans="1:40" ht="15" customHeight="1" x14ac:dyDescent="0.25">
      <c r="A75" s="35" t="s">
        <v>152</v>
      </c>
      <c r="B75" s="31">
        <v>3.0460000000000001E-2</v>
      </c>
      <c r="C75" s="31">
        <v>9.6699999999999994E-2</v>
      </c>
      <c r="D75" s="31">
        <v>0.38812000000000002</v>
      </c>
      <c r="E75" s="31">
        <v>0.39872000000000002</v>
      </c>
      <c r="F75" s="31">
        <v>1.2970000000000001E-2</v>
      </c>
      <c r="G75" s="31">
        <v>0.25579000000000002</v>
      </c>
      <c r="H75" s="31">
        <v>0.24984999999999999</v>
      </c>
      <c r="I75" s="31">
        <v>0.28638999999999998</v>
      </c>
      <c r="J75" s="31">
        <v>0.27385999999999999</v>
      </c>
      <c r="K75" s="31">
        <v>2.9430000000000001E-2</v>
      </c>
      <c r="L75" s="31">
        <v>-7.0099999999999997E-3</v>
      </c>
      <c r="M75" s="31">
        <v>-6.9999999999999994E-5</v>
      </c>
      <c r="N75" s="31">
        <v>6.8399999999999997E-3</v>
      </c>
      <c r="O75" s="31">
        <v>2.1329999999999998E-2</v>
      </c>
      <c r="P75" s="31">
        <v>-1.4370000000000001E-2</v>
      </c>
      <c r="Q75" s="31" t="s">
        <v>170</v>
      </c>
      <c r="R75" s="31">
        <v>2.1800000000000001E-3</v>
      </c>
      <c r="S75" s="31" t="s">
        <v>170</v>
      </c>
      <c r="T75" s="31">
        <v>-6.7099999999999998E-3</v>
      </c>
      <c r="U75" s="31">
        <v>0.31807999999999997</v>
      </c>
      <c r="V75" s="31">
        <v>-1.6000000000000001E-4</v>
      </c>
      <c r="W75" s="31">
        <v>7.0430000000000006E-2</v>
      </c>
      <c r="X75" s="31">
        <v>5.6149999999999999E-2</v>
      </c>
      <c r="Y75" s="31">
        <v>6.1109999999999998E-2</v>
      </c>
      <c r="Z75" s="31">
        <v>5.7389999999999997E-2</v>
      </c>
      <c r="AA75" s="31">
        <v>7.1679999999999994E-2</v>
      </c>
      <c r="AB75" s="31">
        <v>5.5289999999999999E-2</v>
      </c>
      <c r="AC75" s="31">
        <v>7.528E-2</v>
      </c>
      <c r="AD75" s="31">
        <v>9.3229999999999993E-2</v>
      </c>
      <c r="AE75" s="31">
        <v>5.9589999999999997E-2</v>
      </c>
      <c r="AF75" s="31">
        <v>7.6910000000000006E-2</v>
      </c>
      <c r="AG75" s="31">
        <v>2.8510000000000001E-2</v>
      </c>
      <c r="AH75" s="31">
        <v>4.8559999999999999E-2</v>
      </c>
      <c r="AI75" s="31">
        <v>7.4090000000000003E-2</v>
      </c>
      <c r="AJ75" s="31">
        <v>9.1160000000000005E-2</v>
      </c>
      <c r="AK75" s="31">
        <v>1.4749999999999999E-2</v>
      </c>
      <c r="AL75" s="55">
        <v>1</v>
      </c>
      <c r="AM75" s="31">
        <v>-1.694E-2</v>
      </c>
      <c r="AN75" s="38">
        <v>0.58689999999999998</v>
      </c>
    </row>
    <row r="76" spans="1:40" x14ac:dyDescent="0.25">
      <c r="A76" s="35"/>
      <c r="B76" s="31">
        <v>3.1300000000000001E-2</v>
      </c>
      <c r="C76" s="31" t="s">
        <v>149</v>
      </c>
      <c r="D76" s="31" t="s">
        <v>149</v>
      </c>
      <c r="E76" s="31" t="s">
        <v>149</v>
      </c>
      <c r="F76" s="31">
        <v>0.35909999999999997</v>
      </c>
      <c r="G76" s="31" t="s">
        <v>149</v>
      </c>
      <c r="H76" s="31" t="s">
        <v>149</v>
      </c>
      <c r="I76" s="31" t="s">
        <v>149</v>
      </c>
      <c r="J76" s="31" t="s">
        <v>149</v>
      </c>
      <c r="K76" s="31">
        <v>3.7499999999999999E-2</v>
      </c>
      <c r="L76" s="31">
        <v>0.62009999999999998</v>
      </c>
      <c r="M76" s="31">
        <v>0.99629999999999996</v>
      </c>
      <c r="N76" s="31">
        <v>0.62870000000000004</v>
      </c>
      <c r="O76" s="31">
        <v>0.13150000000000001</v>
      </c>
      <c r="P76" s="31">
        <v>0.30969999999999998</v>
      </c>
      <c r="Q76" s="31" t="s">
        <v>170</v>
      </c>
      <c r="R76" s="31">
        <v>0.87739999999999996</v>
      </c>
      <c r="S76" s="31" t="s">
        <v>170</v>
      </c>
      <c r="T76" s="31">
        <v>0.6351</v>
      </c>
      <c r="U76" s="31" t="s">
        <v>149</v>
      </c>
      <c r="V76" s="31">
        <v>0.99109999999999998</v>
      </c>
      <c r="W76" s="31" t="s">
        <v>149</v>
      </c>
      <c r="X76" s="31" t="s">
        <v>149</v>
      </c>
      <c r="Y76" s="31" t="s">
        <v>149</v>
      </c>
      <c r="Z76" s="31" t="s">
        <v>149</v>
      </c>
      <c r="AA76" s="31" t="s">
        <v>149</v>
      </c>
      <c r="AB76" s="31" t="s">
        <v>149</v>
      </c>
      <c r="AC76" s="31" t="s">
        <v>149</v>
      </c>
      <c r="AD76" s="31" t="s">
        <v>149</v>
      </c>
      <c r="AE76" s="31" t="s">
        <v>149</v>
      </c>
      <c r="AF76" s="31" t="s">
        <v>149</v>
      </c>
      <c r="AG76" s="31">
        <v>4.3799999999999999E-2</v>
      </c>
      <c r="AH76" s="31">
        <v>5.9999999999999995E-4</v>
      </c>
      <c r="AI76" s="31" t="s">
        <v>149</v>
      </c>
      <c r="AJ76" s="31" t="s">
        <v>149</v>
      </c>
      <c r="AK76" s="31">
        <v>0.29709999999999998</v>
      </c>
      <c r="AL76" s="55"/>
      <c r="AM76" s="31">
        <v>0.23100000000000001</v>
      </c>
      <c r="AN76" s="38" t="s">
        <v>149</v>
      </c>
    </row>
    <row r="77" spans="1:40" x14ac:dyDescent="0.25">
      <c r="A77" s="35" t="s">
        <v>153</v>
      </c>
      <c r="B77" s="31">
        <v>5.9199999999999999E-3</v>
      </c>
      <c r="C77" s="31">
        <v>-1.9900000000000001E-2</v>
      </c>
      <c r="D77" s="31">
        <v>1.094E-2</v>
      </c>
      <c r="E77" s="31">
        <v>7.1399999999999996E-3</v>
      </c>
      <c r="F77" s="31">
        <v>-2.1800000000000001E-3</v>
      </c>
      <c r="G77" s="31">
        <v>1.336E-2</v>
      </c>
      <c r="H77" s="31">
        <v>1.2600000000000001E-3</v>
      </c>
      <c r="I77" s="31">
        <v>3.32E-3</v>
      </c>
      <c r="J77" s="31">
        <v>2.7299999999999998E-3</v>
      </c>
      <c r="K77" s="31">
        <v>-1.61E-2</v>
      </c>
      <c r="L77" s="31">
        <v>-1.49E-3</v>
      </c>
      <c r="M77" s="31">
        <v>-1.1010000000000001E-2</v>
      </c>
      <c r="N77" s="31">
        <v>-1.004E-2</v>
      </c>
      <c r="O77" s="31">
        <v>1.8450000000000001E-2</v>
      </c>
      <c r="P77" s="31">
        <v>-8.9300000000000004E-3</v>
      </c>
      <c r="Q77" s="31" t="s">
        <v>170</v>
      </c>
      <c r="R77" s="31">
        <v>4.5599999999999998E-3</v>
      </c>
      <c r="S77" s="31" t="s">
        <v>170</v>
      </c>
      <c r="T77" s="31">
        <v>-1.2290000000000001E-2</v>
      </c>
      <c r="U77" s="31">
        <v>4.3099999999999996E-3</v>
      </c>
      <c r="V77" s="31">
        <v>-3.2000000000000001E-2</v>
      </c>
      <c r="W77" s="31">
        <v>-2.3800000000000002E-3</v>
      </c>
      <c r="X77" s="31">
        <v>4.4200000000000003E-3</v>
      </c>
      <c r="Y77" s="31">
        <v>1.095E-2</v>
      </c>
      <c r="Z77" s="31">
        <v>-6.4999999999999997E-4</v>
      </c>
      <c r="AA77" s="31">
        <v>5.9800000000000001E-3</v>
      </c>
      <c r="AB77" s="31">
        <v>8.1300000000000001E-3</v>
      </c>
      <c r="AC77" s="31">
        <v>5.11E-3</v>
      </c>
      <c r="AD77" s="31">
        <v>6.7600000000000004E-3</v>
      </c>
      <c r="AE77" s="31">
        <v>3.7799999999999999E-3</v>
      </c>
      <c r="AF77" s="31">
        <v>1.7180000000000001E-2</v>
      </c>
      <c r="AG77" s="31">
        <v>6.9100000000000003E-3</v>
      </c>
      <c r="AH77" s="31">
        <v>2.6700000000000001E-3</v>
      </c>
      <c r="AI77" s="31">
        <v>3.5100000000000001E-3</v>
      </c>
      <c r="AJ77" s="31">
        <v>8.5400000000000007E-3</v>
      </c>
      <c r="AK77" s="31">
        <v>-1.7999999999999999E-2</v>
      </c>
      <c r="AL77" s="31">
        <v>-1.694E-2</v>
      </c>
      <c r="AM77" s="55">
        <v>1</v>
      </c>
      <c r="AN77" s="38">
        <v>-1.7680000000000001E-2</v>
      </c>
    </row>
    <row r="78" spans="1:40" x14ac:dyDescent="0.25">
      <c r="A78" s="35"/>
      <c r="B78" s="31">
        <v>0.67549999999999999</v>
      </c>
      <c r="C78" s="31">
        <v>0.1595</v>
      </c>
      <c r="D78" s="31">
        <v>0.43930000000000002</v>
      </c>
      <c r="E78" s="31">
        <v>0.61360000000000003</v>
      </c>
      <c r="F78" s="31">
        <v>0.87770000000000004</v>
      </c>
      <c r="G78" s="31">
        <v>0.34489999999999998</v>
      </c>
      <c r="H78" s="31">
        <v>0.92920000000000003</v>
      </c>
      <c r="I78" s="31">
        <v>0.81430000000000002</v>
      </c>
      <c r="J78" s="31">
        <v>0.84689999999999999</v>
      </c>
      <c r="K78" s="31">
        <v>0.255</v>
      </c>
      <c r="L78" s="31">
        <v>0.91620000000000001</v>
      </c>
      <c r="M78" s="31">
        <v>0.43640000000000001</v>
      </c>
      <c r="N78" s="31">
        <v>0.47799999999999998</v>
      </c>
      <c r="O78" s="31">
        <v>0.192</v>
      </c>
      <c r="P78" s="31">
        <v>0.52790000000000004</v>
      </c>
      <c r="Q78" s="31" t="s">
        <v>170</v>
      </c>
      <c r="R78" s="31">
        <v>0.74729999999999996</v>
      </c>
      <c r="S78" s="31" t="s">
        <v>170</v>
      </c>
      <c r="T78" s="31">
        <v>0.38490000000000002</v>
      </c>
      <c r="U78" s="31">
        <v>0.76060000000000005</v>
      </c>
      <c r="V78" s="31">
        <v>2.3599999999999999E-2</v>
      </c>
      <c r="W78" s="31">
        <v>0.86639999999999995</v>
      </c>
      <c r="X78" s="31">
        <v>0.75460000000000005</v>
      </c>
      <c r="Y78" s="31">
        <v>0.439</v>
      </c>
      <c r="Z78" s="31">
        <v>0.96350000000000002</v>
      </c>
      <c r="AA78" s="31">
        <v>0.67269999999999996</v>
      </c>
      <c r="AB78" s="31">
        <v>0.56540000000000001</v>
      </c>
      <c r="AC78" s="31">
        <v>0.7177</v>
      </c>
      <c r="AD78" s="31">
        <v>0.63290000000000002</v>
      </c>
      <c r="AE78" s="31">
        <v>0.78920000000000001</v>
      </c>
      <c r="AF78" s="31">
        <v>0.22450000000000001</v>
      </c>
      <c r="AG78" s="31">
        <v>0.62539999999999996</v>
      </c>
      <c r="AH78" s="31">
        <v>0.85040000000000004</v>
      </c>
      <c r="AI78" s="31">
        <v>0.80410000000000004</v>
      </c>
      <c r="AJ78" s="31">
        <v>0.54590000000000005</v>
      </c>
      <c r="AK78" s="31">
        <v>0.20300000000000001</v>
      </c>
      <c r="AL78" s="31">
        <v>0.23100000000000001</v>
      </c>
      <c r="AM78" s="55"/>
      <c r="AN78" s="38">
        <v>0.2114</v>
      </c>
    </row>
    <row r="79" spans="1:40" ht="15" customHeight="1" x14ac:dyDescent="0.25">
      <c r="A79" s="35" t="s">
        <v>151</v>
      </c>
      <c r="B79" s="31">
        <v>-1.9550000000000001E-2</v>
      </c>
      <c r="C79" s="31">
        <v>2.3290000000000002E-2</v>
      </c>
      <c r="D79" s="31">
        <v>6.8029999999999993E-2</v>
      </c>
      <c r="E79" s="31">
        <v>8.6029999999999995E-2</v>
      </c>
      <c r="F79" s="31">
        <v>9.4299999999999991E-3</v>
      </c>
      <c r="G79" s="31">
        <v>5.1029999999999999E-2</v>
      </c>
      <c r="H79" s="31">
        <v>6.4299999999999996E-2</v>
      </c>
      <c r="I79" s="31">
        <v>5.5899999999999998E-2</v>
      </c>
      <c r="J79" s="31">
        <v>6.7479999999999998E-2</v>
      </c>
      <c r="K79" s="31">
        <v>1.187E-2</v>
      </c>
      <c r="L79" s="31">
        <v>1.142E-2</v>
      </c>
      <c r="M79" s="31">
        <v>-1.6060000000000001E-2</v>
      </c>
      <c r="N79" s="31">
        <v>-1.358E-2</v>
      </c>
      <c r="O79" s="31">
        <v>-3.5E-4</v>
      </c>
      <c r="P79" s="31">
        <v>-8.1700000000000002E-3</v>
      </c>
      <c r="Q79" s="31" t="s">
        <v>170</v>
      </c>
      <c r="R79" s="31">
        <v>-1.38E-2</v>
      </c>
      <c r="S79" s="31" t="s">
        <v>170</v>
      </c>
      <c r="T79" s="31">
        <v>-1.257E-2</v>
      </c>
      <c r="U79" s="31">
        <v>5.0270000000000002E-2</v>
      </c>
      <c r="V79" s="31">
        <v>3.1710000000000002E-2</v>
      </c>
      <c r="W79" s="31">
        <v>1.831E-2</v>
      </c>
      <c r="X79" s="31">
        <v>1.6539999999999999E-2</v>
      </c>
      <c r="Y79" s="31">
        <v>1.6709999999999999E-2</v>
      </c>
      <c r="Z79" s="31">
        <v>1.5810000000000001E-2</v>
      </c>
      <c r="AA79" s="31">
        <v>2.2610000000000002E-2</v>
      </c>
      <c r="AB79" s="31">
        <v>-9.5999999999999992E-3</v>
      </c>
      <c r="AC79" s="31">
        <v>-2.1900000000000001E-3</v>
      </c>
      <c r="AD79" s="31">
        <v>1.268E-2</v>
      </c>
      <c r="AE79" s="31">
        <v>2.7999999999999998E-4</v>
      </c>
      <c r="AF79" s="31">
        <v>7.1300000000000001E-3</v>
      </c>
      <c r="AG79" s="31">
        <v>-1.6049999999999998E-2</v>
      </c>
      <c r="AH79" s="31">
        <v>-4.5500000000000002E-3</v>
      </c>
      <c r="AI79" s="31">
        <v>-8.2400000000000008E-3</v>
      </c>
      <c r="AJ79" s="31">
        <v>5.0899999999999999E-3</v>
      </c>
      <c r="AK79" s="31">
        <v>2.112E-2</v>
      </c>
      <c r="AL79" s="31">
        <v>0.58689999999999998</v>
      </c>
      <c r="AM79" s="31">
        <v>-1.7680000000000001E-2</v>
      </c>
      <c r="AN79" s="56">
        <v>1</v>
      </c>
    </row>
    <row r="80" spans="1:40" ht="15.75" thickBot="1" x14ac:dyDescent="0.3">
      <c r="A80" s="57"/>
      <c r="B80" s="41">
        <v>0.16700000000000001</v>
      </c>
      <c r="C80" s="41">
        <v>9.9699999999999997E-2</v>
      </c>
      <c r="D80" s="41" t="s">
        <v>149</v>
      </c>
      <c r="E80" s="41" t="s">
        <v>149</v>
      </c>
      <c r="F80" s="41">
        <v>0.50490000000000002</v>
      </c>
      <c r="G80" s="41">
        <v>2.9999999999999997E-4</v>
      </c>
      <c r="H80" s="41" t="s">
        <v>149</v>
      </c>
      <c r="I80" s="41" t="s">
        <v>149</v>
      </c>
      <c r="J80" s="41" t="s">
        <v>149</v>
      </c>
      <c r="K80" s="41">
        <v>0.40150000000000002</v>
      </c>
      <c r="L80" s="41">
        <v>0.41930000000000001</v>
      </c>
      <c r="M80" s="41">
        <v>0.25619999999999998</v>
      </c>
      <c r="N80" s="41">
        <v>0.33700000000000002</v>
      </c>
      <c r="O80" s="41">
        <v>0.98050000000000004</v>
      </c>
      <c r="P80" s="41">
        <v>0.56369999999999998</v>
      </c>
      <c r="Q80" s="41" t="s">
        <v>170</v>
      </c>
      <c r="R80" s="41">
        <v>0.32929999999999998</v>
      </c>
      <c r="S80" s="41" t="s">
        <v>170</v>
      </c>
      <c r="T80" s="41">
        <v>0.37409999999999999</v>
      </c>
      <c r="U80" s="41">
        <v>4.0000000000000002E-4</v>
      </c>
      <c r="V80" s="41">
        <v>2.5000000000000001E-2</v>
      </c>
      <c r="W80" s="41">
        <v>0.19539999999999999</v>
      </c>
      <c r="X80" s="41">
        <v>0.2424</v>
      </c>
      <c r="Y80" s="41">
        <v>0.23730000000000001</v>
      </c>
      <c r="Z80" s="41">
        <v>0.2636</v>
      </c>
      <c r="AA80" s="41">
        <v>0.1099</v>
      </c>
      <c r="AB80" s="41">
        <v>0.49740000000000001</v>
      </c>
      <c r="AC80" s="41">
        <v>0.87680000000000002</v>
      </c>
      <c r="AD80" s="41">
        <v>0.37</v>
      </c>
      <c r="AE80" s="41">
        <v>0.98409999999999997</v>
      </c>
      <c r="AF80" s="41">
        <v>0.61439999999999995</v>
      </c>
      <c r="AG80" s="41">
        <v>0.25659999999999999</v>
      </c>
      <c r="AH80" s="41">
        <v>0.74750000000000005</v>
      </c>
      <c r="AI80" s="41">
        <v>0.56040000000000001</v>
      </c>
      <c r="AJ80" s="41">
        <v>0.71889999999999998</v>
      </c>
      <c r="AK80" s="41">
        <v>0.13550000000000001</v>
      </c>
      <c r="AL80" s="41" t="s">
        <v>149</v>
      </c>
      <c r="AM80" s="41">
        <v>0.2114</v>
      </c>
      <c r="AN80" s="58"/>
    </row>
  </sheetData>
  <mergeCells count="76">
    <mergeCell ref="D7:D8"/>
    <mergeCell ref="A3:A4"/>
    <mergeCell ref="B3:B4"/>
    <mergeCell ref="A5:A6"/>
    <mergeCell ref="C5:C6"/>
    <mergeCell ref="A7:A8"/>
    <mergeCell ref="J19:J20"/>
    <mergeCell ref="A9:A10"/>
    <mergeCell ref="E9:E10"/>
    <mergeCell ref="A11:A12"/>
    <mergeCell ref="F11:F12"/>
    <mergeCell ref="A13:A14"/>
    <mergeCell ref="G13:G14"/>
    <mergeCell ref="A15:A16"/>
    <mergeCell ref="H15:H16"/>
    <mergeCell ref="A17:A18"/>
    <mergeCell ref="I17:I18"/>
    <mergeCell ref="A19:A20"/>
    <mergeCell ref="P31:P32"/>
    <mergeCell ref="A21:A22"/>
    <mergeCell ref="K21:K22"/>
    <mergeCell ref="A23:A24"/>
    <mergeCell ref="L23:L24"/>
    <mergeCell ref="A25:A26"/>
    <mergeCell ref="M25:M26"/>
    <mergeCell ref="A27:A28"/>
    <mergeCell ref="N27:N28"/>
    <mergeCell ref="A29:A30"/>
    <mergeCell ref="O29:O30"/>
    <mergeCell ref="A31:A32"/>
    <mergeCell ref="W45:W46"/>
    <mergeCell ref="A33:A34"/>
    <mergeCell ref="A35:A36"/>
    <mergeCell ref="R35:R36"/>
    <mergeCell ref="A37:A38"/>
    <mergeCell ref="A39:A40"/>
    <mergeCell ref="T39:T40"/>
    <mergeCell ref="A41:A42"/>
    <mergeCell ref="U41:U42"/>
    <mergeCell ref="A43:A44"/>
    <mergeCell ref="V43:V44"/>
    <mergeCell ref="A45:A46"/>
    <mergeCell ref="AC57:AC58"/>
    <mergeCell ref="A47:A48"/>
    <mergeCell ref="X47:X48"/>
    <mergeCell ref="A49:A50"/>
    <mergeCell ref="Y49:Y50"/>
    <mergeCell ref="A51:A52"/>
    <mergeCell ref="Z51:Z52"/>
    <mergeCell ref="A53:A54"/>
    <mergeCell ref="AA53:AA54"/>
    <mergeCell ref="A55:A56"/>
    <mergeCell ref="AB55:AB56"/>
    <mergeCell ref="A57:A58"/>
    <mergeCell ref="AI69:AI70"/>
    <mergeCell ref="A59:A60"/>
    <mergeCell ref="AD59:AD60"/>
    <mergeCell ref="A61:A62"/>
    <mergeCell ref="AE61:AE62"/>
    <mergeCell ref="A63:A64"/>
    <mergeCell ref="AF63:AF64"/>
    <mergeCell ref="A65:A66"/>
    <mergeCell ref="AG65:AG66"/>
    <mergeCell ref="A67:A68"/>
    <mergeCell ref="AH67:AH68"/>
    <mergeCell ref="A69:A70"/>
    <mergeCell ref="A77:A78"/>
    <mergeCell ref="AM77:AM78"/>
    <mergeCell ref="A79:A80"/>
    <mergeCell ref="AN79:AN80"/>
    <mergeCell ref="A71:A72"/>
    <mergeCell ref="AJ71:AJ72"/>
    <mergeCell ref="A73:A74"/>
    <mergeCell ref="AK73:AK74"/>
    <mergeCell ref="A75:A76"/>
    <mergeCell ref="AL75:AL7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D3:H38"/>
  <sheetViews>
    <sheetView topLeftCell="A3" workbookViewId="0">
      <selection activeCell="M30" sqref="M30"/>
    </sheetView>
  </sheetViews>
  <sheetFormatPr defaultRowHeight="15" x14ac:dyDescent="0.25"/>
  <cols>
    <col min="3" max="3" width="9.140625" customWidth="1"/>
    <col min="4" max="4" width="6.85546875" customWidth="1"/>
    <col min="5" max="5" width="12" customWidth="1"/>
    <col min="6" max="6" width="12.85546875" customWidth="1"/>
    <col min="7" max="7" width="13" style="9" customWidth="1"/>
    <col min="8" max="8" width="13.42578125" style="9" customWidth="1"/>
  </cols>
  <sheetData>
    <row r="3" spans="4:8" ht="15.75" thickBot="1" x14ac:dyDescent="0.3"/>
    <row r="4" spans="4:8" ht="25.5" customHeight="1" x14ac:dyDescent="0.25">
      <c r="D4" s="26" t="s">
        <v>150</v>
      </c>
      <c r="E4" s="27"/>
      <c r="F4" s="27"/>
      <c r="G4" s="27"/>
      <c r="H4" s="28"/>
    </row>
    <row r="5" spans="4:8" x14ac:dyDescent="0.25">
      <c r="D5" s="5"/>
      <c r="E5" s="3" t="s">
        <v>133</v>
      </c>
      <c r="F5" s="3" t="s">
        <v>134</v>
      </c>
      <c r="G5" s="13" t="s">
        <v>135</v>
      </c>
      <c r="H5" s="10" t="s">
        <v>136</v>
      </c>
    </row>
    <row r="6" spans="4:8" x14ac:dyDescent="0.25">
      <c r="D6" s="6">
        <v>1</v>
      </c>
      <c r="E6" s="4">
        <v>7.0184965300000002</v>
      </c>
      <c r="F6" s="4">
        <v>3.9449462300000002</v>
      </c>
      <c r="G6" s="14">
        <v>0.2127</v>
      </c>
      <c r="H6" s="11">
        <v>0.2127</v>
      </c>
    </row>
    <row r="7" spans="4:8" x14ac:dyDescent="0.25">
      <c r="D7" s="6">
        <v>2</v>
      </c>
      <c r="E7" s="4">
        <v>3.0735503099999999</v>
      </c>
      <c r="F7" s="4">
        <v>1.0939449400000001</v>
      </c>
      <c r="G7" s="14">
        <v>9.3100000000000002E-2</v>
      </c>
      <c r="H7" s="11">
        <v>0.30580000000000002</v>
      </c>
    </row>
    <row r="8" spans="4:8" x14ac:dyDescent="0.25">
      <c r="D8" s="6">
        <v>3</v>
      </c>
      <c r="E8" s="4">
        <v>1.97960537</v>
      </c>
      <c r="F8" s="4">
        <v>0.32147318000000003</v>
      </c>
      <c r="G8" s="14">
        <v>0.06</v>
      </c>
      <c r="H8" s="11">
        <v>0.36580000000000001</v>
      </c>
    </row>
    <row r="9" spans="4:8" x14ac:dyDescent="0.25">
      <c r="D9" s="6">
        <v>4</v>
      </c>
      <c r="E9" s="4">
        <v>1.6581321899999999</v>
      </c>
      <c r="F9" s="4">
        <v>0.14411604</v>
      </c>
      <c r="G9" s="14">
        <v>5.0200000000000002E-2</v>
      </c>
      <c r="H9" s="11">
        <v>0.41610000000000003</v>
      </c>
    </row>
    <row r="10" spans="4:8" x14ac:dyDescent="0.25">
      <c r="D10" s="6">
        <v>5</v>
      </c>
      <c r="E10" s="4">
        <v>1.51401615</v>
      </c>
      <c r="F10" s="4">
        <v>0.21401069</v>
      </c>
      <c r="G10" s="14">
        <v>4.5900000000000003E-2</v>
      </c>
      <c r="H10" s="11">
        <v>0.46189999999999998</v>
      </c>
    </row>
    <row r="11" spans="4:8" x14ac:dyDescent="0.25">
      <c r="D11" s="6">
        <v>6</v>
      </c>
      <c r="E11" s="4">
        <v>1.3000054599999999</v>
      </c>
      <c r="F11" s="4">
        <v>0.19643902999999999</v>
      </c>
      <c r="G11" s="14">
        <v>3.9399999999999998E-2</v>
      </c>
      <c r="H11" s="11">
        <v>0.50129999999999997</v>
      </c>
    </row>
    <row r="12" spans="4:8" x14ac:dyDescent="0.25">
      <c r="D12" s="6">
        <v>7</v>
      </c>
      <c r="E12" s="4">
        <v>1.1035664300000001</v>
      </c>
      <c r="F12" s="4">
        <v>2.0153230000000001E-2</v>
      </c>
      <c r="G12" s="14">
        <v>3.3399999999999999E-2</v>
      </c>
      <c r="H12" s="11">
        <v>0.53480000000000005</v>
      </c>
    </row>
    <row r="13" spans="4:8" x14ac:dyDescent="0.25">
      <c r="D13" s="6">
        <v>8</v>
      </c>
      <c r="E13" s="4">
        <v>1.0834132000000001</v>
      </c>
      <c r="F13" s="4">
        <v>3.4341139999999999E-2</v>
      </c>
      <c r="G13" s="14">
        <v>3.2800000000000003E-2</v>
      </c>
      <c r="H13" s="11">
        <v>0.56759999999999999</v>
      </c>
    </row>
    <row r="14" spans="4:8" x14ac:dyDescent="0.25">
      <c r="D14" s="6">
        <v>9</v>
      </c>
      <c r="E14" s="4">
        <v>1.0490720600000001</v>
      </c>
      <c r="F14" s="4">
        <v>1.6909779999999999E-2</v>
      </c>
      <c r="G14" s="14">
        <v>3.1800000000000002E-2</v>
      </c>
      <c r="H14" s="11">
        <v>0.59940000000000004</v>
      </c>
    </row>
    <row r="15" spans="4:8" x14ac:dyDescent="0.25">
      <c r="D15" s="6">
        <v>10</v>
      </c>
      <c r="E15" s="4">
        <v>1.0321622800000001</v>
      </c>
      <c r="F15" s="4">
        <v>1.9683900000000001E-2</v>
      </c>
      <c r="G15" s="14">
        <v>3.1300000000000001E-2</v>
      </c>
      <c r="H15" s="11">
        <v>0.63070000000000004</v>
      </c>
    </row>
    <row r="16" spans="4:8" x14ac:dyDescent="0.25">
      <c r="D16" s="6">
        <v>11</v>
      </c>
      <c r="E16" s="4">
        <v>1.0124783900000001</v>
      </c>
      <c r="F16" s="4">
        <v>1.785776E-2</v>
      </c>
      <c r="G16" s="14">
        <v>3.0700000000000002E-2</v>
      </c>
      <c r="H16" s="11">
        <v>0.6613</v>
      </c>
    </row>
    <row r="17" spans="4:8" x14ac:dyDescent="0.25">
      <c r="D17" s="6">
        <v>12</v>
      </c>
      <c r="E17" s="4">
        <v>0.99462063000000001</v>
      </c>
      <c r="F17" s="4">
        <v>1.7171519999999999E-2</v>
      </c>
      <c r="G17" s="14">
        <v>3.0099999999999998E-2</v>
      </c>
      <c r="H17" s="11">
        <v>0.6915</v>
      </c>
    </row>
    <row r="18" spans="4:8" x14ac:dyDescent="0.25">
      <c r="D18" s="16">
        <v>13</v>
      </c>
      <c r="E18" s="17">
        <v>0.97744911000000001</v>
      </c>
      <c r="F18" s="17">
        <v>6.8685500000000002E-3</v>
      </c>
      <c r="G18" s="18">
        <v>2.9600000000000001E-2</v>
      </c>
      <c r="H18" s="19">
        <v>0.72109999999999996</v>
      </c>
    </row>
    <row r="19" spans="4:8" x14ac:dyDescent="0.25">
      <c r="D19" s="16">
        <v>14</v>
      </c>
      <c r="E19" s="17">
        <v>0.97058056000000004</v>
      </c>
      <c r="F19" s="17">
        <v>2.1663290000000002E-2</v>
      </c>
      <c r="G19" s="18">
        <v>2.9399999999999999E-2</v>
      </c>
      <c r="H19" s="19">
        <v>0.75049999999999994</v>
      </c>
    </row>
    <row r="20" spans="4:8" x14ac:dyDescent="0.25">
      <c r="D20" s="6">
        <v>15</v>
      </c>
      <c r="E20" s="4">
        <v>0.94891727000000003</v>
      </c>
      <c r="F20" s="4">
        <v>5.0804099999999996E-3</v>
      </c>
      <c r="G20" s="14">
        <v>2.8799999999999999E-2</v>
      </c>
      <c r="H20" s="11">
        <v>0.77929999999999999</v>
      </c>
    </row>
    <row r="21" spans="4:8" x14ac:dyDescent="0.25">
      <c r="D21" s="6">
        <v>16</v>
      </c>
      <c r="E21" s="4">
        <v>0.94383686</v>
      </c>
      <c r="F21" s="4">
        <v>1.7928030000000001E-2</v>
      </c>
      <c r="G21" s="14">
        <v>2.86E-2</v>
      </c>
      <c r="H21" s="11">
        <v>0.80789999999999995</v>
      </c>
    </row>
    <row r="22" spans="4:8" x14ac:dyDescent="0.25">
      <c r="D22" s="6">
        <v>17</v>
      </c>
      <c r="E22" s="4">
        <v>0.92590883000000002</v>
      </c>
      <c r="F22" s="4">
        <v>0.10880941</v>
      </c>
      <c r="G22" s="14">
        <v>2.81E-2</v>
      </c>
      <c r="H22" s="11">
        <v>0.83589999999999998</v>
      </c>
    </row>
    <row r="23" spans="4:8" x14ac:dyDescent="0.25">
      <c r="D23" s="6">
        <v>18</v>
      </c>
      <c r="E23" s="4">
        <v>0.81709942999999996</v>
      </c>
      <c r="F23" s="4">
        <v>0.11064192</v>
      </c>
      <c r="G23" s="14">
        <v>2.4799999999999999E-2</v>
      </c>
      <c r="H23" s="11">
        <v>0.86070000000000002</v>
      </c>
    </row>
    <row r="24" spans="4:8" x14ac:dyDescent="0.25">
      <c r="D24" s="6">
        <v>19</v>
      </c>
      <c r="E24" s="4">
        <v>0.70645749999999996</v>
      </c>
      <c r="F24" s="4">
        <v>5.1763869999999997E-2</v>
      </c>
      <c r="G24" s="14">
        <v>2.1399999999999999E-2</v>
      </c>
      <c r="H24" s="11">
        <v>0.8821</v>
      </c>
    </row>
    <row r="25" spans="4:8" x14ac:dyDescent="0.25">
      <c r="D25" s="6">
        <v>20</v>
      </c>
      <c r="E25" s="4">
        <v>0.65469363000000003</v>
      </c>
      <c r="F25" s="4">
        <v>3.6696380000000001E-2</v>
      </c>
      <c r="G25" s="14">
        <v>1.9800000000000002E-2</v>
      </c>
      <c r="H25" s="11">
        <v>0.90190000000000003</v>
      </c>
    </row>
    <row r="26" spans="4:8" x14ac:dyDescent="0.25">
      <c r="D26" s="6">
        <v>21</v>
      </c>
      <c r="E26" s="4">
        <v>0.61799725999999999</v>
      </c>
      <c r="F26" s="4">
        <v>1.7449570000000001E-2</v>
      </c>
      <c r="G26" s="14">
        <v>1.8700000000000001E-2</v>
      </c>
      <c r="H26" s="11">
        <v>0.92069999999999996</v>
      </c>
    </row>
    <row r="27" spans="4:8" x14ac:dyDescent="0.25">
      <c r="D27" s="6">
        <v>22</v>
      </c>
      <c r="E27" s="4">
        <v>0.60054768999999997</v>
      </c>
      <c r="F27" s="4">
        <v>5.2539839999999997E-2</v>
      </c>
      <c r="G27" s="14">
        <v>1.8200000000000001E-2</v>
      </c>
      <c r="H27" s="11">
        <v>0.93889999999999996</v>
      </c>
    </row>
    <row r="28" spans="4:8" x14ac:dyDescent="0.25">
      <c r="D28" s="6">
        <v>23</v>
      </c>
      <c r="E28" s="4">
        <v>0.54800784999999996</v>
      </c>
      <c r="F28" s="4">
        <v>0.16681443000000001</v>
      </c>
      <c r="G28" s="14">
        <v>1.66E-2</v>
      </c>
      <c r="H28" s="11">
        <v>0.95550000000000002</v>
      </c>
    </row>
    <row r="29" spans="4:8" x14ac:dyDescent="0.25">
      <c r="D29" s="6">
        <v>24</v>
      </c>
      <c r="E29" s="4">
        <v>0.38119342000000001</v>
      </c>
      <c r="F29" s="4">
        <v>6.7033930000000005E-2</v>
      </c>
      <c r="G29" s="14">
        <v>1.1599999999999999E-2</v>
      </c>
      <c r="H29" s="11">
        <v>0.96699999999999997</v>
      </c>
    </row>
    <row r="30" spans="4:8" x14ac:dyDescent="0.25">
      <c r="D30" s="6">
        <v>25</v>
      </c>
      <c r="E30" s="4">
        <v>0.31415948999999999</v>
      </c>
      <c r="F30" s="4">
        <v>2.30228E-2</v>
      </c>
      <c r="G30" s="14">
        <v>9.4999999999999998E-3</v>
      </c>
      <c r="H30" s="11">
        <v>0.97650000000000003</v>
      </c>
    </row>
    <row r="31" spans="4:8" x14ac:dyDescent="0.25">
      <c r="D31" s="6">
        <v>26</v>
      </c>
      <c r="E31" s="4">
        <v>0.29113668999999998</v>
      </c>
      <c r="F31" s="4">
        <v>0.17974736999999999</v>
      </c>
      <c r="G31" s="14">
        <v>8.8000000000000005E-3</v>
      </c>
      <c r="H31" s="11">
        <v>0.98540000000000005</v>
      </c>
    </row>
    <row r="32" spans="4:8" x14ac:dyDescent="0.25">
      <c r="D32" s="6">
        <v>27</v>
      </c>
      <c r="E32" s="4">
        <v>0.11138932</v>
      </c>
      <c r="F32" s="4">
        <v>1.4963539999999999E-2</v>
      </c>
      <c r="G32" s="14">
        <v>3.3999999999999998E-3</v>
      </c>
      <c r="H32" s="11">
        <v>0.98870000000000002</v>
      </c>
    </row>
    <row r="33" spans="4:8" x14ac:dyDescent="0.25">
      <c r="D33" s="6">
        <v>28</v>
      </c>
      <c r="E33" s="4">
        <v>9.6425780000000003E-2</v>
      </c>
      <c r="F33" s="4">
        <v>1.223843E-2</v>
      </c>
      <c r="G33" s="14">
        <v>2.8999999999999998E-3</v>
      </c>
      <c r="H33" s="11">
        <v>0.99170000000000003</v>
      </c>
    </row>
    <row r="34" spans="4:8" x14ac:dyDescent="0.25">
      <c r="D34" s="6">
        <v>29</v>
      </c>
      <c r="E34" s="4">
        <v>8.4187349999999994E-2</v>
      </c>
      <c r="F34" s="4">
        <v>6.5852999999999997E-3</v>
      </c>
      <c r="G34" s="14">
        <v>2.5999999999999999E-3</v>
      </c>
      <c r="H34" s="11">
        <v>0.99419999999999997</v>
      </c>
    </row>
    <row r="35" spans="4:8" x14ac:dyDescent="0.25">
      <c r="D35" s="6">
        <v>30</v>
      </c>
      <c r="E35" s="4">
        <v>7.7602050000000006E-2</v>
      </c>
      <c r="F35" s="4">
        <v>3.7060389999999999E-2</v>
      </c>
      <c r="G35" s="14">
        <v>2.3999999999999998E-3</v>
      </c>
      <c r="H35" s="11">
        <v>0.99660000000000004</v>
      </c>
    </row>
    <row r="36" spans="4:8" x14ac:dyDescent="0.25">
      <c r="D36" s="6">
        <v>31</v>
      </c>
      <c r="E36" s="4">
        <v>4.054166E-2</v>
      </c>
      <c r="F36" s="4">
        <v>3.4321400000000002E-3</v>
      </c>
      <c r="G36" s="14">
        <v>1.1999999999999999E-3</v>
      </c>
      <c r="H36" s="11">
        <v>0.99780000000000002</v>
      </c>
    </row>
    <row r="37" spans="4:8" x14ac:dyDescent="0.25">
      <c r="D37" s="6">
        <v>32</v>
      </c>
      <c r="E37" s="4">
        <v>3.710952E-2</v>
      </c>
      <c r="F37" s="4">
        <v>1.46978E-3</v>
      </c>
      <c r="G37" s="14">
        <v>1.1000000000000001E-3</v>
      </c>
      <c r="H37" s="11">
        <v>0.99890000000000001</v>
      </c>
    </row>
    <row r="38" spans="4:8" ht="15.75" thickBot="1" x14ac:dyDescent="0.3">
      <c r="D38" s="7">
        <v>33</v>
      </c>
      <c r="E38" s="8">
        <v>3.5639740000000003E-2</v>
      </c>
      <c r="F38" s="8"/>
      <c r="G38" s="15">
        <v>1.1000000000000001E-3</v>
      </c>
      <c r="H38" s="12">
        <v>1</v>
      </c>
    </row>
  </sheetData>
  <mergeCells count="1">
    <mergeCell ref="D4:H4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68CF4-C220-4A57-9FEE-A160270D8417}">
  <dimension ref="E2:I26"/>
  <sheetViews>
    <sheetView topLeftCell="C12" workbookViewId="0">
      <selection activeCell="G29" sqref="G29"/>
    </sheetView>
  </sheetViews>
  <sheetFormatPr defaultRowHeight="15" x14ac:dyDescent="0.25"/>
  <cols>
    <col min="1" max="4" width="9.140625" style="20"/>
    <col min="5" max="5" width="28.140625" style="20" bestFit="1" customWidth="1"/>
    <col min="6" max="6" width="14.5703125" style="20" bestFit="1" customWidth="1"/>
    <col min="7" max="7" width="10.140625" style="20" bestFit="1" customWidth="1"/>
    <col min="8" max="8" width="14" style="20" bestFit="1" customWidth="1"/>
    <col min="9" max="9" width="9.7109375" style="20" bestFit="1" customWidth="1"/>
    <col min="10" max="16384" width="9.140625" style="20"/>
  </cols>
  <sheetData>
    <row r="2" spans="5:9" ht="15.75" thickBot="1" x14ac:dyDescent="0.3">
      <c r="E2" s="21" t="s">
        <v>159</v>
      </c>
    </row>
    <row r="3" spans="5:9" ht="30" x14ac:dyDescent="0.25">
      <c r="E3" s="50" t="s">
        <v>154</v>
      </c>
      <c r="F3" s="51" t="s">
        <v>155</v>
      </c>
      <c r="G3" s="51" t="s">
        <v>156</v>
      </c>
      <c r="H3" s="51" t="s">
        <v>157</v>
      </c>
      <c r="I3" s="52" t="s">
        <v>158</v>
      </c>
    </row>
    <row r="4" spans="5:9" x14ac:dyDescent="0.25">
      <c r="E4" s="53">
        <v>0</v>
      </c>
      <c r="F4" s="31">
        <v>788.81320000000005</v>
      </c>
      <c r="G4" s="31">
        <v>825.75260000000003</v>
      </c>
      <c r="H4" s="31">
        <v>265830</v>
      </c>
      <c r="I4" s="38">
        <v>278278.59999999998</v>
      </c>
    </row>
    <row r="5" spans="5:9" x14ac:dyDescent="0.25">
      <c r="E5" s="53">
        <v>1</v>
      </c>
      <c r="F5" s="31">
        <v>618.29330000000004</v>
      </c>
      <c r="G5" s="31">
        <v>678.78560000000004</v>
      </c>
      <c r="H5" s="31">
        <v>208364.79999999999</v>
      </c>
      <c r="I5" s="38">
        <v>228750.7</v>
      </c>
    </row>
    <row r="6" spans="5:9" x14ac:dyDescent="0.25">
      <c r="E6" s="53">
        <v>2</v>
      </c>
      <c r="F6" s="31">
        <v>530.72339999999997</v>
      </c>
      <c r="G6" s="31">
        <v>579.2731</v>
      </c>
      <c r="H6" s="31">
        <v>176730.9</v>
      </c>
      <c r="I6" s="38">
        <v>192897.9</v>
      </c>
    </row>
    <row r="7" spans="5:9" x14ac:dyDescent="0.25">
      <c r="E7" s="53">
        <v>3</v>
      </c>
      <c r="F7" s="31">
        <v>475.84519999999998</v>
      </c>
      <c r="G7" s="31">
        <v>531.37540000000001</v>
      </c>
      <c r="H7" s="31">
        <v>161787.4</v>
      </c>
      <c r="I7" s="38">
        <v>180667.6</v>
      </c>
    </row>
    <row r="8" spans="5:9" x14ac:dyDescent="0.25">
      <c r="E8" s="53">
        <v>4</v>
      </c>
      <c r="F8" s="31">
        <v>420.11750000000001</v>
      </c>
      <c r="G8" s="31">
        <v>460.53699999999998</v>
      </c>
      <c r="H8" s="31">
        <v>141579.6</v>
      </c>
      <c r="I8" s="38">
        <v>155201</v>
      </c>
    </row>
    <row r="9" spans="5:9" x14ac:dyDescent="0.25">
      <c r="E9" s="53">
        <v>5</v>
      </c>
      <c r="F9" s="31">
        <v>380.11989999999997</v>
      </c>
      <c r="G9" s="31">
        <v>425.05990000000003</v>
      </c>
      <c r="H9" s="31">
        <v>128100.4</v>
      </c>
      <c r="I9" s="38">
        <v>143245.20000000001</v>
      </c>
    </row>
    <row r="10" spans="5:9" x14ac:dyDescent="0.25">
      <c r="E10" s="53">
        <v>6</v>
      </c>
      <c r="F10" s="31">
        <v>346.32740000000001</v>
      </c>
      <c r="G10" s="31">
        <v>383.03910000000002</v>
      </c>
      <c r="H10" s="31">
        <v>117405</v>
      </c>
      <c r="I10" s="38">
        <v>129850.3</v>
      </c>
    </row>
    <row r="11" spans="5:9" x14ac:dyDescent="0.25">
      <c r="E11" s="53">
        <v>7</v>
      </c>
      <c r="F11" s="31">
        <v>316.07170000000002</v>
      </c>
      <c r="G11" s="31">
        <v>344.44409999999999</v>
      </c>
      <c r="H11" s="31">
        <v>104619.7</v>
      </c>
      <c r="I11" s="38">
        <v>114011</v>
      </c>
    </row>
    <row r="12" spans="5:9" x14ac:dyDescent="0.25">
      <c r="E12" s="53">
        <v>8</v>
      </c>
      <c r="F12" s="31">
        <v>284.33080000000001</v>
      </c>
      <c r="G12" s="31">
        <v>322.24220000000003</v>
      </c>
      <c r="H12" s="31">
        <v>98094.12</v>
      </c>
      <c r="I12" s="38">
        <v>111173.6</v>
      </c>
    </row>
    <row r="13" spans="5:9" ht="15.75" thickBot="1" x14ac:dyDescent="0.3">
      <c r="E13" s="54">
        <v>9</v>
      </c>
      <c r="F13" s="41">
        <v>244.28530000000001</v>
      </c>
      <c r="G13" s="41">
        <v>268.60090000000002</v>
      </c>
      <c r="H13" s="41">
        <v>81347.009999999995</v>
      </c>
      <c r="I13" s="42">
        <v>89444.1</v>
      </c>
    </row>
    <row r="15" spans="5:9" ht="15.75" thickBot="1" x14ac:dyDescent="0.3">
      <c r="E15" s="21" t="s">
        <v>161</v>
      </c>
    </row>
    <row r="16" spans="5:9" ht="30" x14ac:dyDescent="0.25">
      <c r="E16" s="50" t="s">
        <v>160</v>
      </c>
      <c r="F16" s="51" t="s">
        <v>155</v>
      </c>
      <c r="G16" s="51" t="s">
        <v>156</v>
      </c>
      <c r="H16" s="51" t="s">
        <v>157</v>
      </c>
      <c r="I16" s="52" t="s">
        <v>158</v>
      </c>
    </row>
    <row r="17" spans="5:9" x14ac:dyDescent="0.25">
      <c r="E17" s="53">
        <v>0</v>
      </c>
      <c r="F17" s="31">
        <v>790.56290000000001</v>
      </c>
      <c r="G17" s="31">
        <v>822.85950000000003</v>
      </c>
      <c r="H17" s="31">
        <v>118584.4</v>
      </c>
      <c r="I17" s="38">
        <v>123428.9</v>
      </c>
    </row>
    <row r="18" spans="5:9" x14ac:dyDescent="0.25">
      <c r="E18" s="53">
        <v>1</v>
      </c>
      <c r="F18" s="31">
        <v>598.2423</v>
      </c>
      <c r="G18" s="31">
        <v>618.45860000000005</v>
      </c>
      <c r="H18" s="31">
        <v>90932.83</v>
      </c>
      <c r="I18" s="38">
        <v>94005.71</v>
      </c>
    </row>
    <row r="19" spans="5:9" x14ac:dyDescent="0.25">
      <c r="E19" s="53">
        <v>2</v>
      </c>
      <c r="F19" s="31">
        <v>520.72680000000003</v>
      </c>
      <c r="G19" s="31">
        <v>548.1105</v>
      </c>
      <c r="H19" s="31">
        <v>77067.570000000007</v>
      </c>
      <c r="I19" s="38">
        <v>81120.36</v>
      </c>
    </row>
    <row r="20" spans="5:9" x14ac:dyDescent="0.25">
      <c r="E20" s="53">
        <v>3</v>
      </c>
      <c r="F20" s="31">
        <v>467.959</v>
      </c>
      <c r="G20" s="31">
        <v>476.68979999999999</v>
      </c>
      <c r="H20" s="31">
        <v>70193.86</v>
      </c>
      <c r="I20" s="38">
        <v>71503.47</v>
      </c>
    </row>
    <row r="21" spans="5:9" x14ac:dyDescent="0.25">
      <c r="E21" s="53">
        <v>4</v>
      </c>
      <c r="F21" s="31">
        <v>422.88010000000003</v>
      </c>
      <c r="G21" s="31">
        <v>490.85489999999999</v>
      </c>
      <c r="H21" s="31">
        <v>63432.02</v>
      </c>
      <c r="I21" s="38">
        <v>73628.240000000005</v>
      </c>
    </row>
    <row r="22" spans="5:9" x14ac:dyDescent="0.25">
      <c r="E22" s="53">
        <v>5</v>
      </c>
      <c r="F22" s="31">
        <v>382.59679999999997</v>
      </c>
      <c r="G22" s="31">
        <v>441.48110000000003</v>
      </c>
      <c r="H22" s="31">
        <v>57772.11</v>
      </c>
      <c r="I22" s="38">
        <v>66663.649999999994</v>
      </c>
    </row>
    <row r="23" spans="5:9" x14ac:dyDescent="0.25">
      <c r="E23" s="53">
        <v>6</v>
      </c>
      <c r="F23" s="31">
        <v>346.29680000000002</v>
      </c>
      <c r="G23" s="31">
        <v>379.99470000000002</v>
      </c>
      <c r="H23" s="31">
        <v>51944.52</v>
      </c>
      <c r="I23" s="38">
        <v>56999.199999999997</v>
      </c>
    </row>
    <row r="24" spans="5:9" x14ac:dyDescent="0.25">
      <c r="E24" s="53">
        <v>7</v>
      </c>
      <c r="F24" s="31">
        <v>316.61779999999999</v>
      </c>
      <c r="G24" s="31">
        <v>333.80560000000003</v>
      </c>
      <c r="H24" s="31">
        <v>49075.76</v>
      </c>
      <c r="I24" s="38">
        <v>51739.87</v>
      </c>
    </row>
    <row r="25" spans="5:9" x14ac:dyDescent="0.25">
      <c r="E25" s="53">
        <v>8</v>
      </c>
      <c r="F25" s="31">
        <v>288.81</v>
      </c>
      <c r="G25" s="31">
        <v>341.02719999999999</v>
      </c>
      <c r="H25" s="31">
        <v>42455.07</v>
      </c>
      <c r="I25" s="38">
        <v>50131</v>
      </c>
    </row>
    <row r="26" spans="5:9" ht="15.75" thickBot="1" x14ac:dyDescent="0.3">
      <c r="E26" s="54">
        <v>9</v>
      </c>
      <c r="F26" s="41">
        <v>246.3074</v>
      </c>
      <c r="G26" s="41">
        <v>284.41750000000002</v>
      </c>
      <c r="H26" s="41">
        <v>36453.49</v>
      </c>
      <c r="I26" s="42">
        <v>42093.79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means</vt:lpstr>
      <vt:lpstr>factor of importance</vt:lpstr>
      <vt:lpstr>correlation</vt:lpstr>
      <vt:lpstr>eigen values</vt:lpstr>
      <vt:lpstr>deciling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2018-07-16T04:54:18Z</dcterms:modified>
</cp:coreProperties>
</file>