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pivotTables/pivotTable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6.xml" ContentType="application/vnd.openxmlformats-officedocument.drawing+xml"/>
  <Override PartName="/xl/pivotTables/pivotTable5.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D:\Projects\"/>
    </mc:Choice>
  </mc:AlternateContent>
  <xr:revisionPtr revIDLastSave="0" documentId="13_ncr:1_{D5EBADBC-0F0C-4B1A-93CA-EBF77B77CF5F}" xr6:coauthVersionLast="47" xr6:coauthVersionMax="47" xr10:uidLastSave="{00000000-0000-0000-0000-000000000000}"/>
  <bookViews>
    <workbookView xWindow="-108" yWindow="-108" windowWidth="23256" windowHeight="12456" tabRatio="759" firstSheet="1" activeTab="1" xr2:uid="{4A74C6D5-735D-4A81-9D9B-F15D573B7F4F}"/>
  </bookViews>
  <sheets>
    <sheet name="Month-year_Revenue" sheetId="3" r:id="rId1"/>
    <sheet name="Sales_Data" sheetId="1" r:id="rId2"/>
    <sheet name="Monthly_ProfitandCost" sheetId="8" r:id="rId3"/>
    <sheet name="Monthly_Quantity" sheetId="7" r:id="rId4"/>
    <sheet name="Average_Gender_Revenue" sheetId="5" r:id="rId5"/>
    <sheet name="Gender_Profit" sheetId="4" r:id="rId6"/>
  </sheets>
  <definedNames>
    <definedName name="_xlcn.WorksheetConnection_Book1.xlsxTable21" hidden="1">Table2[]</definedName>
    <definedName name="Slicer_Gender1">#N/A</definedName>
    <definedName name="Slicer_Mon_Year">#N/A</definedName>
    <definedName name="Slicer_Product_Category">#N/A</definedName>
    <definedName name="Slicer_Product_Category2">#N/A</definedName>
    <definedName name="Slicer_Product_Category3">#N/A</definedName>
    <definedName name="solver_eng" localSheetId="4" hidden="1">1</definedName>
    <definedName name="solver_neg" localSheetId="4" hidden="1">1</definedName>
    <definedName name="solver_num" localSheetId="4" hidden="1">0</definedName>
    <definedName name="solver_opt" localSheetId="4" hidden="1">Average_Gender_Revenue!$F$4</definedName>
    <definedName name="solver_typ" localSheetId="4" hidden="1">1</definedName>
    <definedName name="solver_val" localSheetId="4" hidden="1">0</definedName>
    <definedName name="solver_ver" localSheetId="4" hidden="1">3</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Book1.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 i="1" l="1" a="1"/>
  <c r="R2" i="1" s="1"/>
  <c r="S2" i="1" a="1"/>
  <c r="S2" i="1" s="1"/>
  <c r="T2" i="1" a="1"/>
  <c r="T2" i="1" s="1"/>
  <c r="U2" i="1" a="1"/>
  <c r="U2" i="1" s="1"/>
  <c r="V2" i="1" a="1"/>
  <c r="V2" i="1" s="1"/>
  <c r="W2" i="1" a="1"/>
  <c r="W2" i="1" s="1"/>
  <c r="X2" i="1" a="1"/>
  <c r="X2" i="1" s="1"/>
  <c r="Y2" i="1" a="1"/>
  <c r="Y2" i="1" s="1"/>
  <c r="Z2" i="1" a="1"/>
  <c r="Z2" i="1" s="1"/>
  <c r="AA2" i="1" a="1"/>
  <c r="AA2" i="1" s="1"/>
  <c r="AB2" i="1" a="1"/>
  <c r="AB2" i="1" s="1"/>
  <c r="Q2" i="1" a="1"/>
  <c r="Q2" i="1" s="1"/>
  <c r="K1001" i="1"/>
  <c r="L1001" i="1" s="1"/>
  <c r="C1001" i="1"/>
  <c r="K1000" i="1"/>
  <c r="L1000" i="1" s="1"/>
  <c r="C1000" i="1"/>
  <c r="K999" i="1"/>
  <c r="L999" i="1" s="1"/>
  <c r="C999" i="1"/>
  <c r="K998" i="1"/>
  <c r="L998" i="1" s="1"/>
  <c r="C998" i="1"/>
  <c r="K997" i="1"/>
  <c r="L997" i="1" s="1"/>
  <c r="C997" i="1"/>
  <c r="K996" i="1"/>
  <c r="L996" i="1" s="1"/>
  <c r="C996" i="1"/>
  <c r="K995" i="1"/>
  <c r="L995" i="1" s="1"/>
  <c r="C995" i="1"/>
  <c r="K994" i="1"/>
  <c r="L994" i="1" s="1"/>
  <c r="C994" i="1"/>
  <c r="K993" i="1"/>
  <c r="L993" i="1" s="1"/>
  <c r="C993" i="1"/>
  <c r="K992" i="1"/>
  <c r="L992" i="1" s="1"/>
  <c r="C992" i="1"/>
  <c r="K991" i="1"/>
  <c r="L991" i="1" s="1"/>
  <c r="C991" i="1"/>
  <c r="K990" i="1"/>
  <c r="L990" i="1" s="1"/>
  <c r="C990" i="1"/>
  <c r="K989" i="1"/>
  <c r="L989" i="1" s="1"/>
  <c r="C989" i="1"/>
  <c r="K988" i="1"/>
  <c r="L988" i="1" s="1"/>
  <c r="C988" i="1"/>
  <c r="K987" i="1"/>
  <c r="L987" i="1" s="1"/>
  <c r="C987" i="1"/>
  <c r="K986" i="1"/>
  <c r="L986" i="1" s="1"/>
  <c r="C986" i="1"/>
  <c r="K985" i="1"/>
  <c r="L985" i="1" s="1"/>
  <c r="C985" i="1"/>
  <c r="K984" i="1"/>
  <c r="L984" i="1" s="1"/>
  <c r="C984" i="1"/>
  <c r="K983" i="1"/>
  <c r="L983" i="1" s="1"/>
  <c r="C983" i="1"/>
  <c r="K982" i="1"/>
  <c r="L982" i="1" s="1"/>
  <c r="C982" i="1"/>
  <c r="K981" i="1"/>
  <c r="L981" i="1" s="1"/>
  <c r="C981" i="1"/>
  <c r="K980" i="1"/>
  <c r="L980" i="1" s="1"/>
  <c r="C980" i="1"/>
  <c r="K979" i="1"/>
  <c r="L979" i="1" s="1"/>
  <c r="C979" i="1"/>
  <c r="K978" i="1"/>
  <c r="L978" i="1" s="1"/>
  <c r="C978" i="1"/>
  <c r="K977" i="1"/>
  <c r="L977" i="1" s="1"/>
  <c r="C977" i="1"/>
  <c r="K976" i="1"/>
  <c r="L976" i="1" s="1"/>
  <c r="C976" i="1"/>
  <c r="K975" i="1"/>
  <c r="L975" i="1" s="1"/>
  <c r="C975" i="1"/>
  <c r="K974" i="1"/>
  <c r="L974" i="1" s="1"/>
  <c r="C974" i="1"/>
  <c r="K973" i="1"/>
  <c r="L973" i="1" s="1"/>
  <c r="C973" i="1"/>
  <c r="K972" i="1"/>
  <c r="L972" i="1" s="1"/>
  <c r="C972" i="1"/>
  <c r="K971" i="1"/>
  <c r="L971" i="1" s="1"/>
  <c r="C971" i="1"/>
  <c r="K970" i="1"/>
  <c r="L970" i="1" s="1"/>
  <c r="C970" i="1"/>
  <c r="K969" i="1"/>
  <c r="L969" i="1" s="1"/>
  <c r="C969" i="1"/>
  <c r="K968" i="1"/>
  <c r="L968" i="1" s="1"/>
  <c r="C968" i="1"/>
  <c r="K967" i="1"/>
  <c r="L967" i="1" s="1"/>
  <c r="C967" i="1"/>
  <c r="K966" i="1"/>
  <c r="L966" i="1" s="1"/>
  <c r="C966" i="1"/>
  <c r="K965" i="1"/>
  <c r="L965" i="1" s="1"/>
  <c r="C965" i="1"/>
  <c r="K964" i="1"/>
  <c r="L964" i="1" s="1"/>
  <c r="C964" i="1"/>
  <c r="K963" i="1"/>
  <c r="L963" i="1" s="1"/>
  <c r="C963" i="1"/>
  <c r="K962" i="1"/>
  <c r="L962" i="1" s="1"/>
  <c r="C962" i="1"/>
  <c r="K961" i="1"/>
  <c r="L961" i="1" s="1"/>
  <c r="C961" i="1"/>
  <c r="K960" i="1"/>
  <c r="L960" i="1" s="1"/>
  <c r="C960" i="1"/>
  <c r="K959" i="1"/>
  <c r="L959" i="1" s="1"/>
  <c r="C959" i="1"/>
  <c r="K958" i="1"/>
  <c r="L958" i="1" s="1"/>
  <c r="C958" i="1"/>
  <c r="K957" i="1"/>
  <c r="L957" i="1" s="1"/>
  <c r="C957" i="1"/>
  <c r="K956" i="1"/>
  <c r="L956" i="1" s="1"/>
  <c r="C956" i="1"/>
  <c r="K955" i="1"/>
  <c r="L955" i="1" s="1"/>
  <c r="C955" i="1"/>
  <c r="K954" i="1"/>
  <c r="L954" i="1" s="1"/>
  <c r="C954" i="1"/>
  <c r="K953" i="1"/>
  <c r="L953" i="1" s="1"/>
  <c r="C953" i="1"/>
  <c r="K952" i="1"/>
  <c r="L952" i="1" s="1"/>
  <c r="C952" i="1"/>
  <c r="K951" i="1"/>
  <c r="L951" i="1" s="1"/>
  <c r="C951" i="1"/>
  <c r="K950" i="1"/>
  <c r="L950" i="1" s="1"/>
  <c r="C950" i="1"/>
  <c r="K949" i="1"/>
  <c r="L949" i="1" s="1"/>
  <c r="C949" i="1"/>
  <c r="K948" i="1"/>
  <c r="L948" i="1" s="1"/>
  <c r="C948" i="1"/>
  <c r="K947" i="1"/>
  <c r="L947" i="1" s="1"/>
  <c r="C947" i="1"/>
  <c r="K946" i="1"/>
  <c r="L946" i="1" s="1"/>
  <c r="C946" i="1"/>
  <c r="K945" i="1"/>
  <c r="L945" i="1" s="1"/>
  <c r="C945" i="1"/>
  <c r="K944" i="1"/>
  <c r="L944" i="1" s="1"/>
  <c r="C944" i="1"/>
  <c r="K943" i="1"/>
  <c r="L943" i="1" s="1"/>
  <c r="C943" i="1"/>
  <c r="K942" i="1"/>
  <c r="L942" i="1" s="1"/>
  <c r="C942" i="1"/>
  <c r="K941" i="1"/>
  <c r="L941" i="1" s="1"/>
  <c r="C941" i="1"/>
  <c r="K940" i="1"/>
  <c r="L940" i="1" s="1"/>
  <c r="C940" i="1"/>
  <c r="K939" i="1"/>
  <c r="L939" i="1" s="1"/>
  <c r="C939" i="1"/>
  <c r="K938" i="1"/>
  <c r="L938" i="1" s="1"/>
  <c r="C938" i="1"/>
  <c r="K937" i="1"/>
  <c r="L937" i="1" s="1"/>
  <c r="C937" i="1"/>
  <c r="K936" i="1"/>
  <c r="L936" i="1" s="1"/>
  <c r="C936" i="1"/>
  <c r="K935" i="1"/>
  <c r="L935" i="1" s="1"/>
  <c r="C935" i="1"/>
  <c r="K934" i="1"/>
  <c r="L934" i="1" s="1"/>
  <c r="C934" i="1"/>
  <c r="K933" i="1"/>
  <c r="L933" i="1" s="1"/>
  <c r="C933" i="1"/>
  <c r="K932" i="1"/>
  <c r="L932" i="1" s="1"/>
  <c r="C932" i="1"/>
  <c r="K931" i="1"/>
  <c r="L931" i="1" s="1"/>
  <c r="C931" i="1"/>
  <c r="K930" i="1"/>
  <c r="L930" i="1" s="1"/>
  <c r="C930" i="1"/>
  <c r="K929" i="1"/>
  <c r="L929" i="1" s="1"/>
  <c r="C929" i="1"/>
  <c r="K928" i="1"/>
  <c r="L928" i="1" s="1"/>
  <c r="C928" i="1"/>
  <c r="K927" i="1"/>
  <c r="L927" i="1" s="1"/>
  <c r="C927" i="1"/>
  <c r="K926" i="1"/>
  <c r="L926" i="1" s="1"/>
  <c r="C926" i="1"/>
  <c r="K925" i="1"/>
  <c r="L925" i="1" s="1"/>
  <c r="C925" i="1"/>
  <c r="K924" i="1"/>
  <c r="L924" i="1" s="1"/>
  <c r="C924" i="1"/>
  <c r="K923" i="1"/>
  <c r="L923" i="1" s="1"/>
  <c r="C923" i="1"/>
  <c r="K922" i="1"/>
  <c r="L922" i="1" s="1"/>
  <c r="C922" i="1"/>
  <c r="K921" i="1"/>
  <c r="L921" i="1" s="1"/>
  <c r="C921" i="1"/>
  <c r="K920" i="1"/>
  <c r="L920" i="1" s="1"/>
  <c r="C920" i="1"/>
  <c r="K919" i="1"/>
  <c r="L919" i="1" s="1"/>
  <c r="C919" i="1"/>
  <c r="K918" i="1"/>
  <c r="L918" i="1" s="1"/>
  <c r="C918" i="1"/>
  <c r="K917" i="1"/>
  <c r="L917" i="1" s="1"/>
  <c r="C917" i="1"/>
  <c r="K916" i="1"/>
  <c r="L916" i="1" s="1"/>
  <c r="C916" i="1"/>
  <c r="K915" i="1"/>
  <c r="L915" i="1" s="1"/>
  <c r="C915" i="1"/>
  <c r="K914" i="1"/>
  <c r="L914" i="1" s="1"/>
  <c r="C914" i="1"/>
  <c r="K913" i="1"/>
  <c r="L913" i="1" s="1"/>
  <c r="C913" i="1"/>
  <c r="K912" i="1"/>
  <c r="L912" i="1" s="1"/>
  <c r="C912" i="1"/>
  <c r="K911" i="1"/>
  <c r="L911" i="1" s="1"/>
  <c r="C911" i="1"/>
  <c r="K910" i="1"/>
  <c r="L910" i="1" s="1"/>
  <c r="C910" i="1"/>
  <c r="K909" i="1"/>
  <c r="L909" i="1" s="1"/>
  <c r="C909" i="1"/>
  <c r="K908" i="1"/>
  <c r="L908" i="1" s="1"/>
  <c r="C908" i="1"/>
  <c r="K907" i="1"/>
  <c r="L907" i="1" s="1"/>
  <c r="C907" i="1"/>
  <c r="K906" i="1"/>
  <c r="L906" i="1" s="1"/>
  <c r="C906" i="1"/>
  <c r="K905" i="1"/>
  <c r="L905" i="1" s="1"/>
  <c r="C905" i="1"/>
  <c r="K904" i="1"/>
  <c r="L904" i="1" s="1"/>
  <c r="C904" i="1"/>
  <c r="K903" i="1"/>
  <c r="L903" i="1" s="1"/>
  <c r="C903" i="1"/>
  <c r="K902" i="1"/>
  <c r="L902" i="1" s="1"/>
  <c r="C902" i="1"/>
  <c r="K901" i="1"/>
  <c r="L901" i="1" s="1"/>
  <c r="C901" i="1"/>
  <c r="K900" i="1"/>
  <c r="L900" i="1" s="1"/>
  <c r="C900" i="1"/>
  <c r="K899" i="1"/>
  <c r="L899" i="1" s="1"/>
  <c r="C899" i="1"/>
  <c r="K898" i="1"/>
  <c r="L898" i="1" s="1"/>
  <c r="C898" i="1"/>
  <c r="K897" i="1"/>
  <c r="L897" i="1" s="1"/>
  <c r="C897" i="1"/>
  <c r="K896" i="1"/>
  <c r="L896" i="1" s="1"/>
  <c r="C896" i="1"/>
  <c r="K895" i="1"/>
  <c r="L895" i="1" s="1"/>
  <c r="C895" i="1"/>
  <c r="K894" i="1"/>
  <c r="L894" i="1" s="1"/>
  <c r="C894" i="1"/>
  <c r="K893" i="1"/>
  <c r="L893" i="1" s="1"/>
  <c r="C893" i="1"/>
  <c r="K892" i="1"/>
  <c r="L892" i="1" s="1"/>
  <c r="C892" i="1"/>
  <c r="K891" i="1"/>
  <c r="L891" i="1" s="1"/>
  <c r="C891" i="1"/>
  <c r="K890" i="1"/>
  <c r="L890" i="1" s="1"/>
  <c r="C890" i="1"/>
  <c r="K889" i="1"/>
  <c r="L889" i="1" s="1"/>
  <c r="C889" i="1"/>
  <c r="K888" i="1"/>
  <c r="L888" i="1" s="1"/>
  <c r="C888" i="1"/>
  <c r="K887" i="1"/>
  <c r="L887" i="1" s="1"/>
  <c r="C887" i="1"/>
  <c r="K886" i="1"/>
  <c r="L886" i="1" s="1"/>
  <c r="C886" i="1"/>
  <c r="K885" i="1"/>
  <c r="L885" i="1" s="1"/>
  <c r="C885" i="1"/>
  <c r="K884" i="1"/>
  <c r="L884" i="1" s="1"/>
  <c r="C884" i="1"/>
  <c r="K883" i="1"/>
  <c r="L883" i="1" s="1"/>
  <c r="C883" i="1"/>
  <c r="K882" i="1"/>
  <c r="L882" i="1" s="1"/>
  <c r="C882" i="1"/>
  <c r="K881" i="1"/>
  <c r="L881" i="1" s="1"/>
  <c r="C881" i="1"/>
  <c r="K880" i="1"/>
  <c r="L880" i="1" s="1"/>
  <c r="C880" i="1"/>
  <c r="K879" i="1"/>
  <c r="L879" i="1" s="1"/>
  <c r="C879" i="1"/>
  <c r="K878" i="1"/>
  <c r="L878" i="1" s="1"/>
  <c r="C878" i="1"/>
  <c r="K877" i="1"/>
  <c r="L877" i="1" s="1"/>
  <c r="C877" i="1"/>
  <c r="K876" i="1"/>
  <c r="L876" i="1" s="1"/>
  <c r="C876" i="1"/>
  <c r="K875" i="1"/>
  <c r="L875" i="1" s="1"/>
  <c r="C875" i="1"/>
  <c r="K874" i="1"/>
  <c r="L874" i="1" s="1"/>
  <c r="C874" i="1"/>
  <c r="K873" i="1"/>
  <c r="L873" i="1" s="1"/>
  <c r="C873" i="1"/>
  <c r="K872" i="1"/>
  <c r="L872" i="1" s="1"/>
  <c r="C872" i="1"/>
  <c r="K871" i="1"/>
  <c r="L871" i="1" s="1"/>
  <c r="C871" i="1"/>
  <c r="K870" i="1"/>
  <c r="L870" i="1" s="1"/>
  <c r="C870" i="1"/>
  <c r="K869" i="1"/>
  <c r="L869" i="1" s="1"/>
  <c r="C869" i="1"/>
  <c r="K868" i="1"/>
  <c r="L868" i="1" s="1"/>
  <c r="C868" i="1"/>
  <c r="K867" i="1"/>
  <c r="L867" i="1" s="1"/>
  <c r="C867" i="1"/>
  <c r="K866" i="1"/>
  <c r="L866" i="1" s="1"/>
  <c r="C866" i="1"/>
  <c r="K865" i="1"/>
  <c r="L865" i="1" s="1"/>
  <c r="C865" i="1"/>
  <c r="K864" i="1"/>
  <c r="L864" i="1" s="1"/>
  <c r="C864" i="1"/>
  <c r="K863" i="1"/>
  <c r="L863" i="1" s="1"/>
  <c r="C863" i="1"/>
  <c r="K862" i="1"/>
  <c r="L862" i="1" s="1"/>
  <c r="C862" i="1"/>
  <c r="K861" i="1"/>
  <c r="L861" i="1" s="1"/>
  <c r="C861" i="1"/>
  <c r="K860" i="1"/>
  <c r="L860" i="1" s="1"/>
  <c r="C860" i="1"/>
  <c r="K859" i="1"/>
  <c r="L859" i="1" s="1"/>
  <c r="C859" i="1"/>
  <c r="K858" i="1"/>
  <c r="L858" i="1" s="1"/>
  <c r="C858" i="1"/>
  <c r="K857" i="1"/>
  <c r="L857" i="1" s="1"/>
  <c r="C857" i="1"/>
  <c r="K856" i="1"/>
  <c r="L856" i="1" s="1"/>
  <c r="C856" i="1"/>
  <c r="K855" i="1"/>
  <c r="L855" i="1" s="1"/>
  <c r="C855" i="1"/>
  <c r="K854" i="1"/>
  <c r="L854" i="1" s="1"/>
  <c r="C854" i="1"/>
  <c r="K853" i="1"/>
  <c r="L853" i="1" s="1"/>
  <c r="C853" i="1"/>
  <c r="K852" i="1"/>
  <c r="L852" i="1" s="1"/>
  <c r="C852" i="1"/>
  <c r="K851" i="1"/>
  <c r="L851" i="1" s="1"/>
  <c r="C851" i="1"/>
  <c r="K850" i="1"/>
  <c r="L850" i="1" s="1"/>
  <c r="C850" i="1"/>
  <c r="K849" i="1"/>
  <c r="L849" i="1" s="1"/>
  <c r="C849" i="1"/>
  <c r="K848" i="1"/>
  <c r="L848" i="1" s="1"/>
  <c r="C848" i="1"/>
  <c r="K847" i="1"/>
  <c r="L847" i="1" s="1"/>
  <c r="C847" i="1"/>
  <c r="K846" i="1"/>
  <c r="L846" i="1" s="1"/>
  <c r="C846" i="1"/>
  <c r="K845" i="1"/>
  <c r="L845" i="1" s="1"/>
  <c r="C845" i="1"/>
  <c r="K844" i="1"/>
  <c r="L844" i="1" s="1"/>
  <c r="C844" i="1"/>
  <c r="K843" i="1"/>
  <c r="L843" i="1" s="1"/>
  <c r="C843" i="1"/>
  <c r="K842" i="1"/>
  <c r="L842" i="1" s="1"/>
  <c r="C842" i="1"/>
  <c r="K841" i="1"/>
  <c r="L841" i="1" s="1"/>
  <c r="C841" i="1"/>
  <c r="K840" i="1"/>
  <c r="L840" i="1" s="1"/>
  <c r="C840" i="1"/>
  <c r="K839" i="1"/>
  <c r="L839" i="1" s="1"/>
  <c r="C839" i="1"/>
  <c r="K838" i="1"/>
  <c r="L838" i="1" s="1"/>
  <c r="C838" i="1"/>
  <c r="K837" i="1"/>
  <c r="L837" i="1" s="1"/>
  <c r="C837" i="1"/>
  <c r="K836" i="1"/>
  <c r="L836" i="1" s="1"/>
  <c r="C836" i="1"/>
  <c r="K835" i="1"/>
  <c r="L835" i="1" s="1"/>
  <c r="C835" i="1"/>
  <c r="K834" i="1"/>
  <c r="L834" i="1" s="1"/>
  <c r="C834" i="1"/>
  <c r="K833" i="1"/>
  <c r="L833" i="1" s="1"/>
  <c r="C833" i="1"/>
  <c r="K832" i="1"/>
  <c r="L832" i="1" s="1"/>
  <c r="C832" i="1"/>
  <c r="K831" i="1"/>
  <c r="L831" i="1" s="1"/>
  <c r="C831" i="1"/>
  <c r="K830" i="1"/>
  <c r="L830" i="1" s="1"/>
  <c r="C830" i="1"/>
  <c r="K829" i="1"/>
  <c r="L829" i="1" s="1"/>
  <c r="C829" i="1"/>
  <c r="K828" i="1"/>
  <c r="L828" i="1" s="1"/>
  <c r="C828" i="1"/>
  <c r="K827" i="1"/>
  <c r="L827" i="1" s="1"/>
  <c r="C827" i="1"/>
  <c r="K826" i="1"/>
  <c r="L826" i="1" s="1"/>
  <c r="C826" i="1"/>
  <c r="K825" i="1"/>
  <c r="L825" i="1" s="1"/>
  <c r="C825" i="1"/>
  <c r="K824" i="1"/>
  <c r="L824" i="1" s="1"/>
  <c r="C824" i="1"/>
  <c r="K823" i="1"/>
  <c r="L823" i="1" s="1"/>
  <c r="C823" i="1"/>
  <c r="K822" i="1"/>
  <c r="L822" i="1" s="1"/>
  <c r="C822" i="1"/>
  <c r="K821" i="1"/>
  <c r="L821" i="1" s="1"/>
  <c r="C821" i="1"/>
  <c r="K820" i="1"/>
  <c r="L820" i="1" s="1"/>
  <c r="C820" i="1"/>
  <c r="K819" i="1"/>
  <c r="L819" i="1" s="1"/>
  <c r="C819" i="1"/>
  <c r="K818" i="1"/>
  <c r="L818" i="1" s="1"/>
  <c r="C818" i="1"/>
  <c r="K817" i="1"/>
  <c r="L817" i="1" s="1"/>
  <c r="C817" i="1"/>
  <c r="K816" i="1"/>
  <c r="L816" i="1" s="1"/>
  <c r="C816" i="1"/>
  <c r="K815" i="1"/>
  <c r="L815" i="1" s="1"/>
  <c r="C815" i="1"/>
  <c r="K814" i="1"/>
  <c r="L814" i="1" s="1"/>
  <c r="C814" i="1"/>
  <c r="K813" i="1"/>
  <c r="L813" i="1" s="1"/>
  <c r="C813" i="1"/>
  <c r="K812" i="1"/>
  <c r="L812" i="1" s="1"/>
  <c r="C812" i="1"/>
  <c r="K811" i="1"/>
  <c r="L811" i="1" s="1"/>
  <c r="C811" i="1"/>
  <c r="K810" i="1"/>
  <c r="L810" i="1" s="1"/>
  <c r="C810" i="1"/>
  <c r="K809" i="1"/>
  <c r="L809" i="1" s="1"/>
  <c r="C809" i="1"/>
  <c r="K808" i="1"/>
  <c r="L808" i="1" s="1"/>
  <c r="C808" i="1"/>
  <c r="K807" i="1"/>
  <c r="L807" i="1" s="1"/>
  <c r="C807" i="1"/>
  <c r="K806" i="1"/>
  <c r="L806" i="1" s="1"/>
  <c r="C806" i="1"/>
  <c r="K805" i="1"/>
  <c r="L805" i="1" s="1"/>
  <c r="C805" i="1"/>
  <c r="K804" i="1"/>
  <c r="L804" i="1" s="1"/>
  <c r="C804" i="1"/>
  <c r="K803" i="1"/>
  <c r="L803" i="1" s="1"/>
  <c r="C803" i="1"/>
  <c r="K802" i="1"/>
  <c r="L802" i="1" s="1"/>
  <c r="C802" i="1"/>
  <c r="K801" i="1"/>
  <c r="L801" i="1" s="1"/>
  <c r="C801" i="1"/>
  <c r="K800" i="1"/>
  <c r="L800" i="1" s="1"/>
  <c r="C800" i="1"/>
  <c r="K799" i="1"/>
  <c r="L799" i="1" s="1"/>
  <c r="C799" i="1"/>
  <c r="K798" i="1"/>
  <c r="L798" i="1" s="1"/>
  <c r="C798" i="1"/>
  <c r="K797" i="1"/>
  <c r="L797" i="1" s="1"/>
  <c r="C797" i="1"/>
  <c r="K796" i="1"/>
  <c r="L796" i="1" s="1"/>
  <c r="C796" i="1"/>
  <c r="K795" i="1"/>
  <c r="L795" i="1" s="1"/>
  <c r="C795" i="1"/>
  <c r="K794" i="1"/>
  <c r="L794" i="1" s="1"/>
  <c r="C794" i="1"/>
  <c r="K793" i="1"/>
  <c r="L793" i="1" s="1"/>
  <c r="C793" i="1"/>
  <c r="K792" i="1"/>
  <c r="L792" i="1" s="1"/>
  <c r="C792" i="1"/>
  <c r="K791" i="1"/>
  <c r="L791" i="1" s="1"/>
  <c r="C791" i="1"/>
  <c r="K790" i="1"/>
  <c r="L790" i="1" s="1"/>
  <c r="C790" i="1"/>
  <c r="K789" i="1"/>
  <c r="L789" i="1" s="1"/>
  <c r="C789" i="1"/>
  <c r="K788" i="1"/>
  <c r="L788" i="1" s="1"/>
  <c r="C788" i="1"/>
  <c r="K787" i="1"/>
  <c r="L787" i="1" s="1"/>
  <c r="C787" i="1"/>
  <c r="K786" i="1"/>
  <c r="L786" i="1" s="1"/>
  <c r="C786" i="1"/>
  <c r="K785" i="1"/>
  <c r="L785" i="1" s="1"/>
  <c r="C785" i="1"/>
  <c r="K784" i="1"/>
  <c r="L784" i="1" s="1"/>
  <c r="C784" i="1"/>
  <c r="K783" i="1"/>
  <c r="L783" i="1" s="1"/>
  <c r="C783" i="1"/>
  <c r="K782" i="1"/>
  <c r="L782" i="1" s="1"/>
  <c r="C782" i="1"/>
  <c r="K781" i="1"/>
  <c r="L781" i="1" s="1"/>
  <c r="C781" i="1"/>
  <c r="K780" i="1"/>
  <c r="L780" i="1" s="1"/>
  <c r="C780" i="1"/>
  <c r="K779" i="1"/>
  <c r="L779" i="1" s="1"/>
  <c r="C779" i="1"/>
  <c r="K778" i="1"/>
  <c r="L778" i="1" s="1"/>
  <c r="C778" i="1"/>
  <c r="K777" i="1"/>
  <c r="L777" i="1" s="1"/>
  <c r="C777" i="1"/>
  <c r="K776" i="1"/>
  <c r="L776" i="1" s="1"/>
  <c r="C776" i="1"/>
  <c r="K775" i="1"/>
  <c r="L775" i="1" s="1"/>
  <c r="C775" i="1"/>
  <c r="K774" i="1"/>
  <c r="L774" i="1" s="1"/>
  <c r="C774" i="1"/>
  <c r="K773" i="1"/>
  <c r="L773" i="1" s="1"/>
  <c r="C773" i="1"/>
  <c r="K772" i="1"/>
  <c r="L772" i="1" s="1"/>
  <c r="C772" i="1"/>
  <c r="K771" i="1"/>
  <c r="L771" i="1" s="1"/>
  <c r="C771" i="1"/>
  <c r="K770" i="1"/>
  <c r="L770" i="1" s="1"/>
  <c r="C770" i="1"/>
  <c r="K769" i="1"/>
  <c r="L769" i="1" s="1"/>
  <c r="C769" i="1"/>
  <c r="K768" i="1"/>
  <c r="L768" i="1" s="1"/>
  <c r="C768" i="1"/>
  <c r="K767" i="1"/>
  <c r="L767" i="1" s="1"/>
  <c r="C767" i="1"/>
  <c r="K766" i="1"/>
  <c r="L766" i="1" s="1"/>
  <c r="C766" i="1"/>
  <c r="K765" i="1"/>
  <c r="L765" i="1" s="1"/>
  <c r="C765" i="1"/>
  <c r="K764" i="1"/>
  <c r="L764" i="1" s="1"/>
  <c r="C764" i="1"/>
  <c r="K763" i="1"/>
  <c r="L763" i="1" s="1"/>
  <c r="C763" i="1"/>
  <c r="K762" i="1"/>
  <c r="L762" i="1" s="1"/>
  <c r="C762" i="1"/>
  <c r="K761" i="1"/>
  <c r="L761" i="1" s="1"/>
  <c r="C761" i="1"/>
  <c r="K760" i="1"/>
  <c r="L760" i="1" s="1"/>
  <c r="C760" i="1"/>
  <c r="K759" i="1"/>
  <c r="L759" i="1" s="1"/>
  <c r="C759" i="1"/>
  <c r="K758" i="1"/>
  <c r="L758" i="1" s="1"/>
  <c r="C758" i="1"/>
  <c r="K757" i="1"/>
  <c r="L757" i="1" s="1"/>
  <c r="C757" i="1"/>
  <c r="K756" i="1"/>
  <c r="L756" i="1" s="1"/>
  <c r="C756" i="1"/>
  <c r="K755" i="1"/>
  <c r="L755" i="1" s="1"/>
  <c r="C755" i="1"/>
  <c r="K754" i="1"/>
  <c r="L754" i="1" s="1"/>
  <c r="C754" i="1"/>
  <c r="K753" i="1"/>
  <c r="L753" i="1" s="1"/>
  <c r="C753" i="1"/>
  <c r="K752" i="1"/>
  <c r="L752" i="1" s="1"/>
  <c r="C752" i="1"/>
  <c r="K751" i="1"/>
  <c r="L751" i="1" s="1"/>
  <c r="C751" i="1"/>
  <c r="K750" i="1"/>
  <c r="L750" i="1" s="1"/>
  <c r="C750" i="1"/>
  <c r="K749" i="1"/>
  <c r="L749" i="1" s="1"/>
  <c r="C749" i="1"/>
  <c r="K748" i="1"/>
  <c r="L748" i="1" s="1"/>
  <c r="C748" i="1"/>
  <c r="K747" i="1"/>
  <c r="L747" i="1" s="1"/>
  <c r="C747" i="1"/>
  <c r="K746" i="1"/>
  <c r="L746" i="1" s="1"/>
  <c r="C746" i="1"/>
  <c r="K745" i="1"/>
  <c r="L745" i="1" s="1"/>
  <c r="C745" i="1"/>
  <c r="K744" i="1"/>
  <c r="L744" i="1" s="1"/>
  <c r="C744" i="1"/>
  <c r="K743" i="1"/>
  <c r="L743" i="1" s="1"/>
  <c r="C743" i="1"/>
  <c r="K742" i="1"/>
  <c r="L742" i="1" s="1"/>
  <c r="C742" i="1"/>
  <c r="K741" i="1"/>
  <c r="L741" i="1" s="1"/>
  <c r="C741" i="1"/>
  <c r="K740" i="1"/>
  <c r="L740" i="1" s="1"/>
  <c r="C740" i="1"/>
  <c r="K739" i="1"/>
  <c r="L739" i="1" s="1"/>
  <c r="C739" i="1"/>
  <c r="K738" i="1"/>
  <c r="L738" i="1" s="1"/>
  <c r="C738" i="1"/>
  <c r="K737" i="1"/>
  <c r="L737" i="1" s="1"/>
  <c r="C737" i="1"/>
  <c r="K736" i="1"/>
  <c r="L736" i="1" s="1"/>
  <c r="C736" i="1"/>
  <c r="K735" i="1"/>
  <c r="L735" i="1" s="1"/>
  <c r="C735" i="1"/>
  <c r="K734" i="1"/>
  <c r="L734" i="1" s="1"/>
  <c r="C734" i="1"/>
  <c r="K733" i="1"/>
  <c r="L733" i="1" s="1"/>
  <c r="C733" i="1"/>
  <c r="K732" i="1"/>
  <c r="L732" i="1" s="1"/>
  <c r="C732" i="1"/>
  <c r="K731" i="1"/>
  <c r="L731" i="1" s="1"/>
  <c r="C731" i="1"/>
  <c r="K730" i="1"/>
  <c r="L730" i="1" s="1"/>
  <c r="C730" i="1"/>
  <c r="K729" i="1"/>
  <c r="L729" i="1" s="1"/>
  <c r="C729" i="1"/>
  <c r="K728" i="1"/>
  <c r="L728" i="1" s="1"/>
  <c r="C728" i="1"/>
  <c r="K727" i="1"/>
  <c r="L727" i="1" s="1"/>
  <c r="C727" i="1"/>
  <c r="K726" i="1"/>
  <c r="L726" i="1" s="1"/>
  <c r="C726" i="1"/>
  <c r="K725" i="1"/>
  <c r="L725" i="1" s="1"/>
  <c r="C725" i="1"/>
  <c r="K724" i="1"/>
  <c r="L724" i="1" s="1"/>
  <c r="C724" i="1"/>
  <c r="K723" i="1"/>
  <c r="L723" i="1" s="1"/>
  <c r="C723" i="1"/>
  <c r="K722" i="1"/>
  <c r="L722" i="1" s="1"/>
  <c r="C722" i="1"/>
  <c r="K721" i="1"/>
  <c r="L721" i="1" s="1"/>
  <c r="C721" i="1"/>
  <c r="K720" i="1"/>
  <c r="L720" i="1" s="1"/>
  <c r="C720" i="1"/>
  <c r="K719" i="1"/>
  <c r="L719" i="1" s="1"/>
  <c r="C719" i="1"/>
  <c r="K718" i="1"/>
  <c r="L718" i="1" s="1"/>
  <c r="C718" i="1"/>
  <c r="K717" i="1"/>
  <c r="L717" i="1" s="1"/>
  <c r="C717" i="1"/>
  <c r="K716" i="1"/>
  <c r="L716" i="1" s="1"/>
  <c r="C716" i="1"/>
  <c r="K715" i="1"/>
  <c r="L715" i="1" s="1"/>
  <c r="C715" i="1"/>
  <c r="K714" i="1"/>
  <c r="L714" i="1" s="1"/>
  <c r="C714" i="1"/>
  <c r="K713" i="1"/>
  <c r="L713" i="1" s="1"/>
  <c r="C713" i="1"/>
  <c r="K712" i="1"/>
  <c r="L712" i="1" s="1"/>
  <c r="C712" i="1"/>
  <c r="K711" i="1"/>
  <c r="L711" i="1" s="1"/>
  <c r="C711" i="1"/>
  <c r="K710" i="1"/>
  <c r="L710" i="1" s="1"/>
  <c r="C710" i="1"/>
  <c r="K709" i="1"/>
  <c r="L709" i="1" s="1"/>
  <c r="C709" i="1"/>
  <c r="K708" i="1"/>
  <c r="L708" i="1" s="1"/>
  <c r="C708" i="1"/>
  <c r="K707" i="1"/>
  <c r="L707" i="1" s="1"/>
  <c r="C707" i="1"/>
  <c r="K706" i="1"/>
  <c r="L706" i="1" s="1"/>
  <c r="C706" i="1"/>
  <c r="K705" i="1"/>
  <c r="L705" i="1" s="1"/>
  <c r="C705" i="1"/>
  <c r="K704" i="1"/>
  <c r="L704" i="1" s="1"/>
  <c r="C704" i="1"/>
  <c r="K703" i="1"/>
  <c r="L703" i="1" s="1"/>
  <c r="C703" i="1"/>
  <c r="K702" i="1"/>
  <c r="L702" i="1" s="1"/>
  <c r="C702" i="1"/>
  <c r="K701" i="1"/>
  <c r="L701" i="1" s="1"/>
  <c r="C701" i="1"/>
  <c r="K700" i="1"/>
  <c r="L700" i="1" s="1"/>
  <c r="C700" i="1"/>
  <c r="K699" i="1"/>
  <c r="L699" i="1" s="1"/>
  <c r="C699" i="1"/>
  <c r="K698" i="1"/>
  <c r="L698" i="1" s="1"/>
  <c r="C698" i="1"/>
  <c r="K697" i="1"/>
  <c r="L697" i="1" s="1"/>
  <c r="C697" i="1"/>
  <c r="K696" i="1"/>
  <c r="L696" i="1" s="1"/>
  <c r="C696" i="1"/>
  <c r="K695" i="1"/>
  <c r="L695" i="1" s="1"/>
  <c r="C695" i="1"/>
  <c r="K694" i="1"/>
  <c r="L694" i="1" s="1"/>
  <c r="C694" i="1"/>
  <c r="K693" i="1"/>
  <c r="L693" i="1" s="1"/>
  <c r="C693" i="1"/>
  <c r="K692" i="1"/>
  <c r="L692" i="1" s="1"/>
  <c r="C692" i="1"/>
  <c r="K691" i="1"/>
  <c r="L691" i="1" s="1"/>
  <c r="C691" i="1"/>
  <c r="K690" i="1"/>
  <c r="L690" i="1" s="1"/>
  <c r="C690" i="1"/>
  <c r="K689" i="1"/>
  <c r="L689" i="1" s="1"/>
  <c r="C689" i="1"/>
  <c r="K688" i="1"/>
  <c r="L688" i="1" s="1"/>
  <c r="C688" i="1"/>
  <c r="K687" i="1"/>
  <c r="L687" i="1" s="1"/>
  <c r="C687" i="1"/>
  <c r="K686" i="1"/>
  <c r="L686" i="1" s="1"/>
  <c r="C686" i="1"/>
  <c r="K685" i="1"/>
  <c r="L685" i="1" s="1"/>
  <c r="C685" i="1"/>
  <c r="K684" i="1"/>
  <c r="L684" i="1" s="1"/>
  <c r="C684" i="1"/>
  <c r="K683" i="1"/>
  <c r="L683" i="1" s="1"/>
  <c r="C683" i="1"/>
  <c r="K682" i="1"/>
  <c r="L682" i="1" s="1"/>
  <c r="C682" i="1"/>
  <c r="K681" i="1"/>
  <c r="L681" i="1" s="1"/>
  <c r="C681" i="1"/>
  <c r="K680" i="1"/>
  <c r="L680" i="1" s="1"/>
  <c r="C680" i="1"/>
  <c r="K679" i="1"/>
  <c r="L679" i="1" s="1"/>
  <c r="C679" i="1"/>
  <c r="K678" i="1"/>
  <c r="L678" i="1" s="1"/>
  <c r="C678" i="1"/>
  <c r="K677" i="1"/>
  <c r="L677" i="1" s="1"/>
  <c r="C677" i="1"/>
  <c r="K676" i="1"/>
  <c r="L676" i="1" s="1"/>
  <c r="C676" i="1"/>
  <c r="K675" i="1"/>
  <c r="L675" i="1" s="1"/>
  <c r="C675" i="1"/>
  <c r="K674" i="1"/>
  <c r="L674" i="1" s="1"/>
  <c r="C674" i="1"/>
  <c r="K673" i="1"/>
  <c r="L673" i="1" s="1"/>
  <c r="C673" i="1"/>
  <c r="K672" i="1"/>
  <c r="L672" i="1" s="1"/>
  <c r="C672" i="1"/>
  <c r="K671" i="1"/>
  <c r="L671" i="1" s="1"/>
  <c r="C671" i="1"/>
  <c r="K670" i="1"/>
  <c r="L670" i="1" s="1"/>
  <c r="C670" i="1"/>
  <c r="K669" i="1"/>
  <c r="L669" i="1" s="1"/>
  <c r="C669" i="1"/>
  <c r="K668" i="1"/>
  <c r="L668" i="1" s="1"/>
  <c r="C668" i="1"/>
  <c r="K667" i="1"/>
  <c r="L667" i="1" s="1"/>
  <c r="C667" i="1"/>
  <c r="K666" i="1"/>
  <c r="L666" i="1" s="1"/>
  <c r="C666" i="1"/>
  <c r="K665" i="1"/>
  <c r="L665" i="1" s="1"/>
  <c r="C665" i="1"/>
  <c r="K664" i="1"/>
  <c r="L664" i="1" s="1"/>
  <c r="C664" i="1"/>
  <c r="K663" i="1"/>
  <c r="L663" i="1" s="1"/>
  <c r="C663" i="1"/>
  <c r="K662" i="1"/>
  <c r="L662" i="1" s="1"/>
  <c r="C662" i="1"/>
  <c r="K661" i="1"/>
  <c r="L661" i="1" s="1"/>
  <c r="C661" i="1"/>
  <c r="K660" i="1"/>
  <c r="L660" i="1" s="1"/>
  <c r="C660" i="1"/>
  <c r="K659" i="1"/>
  <c r="L659" i="1" s="1"/>
  <c r="C659" i="1"/>
  <c r="K658" i="1"/>
  <c r="L658" i="1" s="1"/>
  <c r="C658" i="1"/>
  <c r="K657" i="1"/>
  <c r="L657" i="1" s="1"/>
  <c r="C657" i="1"/>
  <c r="K656" i="1"/>
  <c r="L656" i="1" s="1"/>
  <c r="C656" i="1"/>
  <c r="K655" i="1"/>
  <c r="L655" i="1" s="1"/>
  <c r="C655" i="1"/>
  <c r="K654" i="1"/>
  <c r="L654" i="1" s="1"/>
  <c r="C654" i="1"/>
  <c r="K653" i="1"/>
  <c r="L653" i="1" s="1"/>
  <c r="C653" i="1"/>
  <c r="K652" i="1"/>
  <c r="L652" i="1" s="1"/>
  <c r="C652" i="1"/>
  <c r="K651" i="1"/>
  <c r="L651" i="1" s="1"/>
  <c r="C651" i="1"/>
  <c r="K650" i="1"/>
  <c r="L650" i="1" s="1"/>
  <c r="C650" i="1"/>
  <c r="K649" i="1"/>
  <c r="L649" i="1" s="1"/>
  <c r="C649" i="1"/>
  <c r="K648" i="1"/>
  <c r="L648" i="1" s="1"/>
  <c r="C648" i="1"/>
  <c r="K647" i="1"/>
  <c r="L647" i="1" s="1"/>
  <c r="C647" i="1"/>
  <c r="K646" i="1"/>
  <c r="L646" i="1" s="1"/>
  <c r="C646" i="1"/>
  <c r="K645" i="1"/>
  <c r="L645" i="1" s="1"/>
  <c r="C645" i="1"/>
  <c r="K644" i="1"/>
  <c r="L644" i="1" s="1"/>
  <c r="C644" i="1"/>
  <c r="K643" i="1"/>
  <c r="L643" i="1" s="1"/>
  <c r="C643" i="1"/>
  <c r="K642" i="1"/>
  <c r="L642" i="1" s="1"/>
  <c r="C642" i="1"/>
  <c r="K641" i="1"/>
  <c r="L641" i="1" s="1"/>
  <c r="C641" i="1"/>
  <c r="K640" i="1"/>
  <c r="L640" i="1" s="1"/>
  <c r="C640" i="1"/>
  <c r="K639" i="1"/>
  <c r="L639" i="1" s="1"/>
  <c r="C639" i="1"/>
  <c r="K638" i="1"/>
  <c r="L638" i="1" s="1"/>
  <c r="C638" i="1"/>
  <c r="K637" i="1"/>
  <c r="L637" i="1" s="1"/>
  <c r="C637" i="1"/>
  <c r="K636" i="1"/>
  <c r="L636" i="1" s="1"/>
  <c r="C636" i="1"/>
  <c r="K635" i="1"/>
  <c r="L635" i="1" s="1"/>
  <c r="C635" i="1"/>
  <c r="K634" i="1"/>
  <c r="L634" i="1" s="1"/>
  <c r="C634" i="1"/>
  <c r="K633" i="1"/>
  <c r="L633" i="1" s="1"/>
  <c r="C633" i="1"/>
  <c r="K632" i="1"/>
  <c r="L632" i="1" s="1"/>
  <c r="C632" i="1"/>
  <c r="K631" i="1"/>
  <c r="L631" i="1" s="1"/>
  <c r="C631" i="1"/>
  <c r="K630" i="1"/>
  <c r="L630" i="1" s="1"/>
  <c r="C630" i="1"/>
  <c r="K629" i="1"/>
  <c r="L629" i="1" s="1"/>
  <c r="C629" i="1"/>
  <c r="K628" i="1"/>
  <c r="L628" i="1" s="1"/>
  <c r="C628" i="1"/>
  <c r="K627" i="1"/>
  <c r="L627" i="1" s="1"/>
  <c r="C627" i="1"/>
  <c r="K626" i="1"/>
  <c r="L626" i="1" s="1"/>
  <c r="C626" i="1"/>
  <c r="K625" i="1"/>
  <c r="L625" i="1" s="1"/>
  <c r="C625" i="1"/>
  <c r="K624" i="1"/>
  <c r="L624" i="1" s="1"/>
  <c r="C624" i="1"/>
  <c r="K623" i="1"/>
  <c r="L623" i="1" s="1"/>
  <c r="C623" i="1"/>
  <c r="K622" i="1"/>
  <c r="L622" i="1" s="1"/>
  <c r="C622" i="1"/>
  <c r="K621" i="1"/>
  <c r="L621" i="1" s="1"/>
  <c r="C621" i="1"/>
  <c r="K620" i="1"/>
  <c r="L620" i="1" s="1"/>
  <c r="C620" i="1"/>
  <c r="K619" i="1"/>
  <c r="L619" i="1" s="1"/>
  <c r="C619" i="1"/>
  <c r="K618" i="1"/>
  <c r="L618" i="1" s="1"/>
  <c r="C618" i="1"/>
  <c r="K617" i="1"/>
  <c r="L617" i="1" s="1"/>
  <c r="C617" i="1"/>
  <c r="K616" i="1"/>
  <c r="L616" i="1" s="1"/>
  <c r="C616" i="1"/>
  <c r="K615" i="1"/>
  <c r="L615" i="1" s="1"/>
  <c r="C615" i="1"/>
  <c r="K614" i="1"/>
  <c r="L614" i="1" s="1"/>
  <c r="C614" i="1"/>
  <c r="K613" i="1"/>
  <c r="L613" i="1" s="1"/>
  <c r="C613" i="1"/>
  <c r="K612" i="1"/>
  <c r="L612" i="1" s="1"/>
  <c r="C612" i="1"/>
  <c r="K611" i="1"/>
  <c r="L611" i="1" s="1"/>
  <c r="C611" i="1"/>
  <c r="K610" i="1"/>
  <c r="L610" i="1" s="1"/>
  <c r="C610" i="1"/>
  <c r="K609" i="1"/>
  <c r="L609" i="1" s="1"/>
  <c r="C609" i="1"/>
  <c r="K608" i="1"/>
  <c r="L608" i="1" s="1"/>
  <c r="C608" i="1"/>
  <c r="K607" i="1"/>
  <c r="L607" i="1" s="1"/>
  <c r="C607" i="1"/>
  <c r="K606" i="1"/>
  <c r="L606" i="1" s="1"/>
  <c r="C606" i="1"/>
  <c r="K605" i="1"/>
  <c r="L605" i="1" s="1"/>
  <c r="C605" i="1"/>
  <c r="K604" i="1"/>
  <c r="L604" i="1" s="1"/>
  <c r="C604" i="1"/>
  <c r="K603" i="1"/>
  <c r="L603" i="1" s="1"/>
  <c r="C603" i="1"/>
  <c r="K602" i="1"/>
  <c r="L602" i="1" s="1"/>
  <c r="C602" i="1"/>
  <c r="K601" i="1"/>
  <c r="L601" i="1" s="1"/>
  <c r="C601" i="1"/>
  <c r="K600" i="1"/>
  <c r="L600" i="1" s="1"/>
  <c r="C600" i="1"/>
  <c r="K599" i="1"/>
  <c r="L599" i="1" s="1"/>
  <c r="C599" i="1"/>
  <c r="K598" i="1"/>
  <c r="L598" i="1" s="1"/>
  <c r="C598" i="1"/>
  <c r="K597" i="1"/>
  <c r="L597" i="1" s="1"/>
  <c r="C597" i="1"/>
  <c r="K596" i="1"/>
  <c r="L596" i="1" s="1"/>
  <c r="C596" i="1"/>
  <c r="K595" i="1"/>
  <c r="L595" i="1" s="1"/>
  <c r="C595" i="1"/>
  <c r="K594" i="1"/>
  <c r="L594" i="1" s="1"/>
  <c r="C594" i="1"/>
  <c r="K593" i="1"/>
  <c r="L593" i="1" s="1"/>
  <c r="C593" i="1"/>
  <c r="K592" i="1"/>
  <c r="L592" i="1" s="1"/>
  <c r="C592" i="1"/>
  <c r="K591" i="1"/>
  <c r="L591" i="1" s="1"/>
  <c r="C591" i="1"/>
  <c r="K590" i="1"/>
  <c r="L590" i="1" s="1"/>
  <c r="C590" i="1"/>
  <c r="K589" i="1"/>
  <c r="L589" i="1" s="1"/>
  <c r="C589" i="1"/>
  <c r="K588" i="1"/>
  <c r="L588" i="1" s="1"/>
  <c r="C588" i="1"/>
  <c r="K587" i="1"/>
  <c r="L587" i="1" s="1"/>
  <c r="C587" i="1"/>
  <c r="K586" i="1"/>
  <c r="L586" i="1" s="1"/>
  <c r="C586" i="1"/>
  <c r="K585" i="1"/>
  <c r="L585" i="1" s="1"/>
  <c r="C585" i="1"/>
  <c r="K584" i="1"/>
  <c r="L584" i="1" s="1"/>
  <c r="C584" i="1"/>
  <c r="K583" i="1"/>
  <c r="L583" i="1" s="1"/>
  <c r="C583" i="1"/>
  <c r="K582" i="1"/>
  <c r="L582" i="1" s="1"/>
  <c r="C582" i="1"/>
  <c r="K581" i="1"/>
  <c r="L581" i="1" s="1"/>
  <c r="C581" i="1"/>
  <c r="K580" i="1"/>
  <c r="L580" i="1" s="1"/>
  <c r="C580" i="1"/>
  <c r="K579" i="1"/>
  <c r="L579" i="1" s="1"/>
  <c r="C579" i="1"/>
  <c r="K578" i="1"/>
  <c r="L578" i="1" s="1"/>
  <c r="C578" i="1"/>
  <c r="K577" i="1"/>
  <c r="L577" i="1" s="1"/>
  <c r="C577" i="1"/>
  <c r="K576" i="1"/>
  <c r="L576" i="1" s="1"/>
  <c r="C576" i="1"/>
  <c r="K575" i="1"/>
  <c r="L575" i="1" s="1"/>
  <c r="C575" i="1"/>
  <c r="K574" i="1"/>
  <c r="L574" i="1" s="1"/>
  <c r="C574" i="1"/>
  <c r="K573" i="1"/>
  <c r="L573" i="1" s="1"/>
  <c r="C573" i="1"/>
  <c r="K572" i="1"/>
  <c r="L572" i="1" s="1"/>
  <c r="C572" i="1"/>
  <c r="K571" i="1"/>
  <c r="L571" i="1" s="1"/>
  <c r="C571" i="1"/>
  <c r="K570" i="1"/>
  <c r="L570" i="1" s="1"/>
  <c r="C570" i="1"/>
  <c r="K569" i="1"/>
  <c r="L569" i="1" s="1"/>
  <c r="C569" i="1"/>
  <c r="K568" i="1"/>
  <c r="L568" i="1" s="1"/>
  <c r="C568" i="1"/>
  <c r="K567" i="1"/>
  <c r="L567" i="1" s="1"/>
  <c r="C567" i="1"/>
  <c r="K566" i="1"/>
  <c r="L566" i="1" s="1"/>
  <c r="C566" i="1"/>
  <c r="K565" i="1"/>
  <c r="L565" i="1" s="1"/>
  <c r="C565" i="1"/>
  <c r="K564" i="1"/>
  <c r="L564" i="1" s="1"/>
  <c r="C564" i="1"/>
  <c r="K563" i="1"/>
  <c r="L563" i="1" s="1"/>
  <c r="C563" i="1"/>
  <c r="K562" i="1"/>
  <c r="L562" i="1" s="1"/>
  <c r="C562" i="1"/>
  <c r="K561" i="1"/>
  <c r="L561" i="1" s="1"/>
  <c r="C561" i="1"/>
  <c r="K560" i="1"/>
  <c r="L560" i="1" s="1"/>
  <c r="C560" i="1"/>
  <c r="K559" i="1"/>
  <c r="L559" i="1" s="1"/>
  <c r="C559" i="1"/>
  <c r="K558" i="1"/>
  <c r="L558" i="1" s="1"/>
  <c r="C558" i="1"/>
  <c r="K557" i="1"/>
  <c r="L557" i="1" s="1"/>
  <c r="C557" i="1"/>
  <c r="K556" i="1"/>
  <c r="L556" i="1" s="1"/>
  <c r="C556" i="1"/>
  <c r="K555" i="1"/>
  <c r="L555" i="1" s="1"/>
  <c r="C555" i="1"/>
  <c r="K554" i="1"/>
  <c r="L554" i="1" s="1"/>
  <c r="C554" i="1"/>
  <c r="K553" i="1"/>
  <c r="L553" i="1" s="1"/>
  <c r="C553" i="1"/>
  <c r="K552" i="1"/>
  <c r="L552" i="1" s="1"/>
  <c r="C552" i="1"/>
  <c r="K551" i="1"/>
  <c r="L551" i="1" s="1"/>
  <c r="C551" i="1"/>
  <c r="K550" i="1"/>
  <c r="L550" i="1" s="1"/>
  <c r="C550" i="1"/>
  <c r="K549" i="1"/>
  <c r="L549" i="1" s="1"/>
  <c r="C549" i="1"/>
  <c r="K548" i="1"/>
  <c r="L548" i="1" s="1"/>
  <c r="C548" i="1"/>
  <c r="K547" i="1"/>
  <c r="L547" i="1" s="1"/>
  <c r="C547" i="1"/>
  <c r="K546" i="1"/>
  <c r="L546" i="1" s="1"/>
  <c r="C546" i="1"/>
  <c r="K545" i="1"/>
  <c r="L545" i="1" s="1"/>
  <c r="C545" i="1"/>
  <c r="K544" i="1"/>
  <c r="L544" i="1" s="1"/>
  <c r="C544" i="1"/>
  <c r="K543" i="1"/>
  <c r="L543" i="1" s="1"/>
  <c r="C543" i="1"/>
  <c r="K542" i="1"/>
  <c r="L542" i="1" s="1"/>
  <c r="C542" i="1"/>
  <c r="K541" i="1"/>
  <c r="L541" i="1" s="1"/>
  <c r="C541" i="1"/>
  <c r="K540" i="1"/>
  <c r="L540" i="1" s="1"/>
  <c r="C540" i="1"/>
  <c r="K539" i="1"/>
  <c r="L539" i="1" s="1"/>
  <c r="C539" i="1"/>
  <c r="K538" i="1"/>
  <c r="L538" i="1" s="1"/>
  <c r="C538" i="1"/>
  <c r="K537" i="1"/>
  <c r="L537" i="1" s="1"/>
  <c r="C537" i="1"/>
  <c r="K536" i="1"/>
  <c r="L536" i="1" s="1"/>
  <c r="C536" i="1"/>
  <c r="K535" i="1"/>
  <c r="L535" i="1" s="1"/>
  <c r="C535" i="1"/>
  <c r="K534" i="1"/>
  <c r="L534" i="1" s="1"/>
  <c r="C534" i="1"/>
  <c r="K533" i="1"/>
  <c r="L533" i="1" s="1"/>
  <c r="C533" i="1"/>
  <c r="K532" i="1"/>
  <c r="L532" i="1" s="1"/>
  <c r="C532" i="1"/>
  <c r="K531" i="1"/>
  <c r="L531" i="1" s="1"/>
  <c r="C531" i="1"/>
  <c r="K530" i="1"/>
  <c r="L530" i="1" s="1"/>
  <c r="C530" i="1"/>
  <c r="K529" i="1"/>
  <c r="L529" i="1" s="1"/>
  <c r="C529" i="1"/>
  <c r="K528" i="1"/>
  <c r="L528" i="1" s="1"/>
  <c r="C528" i="1"/>
  <c r="K527" i="1"/>
  <c r="L527" i="1" s="1"/>
  <c r="C527" i="1"/>
  <c r="K526" i="1"/>
  <c r="L526" i="1" s="1"/>
  <c r="C526" i="1"/>
  <c r="K525" i="1"/>
  <c r="L525" i="1" s="1"/>
  <c r="C525" i="1"/>
  <c r="K524" i="1"/>
  <c r="L524" i="1" s="1"/>
  <c r="C524" i="1"/>
  <c r="K523" i="1"/>
  <c r="L523" i="1" s="1"/>
  <c r="C523" i="1"/>
  <c r="K522" i="1"/>
  <c r="L522" i="1" s="1"/>
  <c r="C522" i="1"/>
  <c r="K521" i="1"/>
  <c r="L521" i="1" s="1"/>
  <c r="C521" i="1"/>
  <c r="K520" i="1"/>
  <c r="L520" i="1" s="1"/>
  <c r="C520" i="1"/>
  <c r="K519" i="1"/>
  <c r="L519" i="1" s="1"/>
  <c r="C519" i="1"/>
  <c r="K518" i="1"/>
  <c r="L518" i="1" s="1"/>
  <c r="C518" i="1"/>
  <c r="K517" i="1"/>
  <c r="L517" i="1" s="1"/>
  <c r="C517" i="1"/>
  <c r="K516" i="1"/>
  <c r="L516" i="1" s="1"/>
  <c r="C516" i="1"/>
  <c r="K515" i="1"/>
  <c r="L515" i="1" s="1"/>
  <c r="C515" i="1"/>
  <c r="K514" i="1"/>
  <c r="L514" i="1" s="1"/>
  <c r="C514" i="1"/>
  <c r="K513" i="1"/>
  <c r="L513" i="1" s="1"/>
  <c r="C513" i="1"/>
  <c r="K512" i="1"/>
  <c r="L512" i="1" s="1"/>
  <c r="C512" i="1"/>
  <c r="K511" i="1"/>
  <c r="L511" i="1" s="1"/>
  <c r="C511" i="1"/>
  <c r="K510" i="1"/>
  <c r="L510" i="1" s="1"/>
  <c r="C510" i="1"/>
  <c r="K509" i="1"/>
  <c r="L509" i="1" s="1"/>
  <c r="C509" i="1"/>
  <c r="K508" i="1"/>
  <c r="L508" i="1" s="1"/>
  <c r="C508" i="1"/>
  <c r="K507" i="1"/>
  <c r="L507" i="1" s="1"/>
  <c r="C507" i="1"/>
  <c r="K506" i="1"/>
  <c r="L506" i="1" s="1"/>
  <c r="C506" i="1"/>
  <c r="K505" i="1"/>
  <c r="L505" i="1" s="1"/>
  <c r="C505" i="1"/>
  <c r="K504" i="1"/>
  <c r="L504" i="1" s="1"/>
  <c r="C504" i="1"/>
  <c r="K503" i="1"/>
  <c r="L503" i="1" s="1"/>
  <c r="C503" i="1"/>
  <c r="K502" i="1"/>
  <c r="L502" i="1" s="1"/>
  <c r="C502" i="1"/>
  <c r="K501" i="1"/>
  <c r="L501" i="1" s="1"/>
  <c r="C501" i="1"/>
  <c r="K500" i="1"/>
  <c r="L500" i="1" s="1"/>
  <c r="C500" i="1"/>
  <c r="K499" i="1"/>
  <c r="L499" i="1" s="1"/>
  <c r="C499" i="1"/>
  <c r="K498" i="1"/>
  <c r="L498" i="1" s="1"/>
  <c r="C498" i="1"/>
  <c r="K497" i="1"/>
  <c r="L497" i="1" s="1"/>
  <c r="C497" i="1"/>
  <c r="K496" i="1"/>
  <c r="L496" i="1" s="1"/>
  <c r="C496" i="1"/>
  <c r="K495" i="1"/>
  <c r="L495" i="1" s="1"/>
  <c r="C495" i="1"/>
  <c r="K494" i="1"/>
  <c r="L494" i="1" s="1"/>
  <c r="C494" i="1"/>
  <c r="K493" i="1"/>
  <c r="L493" i="1" s="1"/>
  <c r="C493" i="1"/>
  <c r="K492" i="1"/>
  <c r="L492" i="1" s="1"/>
  <c r="C492" i="1"/>
  <c r="K491" i="1"/>
  <c r="L491" i="1" s="1"/>
  <c r="C491" i="1"/>
  <c r="K490" i="1"/>
  <c r="L490" i="1" s="1"/>
  <c r="C490" i="1"/>
  <c r="K489" i="1"/>
  <c r="L489" i="1" s="1"/>
  <c r="C489" i="1"/>
  <c r="K488" i="1"/>
  <c r="L488" i="1" s="1"/>
  <c r="C488" i="1"/>
  <c r="K487" i="1"/>
  <c r="L487" i="1" s="1"/>
  <c r="C487" i="1"/>
  <c r="K486" i="1"/>
  <c r="L486" i="1" s="1"/>
  <c r="C486" i="1"/>
  <c r="K485" i="1"/>
  <c r="L485" i="1" s="1"/>
  <c r="C485" i="1"/>
  <c r="K484" i="1"/>
  <c r="L484" i="1" s="1"/>
  <c r="C484" i="1"/>
  <c r="K483" i="1"/>
  <c r="L483" i="1" s="1"/>
  <c r="C483" i="1"/>
  <c r="K482" i="1"/>
  <c r="L482" i="1" s="1"/>
  <c r="C482" i="1"/>
  <c r="K481" i="1"/>
  <c r="L481" i="1" s="1"/>
  <c r="C481" i="1"/>
  <c r="K480" i="1"/>
  <c r="L480" i="1" s="1"/>
  <c r="C480" i="1"/>
  <c r="K479" i="1"/>
  <c r="L479" i="1" s="1"/>
  <c r="C479" i="1"/>
  <c r="K478" i="1"/>
  <c r="L478" i="1" s="1"/>
  <c r="C478" i="1"/>
  <c r="K477" i="1"/>
  <c r="L477" i="1" s="1"/>
  <c r="C477" i="1"/>
  <c r="K476" i="1"/>
  <c r="L476" i="1" s="1"/>
  <c r="C476" i="1"/>
  <c r="K475" i="1"/>
  <c r="L475" i="1" s="1"/>
  <c r="C475" i="1"/>
  <c r="K474" i="1"/>
  <c r="L474" i="1" s="1"/>
  <c r="C474" i="1"/>
  <c r="K473" i="1"/>
  <c r="L473" i="1" s="1"/>
  <c r="C473" i="1"/>
  <c r="K472" i="1"/>
  <c r="L472" i="1" s="1"/>
  <c r="C472" i="1"/>
  <c r="K471" i="1"/>
  <c r="L471" i="1" s="1"/>
  <c r="C471" i="1"/>
  <c r="K470" i="1"/>
  <c r="L470" i="1" s="1"/>
  <c r="C470" i="1"/>
  <c r="K469" i="1"/>
  <c r="L469" i="1" s="1"/>
  <c r="C469" i="1"/>
  <c r="K468" i="1"/>
  <c r="L468" i="1" s="1"/>
  <c r="C468" i="1"/>
  <c r="K467" i="1"/>
  <c r="L467" i="1" s="1"/>
  <c r="C467" i="1"/>
  <c r="K466" i="1"/>
  <c r="L466" i="1" s="1"/>
  <c r="C466" i="1"/>
  <c r="K465" i="1"/>
  <c r="L465" i="1" s="1"/>
  <c r="C465" i="1"/>
  <c r="K464" i="1"/>
  <c r="L464" i="1" s="1"/>
  <c r="C464" i="1"/>
  <c r="K463" i="1"/>
  <c r="L463" i="1" s="1"/>
  <c r="C463" i="1"/>
  <c r="K462" i="1"/>
  <c r="L462" i="1" s="1"/>
  <c r="C462" i="1"/>
  <c r="K461" i="1"/>
  <c r="L461" i="1" s="1"/>
  <c r="C461" i="1"/>
  <c r="K460" i="1"/>
  <c r="L460" i="1" s="1"/>
  <c r="C460" i="1"/>
  <c r="K459" i="1"/>
  <c r="L459" i="1" s="1"/>
  <c r="C459" i="1"/>
  <c r="K458" i="1"/>
  <c r="L458" i="1" s="1"/>
  <c r="C458" i="1"/>
  <c r="K457" i="1"/>
  <c r="L457" i="1" s="1"/>
  <c r="C457" i="1"/>
  <c r="K456" i="1"/>
  <c r="L456" i="1" s="1"/>
  <c r="C456" i="1"/>
  <c r="K455" i="1"/>
  <c r="L455" i="1" s="1"/>
  <c r="C455" i="1"/>
  <c r="K454" i="1"/>
  <c r="L454" i="1" s="1"/>
  <c r="C454" i="1"/>
  <c r="K453" i="1"/>
  <c r="L453" i="1" s="1"/>
  <c r="C453" i="1"/>
  <c r="K452" i="1"/>
  <c r="L452" i="1" s="1"/>
  <c r="C452" i="1"/>
  <c r="K451" i="1"/>
  <c r="L451" i="1" s="1"/>
  <c r="C451" i="1"/>
  <c r="K450" i="1"/>
  <c r="L450" i="1" s="1"/>
  <c r="C450" i="1"/>
  <c r="K449" i="1"/>
  <c r="L449" i="1" s="1"/>
  <c r="C449" i="1"/>
  <c r="K448" i="1"/>
  <c r="L448" i="1" s="1"/>
  <c r="C448" i="1"/>
  <c r="K447" i="1"/>
  <c r="L447" i="1" s="1"/>
  <c r="C447" i="1"/>
  <c r="K446" i="1"/>
  <c r="L446" i="1" s="1"/>
  <c r="C446" i="1"/>
  <c r="K445" i="1"/>
  <c r="L445" i="1" s="1"/>
  <c r="C445" i="1"/>
  <c r="K444" i="1"/>
  <c r="L444" i="1" s="1"/>
  <c r="C444" i="1"/>
  <c r="K443" i="1"/>
  <c r="L443" i="1" s="1"/>
  <c r="C443" i="1"/>
  <c r="K442" i="1"/>
  <c r="L442" i="1" s="1"/>
  <c r="C442" i="1"/>
  <c r="K441" i="1"/>
  <c r="L441" i="1" s="1"/>
  <c r="C441" i="1"/>
  <c r="K440" i="1"/>
  <c r="L440" i="1" s="1"/>
  <c r="C440" i="1"/>
  <c r="K439" i="1"/>
  <c r="L439" i="1" s="1"/>
  <c r="C439" i="1"/>
  <c r="K438" i="1"/>
  <c r="L438" i="1" s="1"/>
  <c r="C438" i="1"/>
  <c r="K437" i="1"/>
  <c r="L437" i="1" s="1"/>
  <c r="C437" i="1"/>
  <c r="K436" i="1"/>
  <c r="L436" i="1" s="1"/>
  <c r="C436" i="1"/>
  <c r="K435" i="1"/>
  <c r="L435" i="1" s="1"/>
  <c r="C435" i="1"/>
  <c r="K434" i="1"/>
  <c r="L434" i="1" s="1"/>
  <c r="C434" i="1"/>
  <c r="K433" i="1"/>
  <c r="L433" i="1" s="1"/>
  <c r="C433" i="1"/>
  <c r="K432" i="1"/>
  <c r="L432" i="1" s="1"/>
  <c r="C432" i="1"/>
  <c r="K431" i="1"/>
  <c r="L431" i="1" s="1"/>
  <c r="C431" i="1"/>
  <c r="K430" i="1"/>
  <c r="L430" i="1" s="1"/>
  <c r="C430" i="1"/>
  <c r="K429" i="1"/>
  <c r="L429" i="1" s="1"/>
  <c r="C429" i="1"/>
  <c r="K428" i="1"/>
  <c r="L428" i="1" s="1"/>
  <c r="C428" i="1"/>
  <c r="K427" i="1"/>
  <c r="L427" i="1" s="1"/>
  <c r="C427" i="1"/>
  <c r="K426" i="1"/>
  <c r="L426" i="1" s="1"/>
  <c r="C426" i="1"/>
  <c r="K425" i="1"/>
  <c r="L425" i="1" s="1"/>
  <c r="C425" i="1"/>
  <c r="K424" i="1"/>
  <c r="L424" i="1" s="1"/>
  <c r="C424" i="1"/>
  <c r="K423" i="1"/>
  <c r="L423" i="1" s="1"/>
  <c r="C423" i="1"/>
  <c r="K422" i="1"/>
  <c r="L422" i="1" s="1"/>
  <c r="C422" i="1"/>
  <c r="K421" i="1"/>
  <c r="L421" i="1" s="1"/>
  <c r="C421" i="1"/>
  <c r="K420" i="1"/>
  <c r="L420" i="1" s="1"/>
  <c r="C420" i="1"/>
  <c r="K419" i="1"/>
  <c r="L419" i="1" s="1"/>
  <c r="C419" i="1"/>
  <c r="K418" i="1"/>
  <c r="L418" i="1" s="1"/>
  <c r="C418" i="1"/>
  <c r="K417" i="1"/>
  <c r="L417" i="1" s="1"/>
  <c r="C417" i="1"/>
  <c r="K416" i="1"/>
  <c r="L416" i="1" s="1"/>
  <c r="C416" i="1"/>
  <c r="K415" i="1"/>
  <c r="L415" i="1" s="1"/>
  <c r="C415" i="1"/>
  <c r="K414" i="1"/>
  <c r="L414" i="1" s="1"/>
  <c r="C414" i="1"/>
  <c r="K413" i="1"/>
  <c r="L413" i="1" s="1"/>
  <c r="C413" i="1"/>
  <c r="K412" i="1"/>
  <c r="L412" i="1" s="1"/>
  <c r="C412" i="1"/>
  <c r="K411" i="1"/>
  <c r="L411" i="1" s="1"/>
  <c r="C411" i="1"/>
  <c r="K410" i="1"/>
  <c r="L410" i="1" s="1"/>
  <c r="C410" i="1"/>
  <c r="K409" i="1"/>
  <c r="L409" i="1" s="1"/>
  <c r="C409" i="1"/>
  <c r="K408" i="1"/>
  <c r="L408" i="1" s="1"/>
  <c r="C408" i="1"/>
  <c r="K407" i="1"/>
  <c r="L407" i="1" s="1"/>
  <c r="C407" i="1"/>
  <c r="K406" i="1"/>
  <c r="L406" i="1" s="1"/>
  <c r="C406" i="1"/>
  <c r="K405" i="1"/>
  <c r="L405" i="1" s="1"/>
  <c r="C405" i="1"/>
  <c r="K404" i="1"/>
  <c r="L404" i="1" s="1"/>
  <c r="C404" i="1"/>
  <c r="K403" i="1"/>
  <c r="L403" i="1" s="1"/>
  <c r="C403" i="1"/>
  <c r="K402" i="1"/>
  <c r="L402" i="1" s="1"/>
  <c r="C402" i="1"/>
  <c r="K401" i="1"/>
  <c r="L401" i="1" s="1"/>
  <c r="C401" i="1"/>
  <c r="K400" i="1"/>
  <c r="L400" i="1" s="1"/>
  <c r="C400" i="1"/>
  <c r="K399" i="1"/>
  <c r="L399" i="1" s="1"/>
  <c r="C399" i="1"/>
  <c r="K398" i="1"/>
  <c r="L398" i="1" s="1"/>
  <c r="C398" i="1"/>
  <c r="K397" i="1"/>
  <c r="L397" i="1" s="1"/>
  <c r="C397" i="1"/>
  <c r="K396" i="1"/>
  <c r="L396" i="1" s="1"/>
  <c r="C396" i="1"/>
  <c r="K395" i="1"/>
  <c r="L395" i="1" s="1"/>
  <c r="C395" i="1"/>
  <c r="K394" i="1"/>
  <c r="L394" i="1" s="1"/>
  <c r="C394" i="1"/>
  <c r="K393" i="1"/>
  <c r="L393" i="1" s="1"/>
  <c r="C393" i="1"/>
  <c r="K392" i="1"/>
  <c r="L392" i="1" s="1"/>
  <c r="C392" i="1"/>
  <c r="K391" i="1"/>
  <c r="L391" i="1" s="1"/>
  <c r="C391" i="1"/>
  <c r="K390" i="1"/>
  <c r="L390" i="1" s="1"/>
  <c r="C390" i="1"/>
  <c r="K389" i="1"/>
  <c r="L389" i="1" s="1"/>
  <c r="C389" i="1"/>
  <c r="K388" i="1"/>
  <c r="L388" i="1" s="1"/>
  <c r="C388" i="1"/>
  <c r="K387" i="1"/>
  <c r="L387" i="1" s="1"/>
  <c r="C387" i="1"/>
  <c r="K386" i="1"/>
  <c r="L386" i="1" s="1"/>
  <c r="C386" i="1"/>
  <c r="K385" i="1"/>
  <c r="L385" i="1" s="1"/>
  <c r="C385" i="1"/>
  <c r="K384" i="1"/>
  <c r="L384" i="1" s="1"/>
  <c r="C384" i="1"/>
  <c r="K383" i="1"/>
  <c r="L383" i="1" s="1"/>
  <c r="C383" i="1"/>
  <c r="K382" i="1"/>
  <c r="L382" i="1" s="1"/>
  <c r="C382" i="1"/>
  <c r="K381" i="1"/>
  <c r="L381" i="1" s="1"/>
  <c r="C381" i="1"/>
  <c r="K380" i="1"/>
  <c r="L380" i="1" s="1"/>
  <c r="C380" i="1"/>
  <c r="K379" i="1"/>
  <c r="L379" i="1" s="1"/>
  <c r="C379" i="1"/>
  <c r="K378" i="1"/>
  <c r="L378" i="1" s="1"/>
  <c r="C378" i="1"/>
  <c r="K377" i="1"/>
  <c r="L377" i="1" s="1"/>
  <c r="C377" i="1"/>
  <c r="K376" i="1"/>
  <c r="L376" i="1" s="1"/>
  <c r="C376" i="1"/>
  <c r="K375" i="1"/>
  <c r="L375" i="1" s="1"/>
  <c r="C375" i="1"/>
  <c r="K374" i="1"/>
  <c r="L374" i="1" s="1"/>
  <c r="C374" i="1"/>
  <c r="K373" i="1"/>
  <c r="L373" i="1" s="1"/>
  <c r="C373" i="1"/>
  <c r="K372" i="1"/>
  <c r="L372" i="1" s="1"/>
  <c r="C372" i="1"/>
  <c r="K371" i="1"/>
  <c r="L371" i="1" s="1"/>
  <c r="C371" i="1"/>
  <c r="K370" i="1"/>
  <c r="L370" i="1" s="1"/>
  <c r="C370" i="1"/>
  <c r="K369" i="1"/>
  <c r="L369" i="1" s="1"/>
  <c r="C369" i="1"/>
  <c r="K368" i="1"/>
  <c r="L368" i="1" s="1"/>
  <c r="C368" i="1"/>
  <c r="K367" i="1"/>
  <c r="L367" i="1" s="1"/>
  <c r="C367" i="1"/>
  <c r="K366" i="1"/>
  <c r="L366" i="1" s="1"/>
  <c r="C366" i="1"/>
  <c r="K365" i="1"/>
  <c r="L365" i="1" s="1"/>
  <c r="C365" i="1"/>
  <c r="K364" i="1"/>
  <c r="L364" i="1" s="1"/>
  <c r="C364" i="1"/>
  <c r="K363" i="1"/>
  <c r="L363" i="1" s="1"/>
  <c r="C363" i="1"/>
  <c r="K362" i="1"/>
  <c r="L362" i="1" s="1"/>
  <c r="C362" i="1"/>
  <c r="K361" i="1"/>
  <c r="L361" i="1" s="1"/>
  <c r="C361" i="1"/>
  <c r="K360" i="1"/>
  <c r="L360" i="1" s="1"/>
  <c r="C360" i="1"/>
  <c r="K359" i="1"/>
  <c r="L359" i="1" s="1"/>
  <c r="C359" i="1"/>
  <c r="K358" i="1"/>
  <c r="L358" i="1" s="1"/>
  <c r="C358" i="1"/>
  <c r="K357" i="1"/>
  <c r="L357" i="1" s="1"/>
  <c r="C357" i="1"/>
  <c r="K356" i="1"/>
  <c r="L356" i="1" s="1"/>
  <c r="C356" i="1"/>
  <c r="K355" i="1"/>
  <c r="L355" i="1" s="1"/>
  <c r="C355" i="1"/>
  <c r="K354" i="1"/>
  <c r="L354" i="1" s="1"/>
  <c r="C354" i="1"/>
  <c r="K353" i="1"/>
  <c r="L353" i="1" s="1"/>
  <c r="C353" i="1"/>
  <c r="K352" i="1"/>
  <c r="L352" i="1" s="1"/>
  <c r="C352" i="1"/>
  <c r="K351" i="1"/>
  <c r="L351" i="1" s="1"/>
  <c r="C351" i="1"/>
  <c r="K350" i="1"/>
  <c r="L350" i="1" s="1"/>
  <c r="C350" i="1"/>
  <c r="K349" i="1"/>
  <c r="L349" i="1" s="1"/>
  <c r="C349" i="1"/>
  <c r="K348" i="1"/>
  <c r="L348" i="1" s="1"/>
  <c r="C348" i="1"/>
  <c r="K347" i="1"/>
  <c r="L347" i="1" s="1"/>
  <c r="C347" i="1"/>
  <c r="K346" i="1"/>
  <c r="L346" i="1" s="1"/>
  <c r="C346" i="1"/>
  <c r="K345" i="1"/>
  <c r="L345" i="1" s="1"/>
  <c r="C345" i="1"/>
  <c r="K344" i="1"/>
  <c r="L344" i="1" s="1"/>
  <c r="C344" i="1"/>
  <c r="K343" i="1"/>
  <c r="L343" i="1" s="1"/>
  <c r="C343" i="1"/>
  <c r="K342" i="1"/>
  <c r="L342" i="1" s="1"/>
  <c r="C342" i="1"/>
  <c r="K341" i="1"/>
  <c r="L341" i="1" s="1"/>
  <c r="C341" i="1"/>
  <c r="K340" i="1"/>
  <c r="L340" i="1" s="1"/>
  <c r="C340" i="1"/>
  <c r="K339" i="1"/>
  <c r="L339" i="1" s="1"/>
  <c r="C339" i="1"/>
  <c r="K338" i="1"/>
  <c r="L338" i="1" s="1"/>
  <c r="C338" i="1"/>
  <c r="K337" i="1"/>
  <c r="L337" i="1" s="1"/>
  <c r="C337" i="1"/>
  <c r="K336" i="1"/>
  <c r="L336" i="1" s="1"/>
  <c r="C336" i="1"/>
  <c r="K335" i="1"/>
  <c r="L335" i="1" s="1"/>
  <c r="C335" i="1"/>
  <c r="K334" i="1"/>
  <c r="L334" i="1" s="1"/>
  <c r="C334" i="1"/>
  <c r="K333" i="1"/>
  <c r="L333" i="1" s="1"/>
  <c r="C333" i="1"/>
  <c r="K332" i="1"/>
  <c r="L332" i="1" s="1"/>
  <c r="C332" i="1"/>
  <c r="K331" i="1"/>
  <c r="L331" i="1" s="1"/>
  <c r="C331" i="1"/>
  <c r="K330" i="1"/>
  <c r="L330" i="1" s="1"/>
  <c r="C330" i="1"/>
  <c r="K329" i="1"/>
  <c r="L329" i="1" s="1"/>
  <c r="C329" i="1"/>
  <c r="K328" i="1"/>
  <c r="L328" i="1" s="1"/>
  <c r="C328" i="1"/>
  <c r="K327" i="1"/>
  <c r="L327" i="1" s="1"/>
  <c r="C327" i="1"/>
  <c r="K326" i="1"/>
  <c r="L326" i="1" s="1"/>
  <c r="C326" i="1"/>
  <c r="K325" i="1"/>
  <c r="L325" i="1" s="1"/>
  <c r="C325" i="1"/>
  <c r="K324" i="1"/>
  <c r="L324" i="1" s="1"/>
  <c r="C324" i="1"/>
  <c r="K323" i="1"/>
  <c r="L323" i="1" s="1"/>
  <c r="C323" i="1"/>
  <c r="K322" i="1"/>
  <c r="L322" i="1" s="1"/>
  <c r="C322" i="1"/>
  <c r="K321" i="1"/>
  <c r="L321" i="1" s="1"/>
  <c r="C321" i="1"/>
  <c r="K320" i="1"/>
  <c r="L320" i="1" s="1"/>
  <c r="C320" i="1"/>
  <c r="K319" i="1"/>
  <c r="L319" i="1" s="1"/>
  <c r="C319" i="1"/>
  <c r="K318" i="1"/>
  <c r="L318" i="1" s="1"/>
  <c r="C318" i="1"/>
  <c r="K317" i="1"/>
  <c r="L317" i="1" s="1"/>
  <c r="C317" i="1"/>
  <c r="K316" i="1"/>
  <c r="L316" i="1" s="1"/>
  <c r="C316" i="1"/>
  <c r="K315" i="1"/>
  <c r="L315" i="1" s="1"/>
  <c r="C315" i="1"/>
  <c r="K314" i="1"/>
  <c r="L314" i="1" s="1"/>
  <c r="C314" i="1"/>
  <c r="K313" i="1"/>
  <c r="L313" i="1" s="1"/>
  <c r="C313" i="1"/>
  <c r="K312" i="1"/>
  <c r="L312" i="1" s="1"/>
  <c r="C312" i="1"/>
  <c r="K311" i="1"/>
  <c r="L311" i="1" s="1"/>
  <c r="C311" i="1"/>
  <c r="K310" i="1"/>
  <c r="L310" i="1" s="1"/>
  <c r="C310" i="1"/>
  <c r="K309" i="1"/>
  <c r="L309" i="1" s="1"/>
  <c r="C309" i="1"/>
  <c r="K308" i="1"/>
  <c r="L308" i="1" s="1"/>
  <c r="C308" i="1"/>
  <c r="K307" i="1"/>
  <c r="L307" i="1" s="1"/>
  <c r="C307" i="1"/>
  <c r="K306" i="1"/>
  <c r="L306" i="1" s="1"/>
  <c r="C306" i="1"/>
  <c r="K305" i="1"/>
  <c r="L305" i="1" s="1"/>
  <c r="C305" i="1"/>
  <c r="K304" i="1"/>
  <c r="L304" i="1" s="1"/>
  <c r="C304" i="1"/>
  <c r="K303" i="1"/>
  <c r="L303" i="1" s="1"/>
  <c r="C303" i="1"/>
  <c r="K302" i="1"/>
  <c r="L302" i="1" s="1"/>
  <c r="C302" i="1"/>
  <c r="K301" i="1"/>
  <c r="L301" i="1" s="1"/>
  <c r="C301" i="1"/>
  <c r="K300" i="1"/>
  <c r="L300" i="1" s="1"/>
  <c r="C300" i="1"/>
  <c r="K299" i="1"/>
  <c r="L299" i="1" s="1"/>
  <c r="C299" i="1"/>
  <c r="K298" i="1"/>
  <c r="L298" i="1" s="1"/>
  <c r="C298" i="1"/>
  <c r="K297" i="1"/>
  <c r="L297" i="1" s="1"/>
  <c r="C297" i="1"/>
  <c r="K296" i="1"/>
  <c r="L296" i="1" s="1"/>
  <c r="C296" i="1"/>
  <c r="K295" i="1"/>
  <c r="L295" i="1" s="1"/>
  <c r="C295" i="1"/>
  <c r="K294" i="1"/>
  <c r="L294" i="1" s="1"/>
  <c r="C294" i="1"/>
  <c r="K293" i="1"/>
  <c r="L293" i="1" s="1"/>
  <c r="C293" i="1"/>
  <c r="K292" i="1"/>
  <c r="L292" i="1" s="1"/>
  <c r="C292" i="1"/>
  <c r="K291" i="1"/>
  <c r="L291" i="1" s="1"/>
  <c r="C291" i="1"/>
  <c r="K290" i="1"/>
  <c r="L290" i="1" s="1"/>
  <c r="C290" i="1"/>
  <c r="K289" i="1"/>
  <c r="L289" i="1" s="1"/>
  <c r="C289" i="1"/>
  <c r="K288" i="1"/>
  <c r="L288" i="1" s="1"/>
  <c r="C288" i="1"/>
  <c r="K287" i="1"/>
  <c r="L287" i="1" s="1"/>
  <c r="C287" i="1"/>
  <c r="K286" i="1"/>
  <c r="L286" i="1" s="1"/>
  <c r="C286" i="1"/>
  <c r="K285" i="1"/>
  <c r="L285" i="1" s="1"/>
  <c r="C285" i="1"/>
  <c r="K284" i="1"/>
  <c r="L284" i="1" s="1"/>
  <c r="C284" i="1"/>
  <c r="K283" i="1"/>
  <c r="L283" i="1" s="1"/>
  <c r="C283" i="1"/>
  <c r="K282" i="1"/>
  <c r="L282" i="1" s="1"/>
  <c r="C282" i="1"/>
  <c r="K281" i="1"/>
  <c r="L281" i="1" s="1"/>
  <c r="C281" i="1"/>
  <c r="K280" i="1"/>
  <c r="L280" i="1" s="1"/>
  <c r="C280" i="1"/>
  <c r="K279" i="1"/>
  <c r="L279" i="1" s="1"/>
  <c r="C279" i="1"/>
  <c r="K278" i="1"/>
  <c r="L278" i="1" s="1"/>
  <c r="C278" i="1"/>
  <c r="K277" i="1"/>
  <c r="L277" i="1" s="1"/>
  <c r="C277" i="1"/>
  <c r="K276" i="1"/>
  <c r="L276" i="1" s="1"/>
  <c r="C276" i="1"/>
  <c r="K275" i="1"/>
  <c r="L275" i="1" s="1"/>
  <c r="C275" i="1"/>
  <c r="K274" i="1"/>
  <c r="L274" i="1" s="1"/>
  <c r="C274" i="1"/>
  <c r="K273" i="1"/>
  <c r="L273" i="1" s="1"/>
  <c r="C273" i="1"/>
  <c r="K272" i="1"/>
  <c r="L272" i="1" s="1"/>
  <c r="C272" i="1"/>
  <c r="K271" i="1"/>
  <c r="L271" i="1" s="1"/>
  <c r="C271" i="1"/>
  <c r="K270" i="1"/>
  <c r="L270" i="1" s="1"/>
  <c r="C270" i="1"/>
  <c r="K269" i="1"/>
  <c r="L269" i="1" s="1"/>
  <c r="C269" i="1"/>
  <c r="K268" i="1"/>
  <c r="L268" i="1" s="1"/>
  <c r="C268" i="1"/>
  <c r="K267" i="1"/>
  <c r="L267" i="1" s="1"/>
  <c r="C267" i="1"/>
  <c r="K266" i="1"/>
  <c r="L266" i="1" s="1"/>
  <c r="C266" i="1"/>
  <c r="K265" i="1"/>
  <c r="L265" i="1" s="1"/>
  <c r="C265" i="1"/>
  <c r="K264" i="1"/>
  <c r="L264" i="1" s="1"/>
  <c r="C264" i="1"/>
  <c r="K263" i="1"/>
  <c r="L263" i="1" s="1"/>
  <c r="C263" i="1"/>
  <c r="K262" i="1"/>
  <c r="L262" i="1" s="1"/>
  <c r="C262" i="1"/>
  <c r="K261" i="1"/>
  <c r="L261" i="1" s="1"/>
  <c r="C261" i="1"/>
  <c r="K260" i="1"/>
  <c r="L260" i="1" s="1"/>
  <c r="C260" i="1"/>
  <c r="K259" i="1"/>
  <c r="L259" i="1" s="1"/>
  <c r="C259" i="1"/>
  <c r="K258" i="1"/>
  <c r="L258" i="1" s="1"/>
  <c r="C258" i="1"/>
  <c r="K257" i="1"/>
  <c r="L257" i="1" s="1"/>
  <c r="C257" i="1"/>
  <c r="K256" i="1"/>
  <c r="L256" i="1" s="1"/>
  <c r="C256" i="1"/>
  <c r="K255" i="1"/>
  <c r="L255" i="1" s="1"/>
  <c r="C255" i="1"/>
  <c r="K254" i="1"/>
  <c r="L254" i="1" s="1"/>
  <c r="C254" i="1"/>
  <c r="K253" i="1"/>
  <c r="L253" i="1" s="1"/>
  <c r="C253" i="1"/>
  <c r="K252" i="1"/>
  <c r="L252" i="1" s="1"/>
  <c r="C252" i="1"/>
  <c r="K251" i="1"/>
  <c r="L251" i="1" s="1"/>
  <c r="C251" i="1"/>
  <c r="K250" i="1"/>
  <c r="L250" i="1" s="1"/>
  <c r="C250" i="1"/>
  <c r="K249" i="1"/>
  <c r="L249" i="1" s="1"/>
  <c r="C249" i="1"/>
  <c r="K248" i="1"/>
  <c r="L248" i="1" s="1"/>
  <c r="C248" i="1"/>
  <c r="K247" i="1"/>
  <c r="L247" i="1" s="1"/>
  <c r="C247" i="1"/>
  <c r="K246" i="1"/>
  <c r="L246" i="1" s="1"/>
  <c r="C246" i="1"/>
  <c r="K245" i="1"/>
  <c r="L245" i="1" s="1"/>
  <c r="C245" i="1"/>
  <c r="K244" i="1"/>
  <c r="L244" i="1" s="1"/>
  <c r="C244" i="1"/>
  <c r="K243" i="1"/>
  <c r="L243" i="1" s="1"/>
  <c r="C243" i="1"/>
  <c r="K242" i="1"/>
  <c r="L242" i="1" s="1"/>
  <c r="C242" i="1"/>
  <c r="K241" i="1"/>
  <c r="L241" i="1" s="1"/>
  <c r="C241" i="1"/>
  <c r="K240" i="1"/>
  <c r="L240" i="1" s="1"/>
  <c r="C240" i="1"/>
  <c r="K239" i="1"/>
  <c r="L239" i="1" s="1"/>
  <c r="C239" i="1"/>
  <c r="K238" i="1"/>
  <c r="L238" i="1" s="1"/>
  <c r="C238" i="1"/>
  <c r="K237" i="1"/>
  <c r="L237" i="1" s="1"/>
  <c r="C237" i="1"/>
  <c r="K236" i="1"/>
  <c r="L236" i="1" s="1"/>
  <c r="C236" i="1"/>
  <c r="K235" i="1"/>
  <c r="L235" i="1" s="1"/>
  <c r="C235" i="1"/>
  <c r="K234" i="1"/>
  <c r="L234" i="1" s="1"/>
  <c r="C234" i="1"/>
  <c r="K233" i="1"/>
  <c r="L233" i="1" s="1"/>
  <c r="C233" i="1"/>
  <c r="K232" i="1"/>
  <c r="L232" i="1" s="1"/>
  <c r="C232" i="1"/>
  <c r="K231" i="1"/>
  <c r="L231" i="1" s="1"/>
  <c r="C231" i="1"/>
  <c r="K230" i="1"/>
  <c r="L230" i="1" s="1"/>
  <c r="C230" i="1"/>
  <c r="K229" i="1"/>
  <c r="L229" i="1" s="1"/>
  <c r="C229" i="1"/>
  <c r="K228" i="1"/>
  <c r="L228" i="1" s="1"/>
  <c r="C228" i="1"/>
  <c r="K227" i="1"/>
  <c r="L227" i="1" s="1"/>
  <c r="C227" i="1"/>
  <c r="K226" i="1"/>
  <c r="L226" i="1" s="1"/>
  <c r="C226" i="1"/>
  <c r="K225" i="1"/>
  <c r="L225" i="1" s="1"/>
  <c r="C225" i="1"/>
  <c r="K224" i="1"/>
  <c r="L224" i="1" s="1"/>
  <c r="C224" i="1"/>
  <c r="K223" i="1"/>
  <c r="L223" i="1" s="1"/>
  <c r="C223" i="1"/>
  <c r="K222" i="1"/>
  <c r="L222" i="1" s="1"/>
  <c r="C222" i="1"/>
  <c r="K221" i="1"/>
  <c r="L221" i="1" s="1"/>
  <c r="C221" i="1"/>
  <c r="K220" i="1"/>
  <c r="L220" i="1" s="1"/>
  <c r="C220" i="1"/>
  <c r="K219" i="1"/>
  <c r="L219" i="1" s="1"/>
  <c r="C219" i="1"/>
  <c r="K218" i="1"/>
  <c r="L218" i="1" s="1"/>
  <c r="C218" i="1"/>
  <c r="K217" i="1"/>
  <c r="L217" i="1" s="1"/>
  <c r="C217" i="1"/>
  <c r="K216" i="1"/>
  <c r="L216" i="1" s="1"/>
  <c r="C216" i="1"/>
  <c r="K215" i="1"/>
  <c r="L215" i="1" s="1"/>
  <c r="C215" i="1"/>
  <c r="K214" i="1"/>
  <c r="L214" i="1" s="1"/>
  <c r="C214" i="1"/>
  <c r="K213" i="1"/>
  <c r="L213" i="1" s="1"/>
  <c r="C213" i="1"/>
  <c r="K212" i="1"/>
  <c r="L212" i="1" s="1"/>
  <c r="C212" i="1"/>
  <c r="K211" i="1"/>
  <c r="L211" i="1" s="1"/>
  <c r="C211" i="1"/>
  <c r="K210" i="1"/>
  <c r="L210" i="1" s="1"/>
  <c r="C210" i="1"/>
  <c r="K209" i="1"/>
  <c r="L209" i="1" s="1"/>
  <c r="C209" i="1"/>
  <c r="K208" i="1"/>
  <c r="L208" i="1" s="1"/>
  <c r="C208" i="1"/>
  <c r="K207" i="1"/>
  <c r="L207" i="1" s="1"/>
  <c r="C207" i="1"/>
  <c r="K206" i="1"/>
  <c r="L206" i="1" s="1"/>
  <c r="C206" i="1"/>
  <c r="K205" i="1"/>
  <c r="L205" i="1" s="1"/>
  <c r="C205" i="1"/>
  <c r="K204" i="1"/>
  <c r="L204" i="1" s="1"/>
  <c r="C204" i="1"/>
  <c r="K203" i="1"/>
  <c r="L203" i="1" s="1"/>
  <c r="C203" i="1"/>
  <c r="K202" i="1"/>
  <c r="L202" i="1" s="1"/>
  <c r="C202" i="1"/>
  <c r="K201" i="1"/>
  <c r="L201" i="1" s="1"/>
  <c r="C201" i="1"/>
  <c r="K200" i="1"/>
  <c r="L200" i="1" s="1"/>
  <c r="C200" i="1"/>
  <c r="K199" i="1"/>
  <c r="L199" i="1" s="1"/>
  <c r="C199" i="1"/>
  <c r="K198" i="1"/>
  <c r="L198" i="1" s="1"/>
  <c r="C198" i="1"/>
  <c r="K197" i="1"/>
  <c r="L197" i="1" s="1"/>
  <c r="C197" i="1"/>
  <c r="K196" i="1"/>
  <c r="L196" i="1" s="1"/>
  <c r="C196" i="1"/>
  <c r="K195" i="1"/>
  <c r="L195" i="1" s="1"/>
  <c r="C195" i="1"/>
  <c r="K194" i="1"/>
  <c r="L194" i="1" s="1"/>
  <c r="C194" i="1"/>
  <c r="K193" i="1"/>
  <c r="L193" i="1" s="1"/>
  <c r="C193" i="1"/>
  <c r="K192" i="1"/>
  <c r="L192" i="1" s="1"/>
  <c r="C192" i="1"/>
  <c r="K191" i="1"/>
  <c r="L191" i="1" s="1"/>
  <c r="C191" i="1"/>
  <c r="K190" i="1"/>
  <c r="L190" i="1" s="1"/>
  <c r="C190" i="1"/>
  <c r="K189" i="1"/>
  <c r="L189" i="1" s="1"/>
  <c r="C189" i="1"/>
  <c r="K188" i="1"/>
  <c r="L188" i="1" s="1"/>
  <c r="C188" i="1"/>
  <c r="K187" i="1"/>
  <c r="L187" i="1" s="1"/>
  <c r="C187" i="1"/>
  <c r="K186" i="1"/>
  <c r="L186" i="1" s="1"/>
  <c r="C186" i="1"/>
  <c r="K185" i="1"/>
  <c r="L185" i="1" s="1"/>
  <c r="C185" i="1"/>
  <c r="K184" i="1"/>
  <c r="L184" i="1" s="1"/>
  <c r="C184" i="1"/>
  <c r="K183" i="1"/>
  <c r="L183" i="1" s="1"/>
  <c r="C183" i="1"/>
  <c r="K182" i="1"/>
  <c r="L182" i="1" s="1"/>
  <c r="C182" i="1"/>
  <c r="K181" i="1"/>
  <c r="L181" i="1" s="1"/>
  <c r="C181" i="1"/>
  <c r="K180" i="1"/>
  <c r="L180" i="1" s="1"/>
  <c r="C180" i="1"/>
  <c r="K179" i="1"/>
  <c r="L179" i="1" s="1"/>
  <c r="C179" i="1"/>
  <c r="K178" i="1"/>
  <c r="L178" i="1" s="1"/>
  <c r="C178" i="1"/>
  <c r="K177" i="1"/>
  <c r="L177" i="1" s="1"/>
  <c r="C177" i="1"/>
  <c r="K176" i="1"/>
  <c r="L176" i="1" s="1"/>
  <c r="C176" i="1"/>
  <c r="K175" i="1"/>
  <c r="L175" i="1" s="1"/>
  <c r="C175" i="1"/>
  <c r="K174" i="1"/>
  <c r="L174" i="1" s="1"/>
  <c r="C174" i="1"/>
  <c r="K173" i="1"/>
  <c r="L173" i="1" s="1"/>
  <c r="C173" i="1"/>
  <c r="K172" i="1"/>
  <c r="L172" i="1" s="1"/>
  <c r="C172" i="1"/>
  <c r="K171" i="1"/>
  <c r="L171" i="1" s="1"/>
  <c r="C171" i="1"/>
  <c r="K170" i="1"/>
  <c r="L170" i="1" s="1"/>
  <c r="C170" i="1"/>
  <c r="K169" i="1"/>
  <c r="L169" i="1" s="1"/>
  <c r="C169" i="1"/>
  <c r="K168" i="1"/>
  <c r="L168" i="1" s="1"/>
  <c r="C168" i="1"/>
  <c r="K167" i="1"/>
  <c r="L167" i="1" s="1"/>
  <c r="C167" i="1"/>
  <c r="K166" i="1"/>
  <c r="L166" i="1" s="1"/>
  <c r="C166" i="1"/>
  <c r="K165" i="1"/>
  <c r="L165" i="1" s="1"/>
  <c r="C165" i="1"/>
  <c r="K164" i="1"/>
  <c r="L164" i="1" s="1"/>
  <c r="C164" i="1"/>
  <c r="K163" i="1"/>
  <c r="L163" i="1" s="1"/>
  <c r="C163" i="1"/>
  <c r="K162" i="1"/>
  <c r="L162" i="1" s="1"/>
  <c r="C162" i="1"/>
  <c r="K161" i="1"/>
  <c r="L161" i="1" s="1"/>
  <c r="C161" i="1"/>
  <c r="K160" i="1"/>
  <c r="L160" i="1" s="1"/>
  <c r="C160" i="1"/>
  <c r="K159" i="1"/>
  <c r="L159" i="1" s="1"/>
  <c r="C159" i="1"/>
  <c r="K158" i="1"/>
  <c r="L158" i="1" s="1"/>
  <c r="C158" i="1"/>
  <c r="K157" i="1"/>
  <c r="L157" i="1" s="1"/>
  <c r="C157" i="1"/>
  <c r="K156" i="1"/>
  <c r="L156" i="1" s="1"/>
  <c r="C156" i="1"/>
  <c r="K155" i="1"/>
  <c r="L155" i="1" s="1"/>
  <c r="C155" i="1"/>
  <c r="K154" i="1"/>
  <c r="L154" i="1" s="1"/>
  <c r="C154" i="1"/>
  <c r="K153" i="1"/>
  <c r="L153" i="1" s="1"/>
  <c r="C153" i="1"/>
  <c r="K152" i="1"/>
  <c r="L152" i="1" s="1"/>
  <c r="C152" i="1"/>
  <c r="K151" i="1"/>
  <c r="L151" i="1" s="1"/>
  <c r="C151" i="1"/>
  <c r="K150" i="1"/>
  <c r="L150" i="1" s="1"/>
  <c r="C150" i="1"/>
  <c r="K149" i="1"/>
  <c r="L149" i="1" s="1"/>
  <c r="C149" i="1"/>
  <c r="K148" i="1"/>
  <c r="L148" i="1" s="1"/>
  <c r="C148" i="1"/>
  <c r="K147" i="1"/>
  <c r="L147" i="1" s="1"/>
  <c r="C147" i="1"/>
  <c r="K146" i="1"/>
  <c r="L146" i="1" s="1"/>
  <c r="C146" i="1"/>
  <c r="K145" i="1"/>
  <c r="L145" i="1" s="1"/>
  <c r="C145" i="1"/>
  <c r="K144" i="1"/>
  <c r="L144" i="1" s="1"/>
  <c r="C144" i="1"/>
  <c r="K143" i="1"/>
  <c r="L143" i="1" s="1"/>
  <c r="C143" i="1"/>
  <c r="K142" i="1"/>
  <c r="L142" i="1" s="1"/>
  <c r="C142" i="1"/>
  <c r="K141" i="1"/>
  <c r="L141" i="1" s="1"/>
  <c r="C141" i="1"/>
  <c r="K140" i="1"/>
  <c r="L140" i="1" s="1"/>
  <c r="C140" i="1"/>
  <c r="K139" i="1"/>
  <c r="L139" i="1" s="1"/>
  <c r="C139" i="1"/>
  <c r="K138" i="1"/>
  <c r="L138" i="1" s="1"/>
  <c r="C138" i="1"/>
  <c r="K137" i="1"/>
  <c r="L137" i="1" s="1"/>
  <c r="C137" i="1"/>
  <c r="K136" i="1"/>
  <c r="L136" i="1" s="1"/>
  <c r="C136" i="1"/>
  <c r="K135" i="1"/>
  <c r="L135" i="1" s="1"/>
  <c r="C135" i="1"/>
  <c r="K134" i="1"/>
  <c r="L134" i="1" s="1"/>
  <c r="C134" i="1"/>
  <c r="K133" i="1"/>
  <c r="L133" i="1" s="1"/>
  <c r="C133" i="1"/>
  <c r="K132" i="1"/>
  <c r="L132" i="1" s="1"/>
  <c r="C132" i="1"/>
  <c r="K131" i="1"/>
  <c r="L131" i="1" s="1"/>
  <c r="C131" i="1"/>
  <c r="K130" i="1"/>
  <c r="L130" i="1" s="1"/>
  <c r="C130" i="1"/>
  <c r="K129" i="1"/>
  <c r="L129" i="1" s="1"/>
  <c r="C129" i="1"/>
  <c r="K128" i="1"/>
  <c r="L128" i="1" s="1"/>
  <c r="C128" i="1"/>
  <c r="K127" i="1"/>
  <c r="L127" i="1" s="1"/>
  <c r="C127" i="1"/>
  <c r="K126" i="1"/>
  <c r="L126" i="1" s="1"/>
  <c r="C126" i="1"/>
  <c r="K125" i="1"/>
  <c r="L125" i="1" s="1"/>
  <c r="C125" i="1"/>
  <c r="K124" i="1"/>
  <c r="L124" i="1" s="1"/>
  <c r="C124" i="1"/>
  <c r="K123" i="1"/>
  <c r="L123" i="1" s="1"/>
  <c r="C123" i="1"/>
  <c r="K122" i="1"/>
  <c r="L122" i="1" s="1"/>
  <c r="C122" i="1"/>
  <c r="K121" i="1"/>
  <c r="L121" i="1" s="1"/>
  <c r="C121" i="1"/>
  <c r="K120" i="1"/>
  <c r="L120" i="1" s="1"/>
  <c r="C120" i="1"/>
  <c r="K119" i="1"/>
  <c r="L119" i="1" s="1"/>
  <c r="C119" i="1"/>
  <c r="K118" i="1"/>
  <c r="L118" i="1" s="1"/>
  <c r="C118" i="1"/>
  <c r="K117" i="1"/>
  <c r="L117" i="1" s="1"/>
  <c r="C117" i="1"/>
  <c r="K116" i="1"/>
  <c r="L116" i="1" s="1"/>
  <c r="C116" i="1"/>
  <c r="K115" i="1"/>
  <c r="L115" i="1" s="1"/>
  <c r="C115" i="1"/>
  <c r="K114" i="1"/>
  <c r="L114" i="1" s="1"/>
  <c r="C114" i="1"/>
  <c r="K113" i="1"/>
  <c r="L113" i="1" s="1"/>
  <c r="C113" i="1"/>
  <c r="K112" i="1"/>
  <c r="L112" i="1" s="1"/>
  <c r="C112" i="1"/>
  <c r="K111" i="1"/>
  <c r="L111" i="1" s="1"/>
  <c r="C111" i="1"/>
  <c r="K110" i="1"/>
  <c r="L110" i="1" s="1"/>
  <c r="C110" i="1"/>
  <c r="K109" i="1"/>
  <c r="L109" i="1" s="1"/>
  <c r="C109" i="1"/>
  <c r="K108" i="1"/>
  <c r="L108" i="1" s="1"/>
  <c r="C108" i="1"/>
  <c r="K107" i="1"/>
  <c r="L107" i="1" s="1"/>
  <c r="C107" i="1"/>
  <c r="K106" i="1"/>
  <c r="L106" i="1" s="1"/>
  <c r="C106" i="1"/>
  <c r="K105" i="1"/>
  <c r="L105" i="1" s="1"/>
  <c r="C105" i="1"/>
  <c r="K104" i="1"/>
  <c r="L104" i="1" s="1"/>
  <c r="C104" i="1"/>
  <c r="K103" i="1"/>
  <c r="L103" i="1" s="1"/>
  <c r="C103" i="1"/>
  <c r="K102" i="1"/>
  <c r="L102" i="1" s="1"/>
  <c r="C102" i="1"/>
  <c r="K101" i="1"/>
  <c r="L101" i="1" s="1"/>
  <c r="C101" i="1"/>
  <c r="K100" i="1"/>
  <c r="L100" i="1" s="1"/>
  <c r="C100" i="1"/>
  <c r="K99" i="1"/>
  <c r="L99" i="1" s="1"/>
  <c r="C99" i="1"/>
  <c r="K98" i="1"/>
  <c r="L98" i="1" s="1"/>
  <c r="C98" i="1"/>
  <c r="K97" i="1"/>
  <c r="L97" i="1" s="1"/>
  <c r="C97" i="1"/>
  <c r="K96" i="1"/>
  <c r="L96" i="1" s="1"/>
  <c r="C96" i="1"/>
  <c r="K95" i="1"/>
  <c r="L95" i="1" s="1"/>
  <c r="C95" i="1"/>
  <c r="K94" i="1"/>
  <c r="L94" i="1" s="1"/>
  <c r="C94" i="1"/>
  <c r="K93" i="1"/>
  <c r="L93" i="1" s="1"/>
  <c r="C93" i="1"/>
  <c r="K92" i="1"/>
  <c r="L92" i="1" s="1"/>
  <c r="C92" i="1"/>
  <c r="K91" i="1"/>
  <c r="L91" i="1" s="1"/>
  <c r="C91" i="1"/>
  <c r="K90" i="1"/>
  <c r="L90" i="1" s="1"/>
  <c r="C90" i="1"/>
  <c r="K89" i="1"/>
  <c r="L89" i="1" s="1"/>
  <c r="C89" i="1"/>
  <c r="K88" i="1"/>
  <c r="L88" i="1" s="1"/>
  <c r="C88" i="1"/>
  <c r="K87" i="1"/>
  <c r="L87" i="1" s="1"/>
  <c r="C87" i="1"/>
  <c r="K86" i="1"/>
  <c r="L86" i="1" s="1"/>
  <c r="C86" i="1"/>
  <c r="K85" i="1"/>
  <c r="L85" i="1" s="1"/>
  <c r="C85" i="1"/>
  <c r="K84" i="1"/>
  <c r="L84" i="1" s="1"/>
  <c r="C84" i="1"/>
  <c r="K83" i="1"/>
  <c r="L83" i="1" s="1"/>
  <c r="C83" i="1"/>
  <c r="K82" i="1"/>
  <c r="L82" i="1" s="1"/>
  <c r="C82" i="1"/>
  <c r="K81" i="1"/>
  <c r="L81" i="1" s="1"/>
  <c r="C81" i="1"/>
  <c r="K80" i="1"/>
  <c r="L80" i="1" s="1"/>
  <c r="C80" i="1"/>
  <c r="K79" i="1"/>
  <c r="L79" i="1" s="1"/>
  <c r="C79" i="1"/>
  <c r="K78" i="1"/>
  <c r="L78" i="1" s="1"/>
  <c r="C78" i="1"/>
  <c r="K77" i="1"/>
  <c r="L77" i="1" s="1"/>
  <c r="C77" i="1"/>
  <c r="K76" i="1"/>
  <c r="L76" i="1" s="1"/>
  <c r="C76" i="1"/>
  <c r="K75" i="1"/>
  <c r="L75" i="1" s="1"/>
  <c r="C75" i="1"/>
  <c r="K74" i="1"/>
  <c r="L74" i="1" s="1"/>
  <c r="C74" i="1"/>
  <c r="K73" i="1"/>
  <c r="L73" i="1" s="1"/>
  <c r="C73" i="1"/>
  <c r="K72" i="1"/>
  <c r="L72" i="1" s="1"/>
  <c r="C72" i="1"/>
  <c r="K71" i="1"/>
  <c r="L71" i="1" s="1"/>
  <c r="C71" i="1"/>
  <c r="K70" i="1"/>
  <c r="L70" i="1" s="1"/>
  <c r="C70" i="1"/>
  <c r="K69" i="1"/>
  <c r="L69" i="1" s="1"/>
  <c r="C69" i="1"/>
  <c r="K68" i="1"/>
  <c r="L68" i="1" s="1"/>
  <c r="C68" i="1"/>
  <c r="K67" i="1"/>
  <c r="L67" i="1" s="1"/>
  <c r="C67" i="1"/>
  <c r="K66" i="1"/>
  <c r="L66" i="1" s="1"/>
  <c r="C66" i="1"/>
  <c r="K65" i="1"/>
  <c r="L65" i="1" s="1"/>
  <c r="C65" i="1"/>
  <c r="K64" i="1"/>
  <c r="L64" i="1" s="1"/>
  <c r="C64" i="1"/>
  <c r="K63" i="1"/>
  <c r="L63" i="1" s="1"/>
  <c r="C63" i="1"/>
  <c r="K62" i="1"/>
  <c r="L62" i="1" s="1"/>
  <c r="C62" i="1"/>
  <c r="K61" i="1"/>
  <c r="L61" i="1" s="1"/>
  <c r="C61" i="1"/>
  <c r="K60" i="1"/>
  <c r="L60" i="1" s="1"/>
  <c r="C60" i="1"/>
  <c r="K59" i="1"/>
  <c r="L59" i="1" s="1"/>
  <c r="C59" i="1"/>
  <c r="K58" i="1"/>
  <c r="L58" i="1" s="1"/>
  <c r="C58" i="1"/>
  <c r="K57" i="1"/>
  <c r="L57" i="1" s="1"/>
  <c r="C57" i="1"/>
  <c r="K56" i="1"/>
  <c r="L56" i="1" s="1"/>
  <c r="C56" i="1"/>
  <c r="K55" i="1"/>
  <c r="L55" i="1" s="1"/>
  <c r="C55" i="1"/>
  <c r="K54" i="1"/>
  <c r="L54" i="1" s="1"/>
  <c r="C54" i="1"/>
  <c r="K53" i="1"/>
  <c r="L53" i="1" s="1"/>
  <c r="C53" i="1"/>
  <c r="K52" i="1"/>
  <c r="L52" i="1" s="1"/>
  <c r="C52" i="1"/>
  <c r="K51" i="1"/>
  <c r="L51" i="1" s="1"/>
  <c r="C51" i="1"/>
  <c r="K50" i="1"/>
  <c r="L50" i="1" s="1"/>
  <c r="C50" i="1"/>
  <c r="K49" i="1"/>
  <c r="L49" i="1" s="1"/>
  <c r="C49" i="1"/>
  <c r="K48" i="1"/>
  <c r="L48" i="1" s="1"/>
  <c r="C48" i="1"/>
  <c r="K47" i="1"/>
  <c r="L47" i="1" s="1"/>
  <c r="C47" i="1"/>
  <c r="K46" i="1"/>
  <c r="L46" i="1" s="1"/>
  <c r="C46" i="1"/>
  <c r="K45" i="1"/>
  <c r="L45" i="1" s="1"/>
  <c r="C45" i="1"/>
  <c r="K44" i="1"/>
  <c r="L44" i="1" s="1"/>
  <c r="C44" i="1"/>
  <c r="K43" i="1"/>
  <c r="L43" i="1" s="1"/>
  <c r="C43" i="1"/>
  <c r="K42" i="1"/>
  <c r="L42" i="1" s="1"/>
  <c r="C42" i="1"/>
  <c r="K41" i="1"/>
  <c r="L41" i="1" s="1"/>
  <c r="C41" i="1"/>
  <c r="K40" i="1"/>
  <c r="L40" i="1" s="1"/>
  <c r="C40" i="1"/>
  <c r="K39" i="1"/>
  <c r="L39" i="1" s="1"/>
  <c r="C39" i="1"/>
  <c r="K38" i="1"/>
  <c r="L38" i="1" s="1"/>
  <c r="C38" i="1"/>
  <c r="K37" i="1"/>
  <c r="L37" i="1" s="1"/>
  <c r="C37" i="1"/>
  <c r="K36" i="1"/>
  <c r="L36" i="1" s="1"/>
  <c r="C36" i="1"/>
  <c r="K35" i="1"/>
  <c r="L35" i="1" s="1"/>
  <c r="C35" i="1"/>
  <c r="K34" i="1"/>
  <c r="L34" i="1" s="1"/>
  <c r="C34" i="1"/>
  <c r="K33" i="1"/>
  <c r="L33" i="1" s="1"/>
  <c r="C33" i="1"/>
  <c r="K32" i="1"/>
  <c r="L32" i="1" s="1"/>
  <c r="C32" i="1"/>
  <c r="K31" i="1"/>
  <c r="L31" i="1" s="1"/>
  <c r="C31" i="1"/>
  <c r="K30" i="1"/>
  <c r="L30" i="1" s="1"/>
  <c r="C30" i="1"/>
  <c r="K29" i="1"/>
  <c r="L29" i="1" s="1"/>
  <c r="C29" i="1"/>
  <c r="K28" i="1"/>
  <c r="L28" i="1" s="1"/>
  <c r="C28" i="1"/>
  <c r="K27" i="1"/>
  <c r="L27" i="1" s="1"/>
  <c r="C27" i="1"/>
  <c r="K26" i="1"/>
  <c r="L26" i="1" s="1"/>
  <c r="C26" i="1"/>
  <c r="K25" i="1"/>
  <c r="L25" i="1" s="1"/>
  <c r="C25" i="1"/>
  <c r="K24" i="1"/>
  <c r="L24" i="1" s="1"/>
  <c r="C24" i="1"/>
  <c r="K23" i="1"/>
  <c r="L23" i="1" s="1"/>
  <c r="C23" i="1"/>
  <c r="K22" i="1"/>
  <c r="L22" i="1" s="1"/>
  <c r="C22" i="1"/>
  <c r="K21" i="1"/>
  <c r="L21" i="1" s="1"/>
  <c r="C21" i="1"/>
  <c r="K20" i="1"/>
  <c r="L20" i="1" s="1"/>
  <c r="C20" i="1"/>
  <c r="K19" i="1"/>
  <c r="L19" i="1" s="1"/>
  <c r="C19" i="1"/>
  <c r="K18" i="1"/>
  <c r="L18" i="1" s="1"/>
  <c r="C18" i="1"/>
  <c r="K17" i="1"/>
  <c r="L17" i="1" s="1"/>
  <c r="C17" i="1"/>
  <c r="K16" i="1"/>
  <c r="L16" i="1" s="1"/>
  <c r="C16" i="1"/>
  <c r="K15" i="1"/>
  <c r="L15" i="1" s="1"/>
  <c r="C15" i="1"/>
  <c r="K14" i="1"/>
  <c r="L14" i="1" s="1"/>
  <c r="C14" i="1"/>
  <c r="K13" i="1"/>
  <c r="L13" i="1" s="1"/>
  <c r="C13" i="1"/>
  <c r="K12" i="1"/>
  <c r="L12" i="1" s="1"/>
  <c r="C12" i="1"/>
  <c r="K11" i="1"/>
  <c r="L11" i="1" s="1"/>
  <c r="C11" i="1"/>
  <c r="K10" i="1"/>
  <c r="L10" i="1" s="1"/>
  <c r="C10" i="1"/>
  <c r="K9" i="1"/>
  <c r="L9" i="1" s="1"/>
  <c r="C9" i="1"/>
  <c r="K8" i="1"/>
  <c r="L8" i="1" s="1"/>
  <c r="C8" i="1"/>
  <c r="K7" i="1"/>
  <c r="L7" i="1" s="1"/>
  <c r="C7" i="1"/>
  <c r="K6" i="1"/>
  <c r="L6" i="1" s="1"/>
  <c r="C6" i="1"/>
  <c r="K5" i="1"/>
  <c r="L5" i="1" s="1"/>
  <c r="C5" i="1"/>
  <c r="K4" i="1"/>
  <c r="L4" i="1" s="1"/>
  <c r="C4" i="1"/>
  <c r="K3" i="1"/>
  <c r="L3" i="1" s="1"/>
  <c r="C3" i="1"/>
  <c r="K2" i="1"/>
  <c r="L2" i="1" s="1"/>
  <c r="C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F1518F-33E5-4AB4-BCAA-46E04C864C57}"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EBE643DF-DFE5-4EA1-9B5B-BA7A30326C91}" name="WorksheetConnection_Book1.xlsx!Table2" type="102" refreshedVersion="7" minRefreshableVersion="5">
    <extLst>
      <ext xmlns:x15="http://schemas.microsoft.com/office/spreadsheetml/2010/11/main" uri="{DE250136-89BD-433C-8126-D09CA5730AF9}">
        <x15:connection id="Table2">
          <x15:rangePr sourceName="_xlcn.WorksheetConnection_Book1.xlsxTable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<sst xmlns="http://schemas.openxmlformats.org/spreadsheetml/2006/main" count="3098" uniqueCount="1042">
  <si>
    <t>Transaction ID</t>
  </si>
  <si>
    <t>Date</t>
  </si>
  <si>
    <t>Customer_ID</t>
  </si>
  <si>
    <t>Gender</t>
  </si>
  <si>
    <t>Age</t>
  </si>
  <si>
    <t>Product Category</t>
  </si>
  <si>
    <t>Price per Unit</t>
  </si>
  <si>
    <t>Total Amount</t>
  </si>
  <si>
    <t>Cost</t>
  </si>
  <si>
    <t>Profit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</si>
  <si>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</si>
  <si>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</si>
  <si>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</si>
  <si>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</si>
  <si>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</si>
  <si>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</si>
  <si>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</si>
  <si>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</si>
  <si>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</si>
  <si>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</si>
  <si>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</si>
  <si>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</si>
  <si>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</si>
  <si>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</si>
  <si>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</si>
  <si>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</si>
  <si>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</si>
  <si>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</si>
  <si>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</si>
  <si>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</si>
  <si>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</si>
  <si>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</si>
  <si>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</si>
  <si>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</si>
  <si>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</si>
  <si>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</si>
  <si>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</si>
  <si>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</si>
  <si>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</si>
  <si>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</si>
  <si>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</si>
  <si>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</si>
  <si>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</si>
  <si>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</si>
  <si>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</si>
  <si>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</si>
  <si>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</si>
  <si>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</si>
  <si>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</si>
  <si>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</si>
  <si>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</si>
  <si>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</si>
  <si>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</si>
  <si>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</si>
  <si>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</si>
  <si>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</si>
  <si>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</si>
  <si>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</si>
  <si>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</si>
  <si>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</si>
  <si>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</si>
  <si>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</si>
  <si>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</si>
  <si>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</si>
  <si>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</si>
  <si>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</si>
  <si>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</si>
  <si>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</si>
  <si>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</si>
  <si>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</si>
  <si>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</si>
  <si>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</si>
  <si>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</si>
  <si>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</si>
  <si>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</si>
  <si>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</si>
  <si>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</si>
  <si>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</si>
  <si>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</si>
  <si>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</si>
  <si>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</si>
  <si>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</si>
  <si>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</si>
  <si>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</si>
  <si>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</si>
  <si>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</si>
  <si>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</si>
  <si>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</si>
  <si>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</si>
  <si>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</si>
  <si>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</si>
  <si>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</si>
  <si>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</si>
  <si>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</si>
  <si>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</si>
  <si>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</si>
  <si>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</si>
  <si>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</si>
  <si>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</si>
  <si>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</si>
  <si>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</si>
  <si>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</si>
  <si>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</si>
  <si>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</si>
  <si>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</si>
  <si>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</si>
  <si>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</si>
  <si>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</si>
  <si>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</si>
  <si>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</si>
  <si>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</si>
  <si>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</si>
  <si>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</si>
  <si>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</si>
  <si>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</si>
  <si>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</si>
  <si>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</si>
  <si>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</si>
  <si>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</si>
  <si>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</si>
  <si>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</si>
  <si>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</si>
  <si>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</si>
  <si>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</si>
  <si>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</si>
  <si>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</si>
  <si>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</si>
  <si>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</si>
  <si>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</si>
  <si>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</si>
  <si>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</si>
  <si>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</si>
  <si>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</si>
  <si>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</si>
  <si>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</si>
  <si>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</si>
  <si>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</si>
  <si>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</si>
  <si>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</si>
  <si>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</si>
  <si>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</si>
  <si>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</si>
  <si>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</si>
  <si>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</si>
  <si>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</si>
  <si>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</si>
  <si>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</si>
  <si>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</si>
  <si>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</si>
  <si>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</si>
  <si>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</si>
  <si>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</si>
  <si>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</si>
  <si>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</si>
  <si>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</si>
  <si>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</si>
  <si>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</si>
  <si>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</si>
  <si>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</si>
  <si>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</si>
  <si>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</si>
  <si>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</si>
  <si>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</si>
  <si>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</si>
  <si>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</si>
  <si>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</si>
  <si>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</si>
  <si>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</si>
  <si>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</si>
  <si>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</si>
  <si>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</si>
  <si>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</si>
  <si>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</si>
  <si>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</si>
  <si>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</si>
  <si>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</si>
  <si>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</si>
  <si>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</si>
  <si>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</si>
  <si>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</si>
  <si>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</si>
  <si>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</si>
  <si>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</si>
  <si>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</si>
  <si>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</si>
  <si>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</si>
  <si>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</si>
  <si>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</si>
  <si>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</si>
  <si>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</si>
  <si>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</si>
  <si>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</si>
  <si>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</si>
  <si>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</si>
  <si>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</si>
  <si>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</si>
  <si>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</si>
  <si>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</si>
  <si>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</si>
  <si>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</si>
  <si>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</si>
  <si>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</si>
  <si>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</si>
  <si>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</si>
  <si>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</si>
  <si>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</si>
  <si>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</si>
  <si>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</si>
  <si>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</si>
  <si>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</si>
  <si>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</si>
  <si>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</si>
  <si>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</si>
  <si>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</si>
  <si>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</si>
  <si>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</si>
  <si>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</si>
  <si>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</si>
  <si>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</si>
  <si>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</si>
  <si>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</si>
  <si>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</si>
  <si>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</si>
  <si>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</si>
  <si>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</si>
  <si>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</si>
  <si>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</si>
  <si>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</si>
  <si>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</si>
  <si>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</si>
  <si>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</si>
  <si>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</si>
  <si>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</si>
  <si>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</si>
  <si>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</si>
  <si>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</si>
  <si>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</si>
  <si>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</si>
  <si>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</si>
  <si>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</si>
  <si>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</si>
  <si>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</si>
  <si>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</si>
  <si>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</si>
  <si>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</si>
  <si>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</si>
  <si>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</si>
  <si>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</si>
  <si>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</si>
  <si>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</si>
  <si>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</si>
  <si>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</si>
  <si>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</si>
  <si>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</si>
  <si>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</si>
  <si>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</si>
  <si>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</si>
  <si>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</si>
  <si>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</si>
  <si>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</si>
  <si>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</si>
  <si>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</si>
  <si>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</si>
  <si>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</si>
  <si>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</si>
  <si>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</si>
  <si>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</si>
  <si>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</si>
  <si>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</si>
  <si>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</si>
  <si>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</si>
  <si>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</si>
  <si>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</si>
  <si>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</si>
  <si>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</si>
  <si>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</si>
  <si>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</si>
  <si>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</si>
  <si>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</si>
  <si>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</si>
  <si>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</si>
  <si>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</si>
  <si>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</si>
  <si>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</si>
  <si>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</si>
  <si>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</si>
  <si>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</si>
  <si>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</si>
  <si>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</si>
  <si>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</si>
  <si>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</si>
  <si>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</si>
  <si>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</si>
  <si>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</si>
  <si>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</si>
  <si>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</si>
  <si>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</si>
  <si>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</si>
  <si>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</si>
  <si>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</si>
  <si>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</si>
  <si>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</si>
  <si>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</si>
  <si>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</si>
  <si>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</si>
  <si>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</si>
  <si>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</si>
  <si>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</si>
  <si>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</si>
  <si>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</si>
  <si>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</si>
  <si>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</si>
  <si>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</si>
  <si>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</si>
  <si>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</si>
  <si>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</si>
  <si>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</si>
  <si>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</si>
  <si>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</si>
  <si>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</si>
  <si>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</si>
  <si>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</si>
  <si>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</si>
  <si>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</si>
  <si>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</si>
  <si>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</si>
  <si>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</si>
  <si>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</si>
  <si>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</si>
  <si>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</si>
  <si>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</si>
  <si>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</si>
  <si>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</si>
  <si>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</si>
  <si>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</si>
  <si>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</si>
  <si>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</si>
  <si>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</si>
  <si>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</si>
  <si>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</si>
  <si>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</si>
  <si>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</si>
  <si>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</si>
  <si>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</si>
  <si>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</si>
  <si>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</si>
  <si>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</si>
  <si>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</si>
  <si>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</si>
  <si>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</si>
  <si>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</si>
  <si>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</si>
  <si>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</si>
  <si>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</si>
  <si>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</si>
  <si>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</si>
  <si>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</si>
  <si>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</si>
  <si>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</si>
  <si>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</si>
  <si>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</si>
  <si>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</si>
  <si>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</si>
  <si>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</si>
  <si>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</si>
  <si>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</si>
  <si>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</si>
  <si>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</si>
  <si>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</si>
  <si>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</si>
  <si>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</si>
  <si>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</si>
  <si>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</si>
  <si>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</si>
  <si>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</si>
  <si>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</si>
  <si>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</si>
  <si>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</si>
  <si>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</si>
  <si>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</si>
  <si>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</si>
  <si>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</si>
  <si>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</si>
  <si>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</si>
  <si>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</si>
  <si>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</si>
  <si>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</si>
  <si>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</si>
  <si>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</si>
  <si>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</si>
  <si>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</si>
  <si>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</si>
  <si>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</si>
  <si>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</si>
  <si>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</si>
  <si>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</si>
  <si>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</si>
  <si>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</si>
  <si>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</si>
  <si>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</si>
  <si>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</si>
  <si>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</si>
  <si>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</si>
  <si>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</si>
  <si>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</si>
  <si>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</si>
  <si>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</si>
  <si>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</si>
  <si>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</si>
  <si>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</si>
  <si>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</si>
  <si>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</si>
  <si>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</si>
  <si>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</si>
  <si>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</si>
  <si>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</si>
  <si>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</si>
  <si>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</si>
  <si>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</si>
  <si>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</si>
  <si>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</si>
  <si>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</si>
  <si>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</si>
  <si>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</si>
  <si>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</si>
  <si>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</si>
  <si>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</si>
  <si>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</si>
  <si>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</si>
  <si>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</si>
  <si>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</si>
  <si>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</si>
  <si>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</si>
  <si>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</si>
  <si>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</si>
  <si>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</si>
  <si>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</si>
  <si>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</si>
  <si>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</si>
  <si>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</si>
  <si>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</si>
  <si>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</si>
  <si>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</si>
  <si>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</si>
  <si>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</si>
  <si>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</si>
  <si>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</si>
  <si>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</si>
  <si>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</si>
  <si>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</si>
  <si>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</si>
  <si>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</si>
  <si>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</si>
  <si>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</si>
  <si>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</si>
  <si>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</si>
  <si>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</si>
  <si>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</si>
  <si>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</si>
  <si>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</si>
  <si>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</si>
  <si>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</si>
  <si>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</si>
  <si>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</si>
  <si>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</si>
  <si>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</si>
  <si>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</si>
  <si>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</si>
  <si>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</si>
  <si>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</si>
  <si>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</si>
  <si>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</si>
  <si>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</si>
  <si>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</si>
  <si>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</si>
  <si>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</si>
  <si>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</si>
  <si>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</si>
  <si>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</si>
  <si>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</si>
  <si>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</si>
  <si>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</si>
  <si>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</si>
  <si>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</si>
  <si>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</si>
  <si>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</si>
  <si>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</si>
  <si>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</si>
  <si>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</si>
  <si>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</si>
  <si>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</si>
  <si>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</si>
  <si>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</si>
  <si>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</si>
  <si>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</si>
  <si>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</si>
  <si>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</si>
  <si>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</si>
  <si>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</si>
  <si>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</si>
  <si>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</si>
  <si>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</si>
  <si>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</si>
  <si>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</si>
  <si>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</si>
  <si>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</si>
  <si>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</si>
  <si>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</si>
  <si>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</si>
  <si>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</si>
  <si>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</si>
  <si>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</si>
  <si>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</si>
  <si>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</si>
  <si>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</si>
  <si>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</si>
  <si>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</si>
  <si>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</si>
  <si>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</si>
  <si>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</si>
  <si>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</si>
  <si>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</si>
  <si>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</si>
  <si>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</si>
  <si>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</si>
  <si>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</si>
  <si>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</si>
  <si>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</si>
  <si>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</si>
  <si>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</si>
  <si>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</si>
  <si>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</si>
  <si>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</si>
  <si>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</si>
  <si>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</si>
  <si>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</si>
  <si>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</si>
  <si>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</si>
  <si>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</si>
  <si>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</si>
  <si>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</si>
  <si>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</si>
  <si>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</si>
  <si>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</si>
  <si>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</si>
  <si>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</si>
  <si>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</si>
  <si>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</si>
  <si>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</si>
  <si>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</si>
  <si>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</si>
  <si>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</si>
  <si>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</si>
  <si>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</si>
  <si>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</si>
  <si>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</si>
  <si>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</si>
  <si>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</si>
  <si>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</si>
  <si>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</si>
  <si>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</si>
  <si>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</si>
  <si>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</si>
  <si>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</si>
  <si>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</si>
  <si>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</si>
  <si>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</si>
  <si>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</si>
  <si>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</si>
  <si>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</si>
  <si>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</si>
  <si>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</si>
  <si>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</si>
  <si>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</si>
  <si>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</si>
  <si>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</si>
  <si>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</si>
  <si>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</si>
  <si>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</si>
  <si>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</si>
  <si>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</si>
  <si>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</si>
  <si>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</si>
  <si>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</si>
  <si>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</si>
  <si>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</si>
  <si>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</si>
  <si>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</si>
  <si>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</si>
  <si>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</si>
  <si>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</si>
  <si>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</si>
  <si>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</si>
  <si>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</si>
  <si>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</si>
  <si>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</si>
  <si>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</si>
  <si>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</si>
  <si>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</si>
  <si>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</si>
  <si>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</si>
  <si>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</si>
  <si>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</si>
  <si>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</si>
  <si>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</si>
  <si>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</si>
  <si>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</si>
  <si>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</si>
  <si>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</si>
  <si>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</si>
  <si>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</si>
  <si>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</si>
  <si>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</si>
  <si>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</si>
  <si>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</si>
  <si>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</si>
  <si>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</si>
  <si>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</si>
  <si>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</si>
  <si>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</si>
  <si>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</si>
  <si>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</si>
  <si>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</si>
  <si>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</si>
  <si>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</si>
  <si>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</si>
  <si>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</si>
  <si>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</si>
  <si>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</si>
  <si>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</si>
  <si>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</si>
  <si>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</si>
  <si>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</si>
  <si>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</si>
  <si>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</si>
  <si>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</si>
  <si>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</si>
  <si>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</si>
  <si>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</si>
  <si>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</si>
  <si>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</si>
  <si>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</si>
  <si>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</si>
  <si>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</si>
  <si>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</si>
  <si>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</si>
  <si>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</si>
  <si>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</si>
  <si>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</si>
  <si>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</si>
  <si>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</si>
  <si>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</si>
  <si>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</si>
  <si>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</si>
  <si>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</si>
  <si>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</si>
  <si>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</si>
  <si>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</si>
  <si>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</si>
  <si>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</si>
  <si>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</si>
  <si>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</si>
  <si>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</si>
  <si>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</si>
  <si>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</si>
  <si>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</si>
  <si>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</si>
  <si>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</si>
  <si>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</si>
  <si>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</si>
  <si>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</si>
  <si>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</si>
  <si>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</si>
  <si>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</si>
  <si>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</si>
  <si>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</si>
  <si>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</si>
  <si>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</si>
  <si>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</si>
  <si>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</si>
  <si>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</si>
  <si>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</si>
  <si>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</si>
  <si>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</si>
  <si>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</si>
  <si>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</si>
  <si>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</si>
  <si>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</si>
  <si>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</si>
  <si>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</si>
  <si>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</si>
  <si>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</si>
  <si>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</si>
  <si>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</si>
  <si>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</si>
  <si>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</si>
  <si>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</si>
  <si>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</si>
  <si>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</si>
  <si>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</si>
  <si>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</si>
  <si>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</si>
  <si>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</si>
  <si>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</si>
  <si>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</si>
  <si>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</si>
  <si>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</si>
  <si>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</si>
  <si>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</si>
  <si>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</si>
  <si>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</si>
  <si>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</si>
  <si>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</si>
  <si>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</si>
  <si>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</si>
  <si>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</si>
  <si>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</si>
  <si>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</si>
  <si>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</si>
  <si>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</si>
  <si>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</si>
  <si>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</si>
  <si>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</si>
  <si>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</si>
  <si>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</si>
  <si>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</si>
  <si>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</si>
  <si>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</si>
  <si>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</si>
  <si>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</si>
  <si>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</si>
  <si>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</si>
  <si>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</si>
  <si>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</si>
  <si>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</si>
  <si>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</si>
  <si>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</si>
  <si>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</si>
  <si>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</si>
  <si>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</si>
  <si>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</si>
  <si>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</si>
  <si>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</si>
  <si>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</si>
  <si>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</si>
  <si>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</si>
  <si>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</si>
  <si>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</si>
  <si>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</si>
  <si>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</si>
  <si>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</si>
  <si>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</si>
  <si>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</si>
  <si>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</si>
  <si>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</si>
  <si>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</si>
  <si>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</si>
  <si>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</si>
  <si>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</si>
  <si>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</si>
  <si>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</si>
  <si>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</si>
  <si>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</si>
  <si>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</si>
  <si>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</si>
  <si>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</si>
  <si>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</si>
  <si>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</si>
  <si>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</si>
  <si>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</si>
  <si>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</si>
  <si>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</si>
  <si>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</si>
  <si>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</si>
  <si>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</si>
  <si>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</si>
  <si>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</si>
  <si>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</si>
  <si>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</si>
  <si>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</si>
  <si>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</si>
  <si>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</si>
  <si>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</si>
  <si>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</si>
  <si>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</si>
  <si>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</si>
  <si>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</si>
  <si>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</si>
  <si>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</si>
  <si>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</si>
  <si>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</si>
  <si>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</si>
  <si>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</si>
  <si>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</si>
  <si>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</si>
  <si>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</si>
  <si>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</si>
  <si>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</si>
  <si>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</si>
  <si>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</si>
  <si>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</si>
  <si>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</si>
  <si>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</si>
  <si>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</si>
  <si>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</si>
  <si>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</si>
  <si>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</si>
  <si>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</si>
  <si>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</si>
  <si>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</si>
  <si>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</si>
  <si>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</si>
  <si>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</si>
  <si>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</si>
  <si>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</si>
  <si>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</si>
  <si>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</si>
  <si>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</si>
  <si>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</si>
  <si>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</si>
  <si>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</si>
  <si>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</si>
  <si>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</si>
  <si>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</si>
  <si>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</si>
  <si>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</si>
  <si>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</si>
  <si>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</si>
  <si>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</si>
  <si>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</si>
  <si>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</si>
  <si>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</si>
  <si>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</si>
  <si>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</si>
  <si>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</si>
  <si>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</si>
  <si>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</si>
  <si>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</si>
  <si>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</si>
  <si>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</si>
  <si>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</si>
  <si>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</si>
  <si>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</si>
  <si>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</si>
  <si>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</si>
  <si>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</si>
  <si>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</si>
  <si>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</si>
  <si>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</si>
  <si>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</si>
  <si>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</si>
  <si>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</si>
  <si>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</si>
  <si>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</si>
  <si>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</si>
  <si>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</si>
  <si>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</si>
  <si>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</si>
  <si>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</si>
  <si>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</si>
  <si>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</si>
  <si>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</si>
  <si>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</si>
  <si>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</si>
  <si>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</si>
  <si>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</si>
  <si>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</si>
  <si>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</si>
  <si>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</si>
  <si>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</si>
  <si>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</si>
  <si>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</si>
  <si>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</si>
  <si>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</si>
  <si>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</si>
  <si>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</si>
  <si>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</si>
  <si>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</si>
  <si>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</si>
  <si>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</si>
  <si>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</si>
  <si>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</si>
  <si>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</si>
  <si>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</si>
  <si>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</si>
  <si>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</si>
  <si>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</si>
  <si>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</si>
  <si>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</si>
  <si>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</si>
  <si>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</si>
  <si>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</si>
  <si>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</si>
  <si>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</si>
  <si>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</si>
  <si>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</si>
  <si>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</si>
  <si>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</si>
  <si>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</si>
  <si>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</si>
  <si>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</si>
  <si>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</si>
  <si>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</si>
  <si>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</si>
  <si>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</si>
  <si>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</si>
  <si>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</si>
  <si>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</si>
  <si>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</si>
  <si>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</si>
  <si>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</si>
  <si>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</si>
  <si>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</si>
  <si>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</si>
  <si>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</si>
  <si>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</si>
  <si>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</si>
  <si>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</si>
  <si>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</si>
  <si>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</si>
  <si>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</si>
  <si>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</si>
  <si>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</si>
  <si>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</si>
  <si>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</si>
  <si>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</si>
  <si>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</si>
  <si>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</si>
  <si>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</si>
  <si>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</si>
  <si>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</si>
  <si>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</si>
  <si>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</si>
  <si>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</si>
  <si>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</si>
  <si>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</si>
  <si>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</si>
  <si>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</si>
  <si>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</si>
  <si>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</si>
  <si>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</si>
  <si>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</si>
  <si>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</si>
  <si>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</si>
  <si>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</si>
  <si>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</si>
  <si>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</si>
  <si>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</si>
  <si>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</si>
  <si>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</si>
  <si>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</si>
  <si>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</si>
  <si>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</si>
  <si>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</si>
  <si>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</si>
  <si>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</si>
  <si>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</si>
  <si>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</si>
  <si>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</si>
  <si>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</si>
  <si>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</si>
  <si>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</si>
  <si>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</si>
  <si>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</si>
  <si>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</si>
  <si>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</si>
  <si>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</si>
  <si>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</si>
  <si>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</si>
  <si>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</si>
  <si>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</si>
  <si>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</si>
  <si>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</si>
  <si>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</si>
  <si>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</si>
  <si>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</si>
  <si>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</si>
  <si>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</si>
  <si>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</si>
  <si>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</si>
  <si>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</si>
  <si>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</si>
  <si>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</si>
  <si>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</si>
  <si>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</si>
  <si>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</si>
  <si>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</si>
  <si>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</si>
  <si>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</si>
  <si>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</si>
  <si>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</si>
  <si>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</si>
  <si>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</si>
  <si>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</si>
  <si>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</si>
  <si>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</si>
  <si>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</si>
  <si>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</si>
  <si>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</si>
  <si>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</si>
  <si>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</si>
  <si>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</si>
  <si>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</si>
  <si>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</si>
  <si>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</si>
  <si>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</si>
  <si>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</si>
  <si>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</si>
  <si>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</si>
  <si>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</si>
  <si>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</si>
  <si>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</si>
  <si>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</si>
  <si>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</si>
  <si>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</si>
  <si>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Mon-Year</t>
  </si>
  <si>
    <t>Row Labels</t>
  </si>
  <si>
    <t>Apr-2023</t>
  </si>
  <si>
    <t>Aug-2023</t>
  </si>
  <si>
    <t>Dec-2023</t>
  </si>
  <si>
    <t>Feb-2023</t>
  </si>
  <si>
    <t>Jan-2023</t>
  </si>
  <si>
    <t>Jan-2024</t>
  </si>
  <si>
    <t>Jul-2023</t>
  </si>
  <si>
    <t>Jun-2023</t>
  </si>
  <si>
    <t>Mar-2023</t>
  </si>
  <si>
    <t>May-2023</t>
  </si>
  <si>
    <t>Nov-2023</t>
  </si>
  <si>
    <t>Oct-2023</t>
  </si>
  <si>
    <t>Sep-2023</t>
  </si>
  <si>
    <t>Grand Total</t>
  </si>
  <si>
    <t>Sum of Total Amount</t>
  </si>
  <si>
    <t>Column Labels</t>
  </si>
  <si>
    <t>N/A</t>
  </si>
  <si>
    <t>Sum of Profit</t>
  </si>
  <si>
    <t>Average of Total Amount</t>
  </si>
  <si>
    <t>Quantity/Order</t>
  </si>
  <si>
    <t>Max Quantity Per Order</t>
  </si>
  <si>
    <t>Min Quantity Per Order</t>
  </si>
  <si>
    <t>Average Quantity Per Order</t>
  </si>
  <si>
    <t>Sum of Cost</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</si>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</sst>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409]#,##0"/>
    <numFmt numFmtId="166" formatCode="[$$-409]#,##0.00"/>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5"/>
        <bgColor theme="5"/>
      </patternFill>
    </fill>
  </fills>
  <borders count="4">
    <border>
      <left/>
      <right/>
      <top/>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s>
  <cellStyleXfs count="1">
    <xf numFmtId="0" fontId="0" fillId="0" borderId="0"/>
  </cellStyleXfs>
  <cellXfs count="15">
    <xf numFmtId="0" fontId="0" fillId="0" borderId="0" xfId="0"/>
    <xf numFmtId="164" fontId="0" fillId="0" borderId="0" xfId="0" applyNumberFormat="1"/>
    <xf numFmtId="165" fontId="0" fillId="0" borderId="0" xfId="0" applyNumberFormat="1"/>
    <xf numFmtId="14" fontId="0" fillId="0" borderId="0" xfId="0" applyNumberFormat="1"/>
    <xf numFmtId="0" fontId="0" fillId="0" borderId="0" xfId="0" pivotButton="1"/>
    <xf numFmtId="0" fontId="0" fillId="0" borderId="0" xfId="0" applyAlignment="1">
      <alignment horizontal="left"/>
    </xf>
    <xf numFmtId="166" fontId="0" fillId="0" borderId="0" xfId="0" applyNumberFormat="1"/>
    <xf numFmtId="3" fontId="0" fillId="0" borderId="0" xfId="0" applyNumberFormat="1"/>
    <xf numFmtId="3" fontId="0" fillId="0" borderId="0" xfId="0" applyNumberFormat="1" applyAlignment="1">
      <alignment horizontal="right"/>
    </xf>
    <xf numFmtId="0" fontId="1" fillId="2" borderId="1" xfId="0" applyFont="1" applyFill="1" applyBorder="1"/>
    <xf numFmtId="0" fontId="1" fillId="2" borderId="2" xfId="0" applyFont="1" applyFill="1" applyBorder="1"/>
    <xf numFmtId="0" fontId="1" fillId="2" borderId="3" xfId="0" applyFont="1" applyFill="1" applyBorder="1"/>
    <xf numFmtId="14" fontId="1" fillId="2" borderId="2" xfId="0" applyNumberFormat="1" applyFont="1" applyFill="1" applyBorder="1"/>
    <xf numFmtId="0" fontId="0" fillId="0" borderId="0" xfId="0" applyNumberFormat="1"/>
    <xf numFmtId="0" fontId="0" fillId="0" borderId="0" xfId="0" applyNumberFormat="1" applyAlignment="1">
      <alignment horizontal="right"/>
    </xf>
  </cellXfs>
  <cellStyles count="1">
    <cellStyle name="Normal" xfId="0" builtinId="0"/>
  </cellStyles>
  <dxfs count="22">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numFmt numFmtId="165" formatCode="[$$-409]#,##0"/>
    </dxf>
    <dxf>
      <numFmt numFmtId="165" formatCode="[$$-409]#,##0"/>
    </dxf>
    <dxf>
      <numFmt numFmtId="165" formatCode="[$$-409]#,##0"/>
    </dxf>
    <dxf>
      <numFmt numFmtId="165" formatCode="[$$-409]#,##0"/>
    </dxf>
    <dxf>
      <numFmt numFmtId="0" formatCode="General"/>
    </dxf>
    <dxf>
      <numFmt numFmtId="0" formatCode="General"/>
    </dxf>
    <dxf>
      <numFmt numFmtId="164" formatCode="[$-F800]dddd\,\ mmmm\ dd\,\ yyyy"/>
    </dxf>
    <dxf>
      <numFmt numFmtId="19" formatCode="dd/mm/yyyy"/>
    </dxf>
    <dxf>
      <font>
        <color rgb="FF9C0006"/>
      </font>
      <fill>
        <patternFill>
          <bgColor rgb="FFFFC7CE"/>
        </patternFill>
      </fill>
    </dxf>
    <dxf>
      <alignment horizontal="right"/>
    </dxf>
    <dxf>
      <alignment horizontal="right"/>
    </dxf>
    <dxf>
      <alignment horizontal="right"/>
    </dxf>
    <dxf>
      <numFmt numFmtId="165" formatCode="[$$-409]#,##0"/>
    </dxf>
  </dxfs>
  <tableStyles count="0" defaultTableStyle="TableStyleMedium2" defaultPivotStyle="PivotStyleLight16"/>
  <extLst>
    <ext xmlns:x14="http://schemas.microsoft.com/office/spreadsheetml/2009/9/main" uri="{EB79DEF2-80B8-43e5-95BD-54CBDDF9020C}">
      <x14:slicerStyles defaultSlicerStyle="SlicerStyleDark6"/>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powerPivotData" Target="model/item.data"/><Relationship Id="rId26" Type="http://schemas.openxmlformats.org/officeDocument/2006/relationships/customXml" Target="../customXml/item7.xml"/><Relationship Id="rId39" Type="http://schemas.openxmlformats.org/officeDocument/2006/relationships/customXml" Target="../customXml/item20.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eetMetadata" Target="metadata.xml"/><Relationship Id="rId25" Type="http://schemas.openxmlformats.org/officeDocument/2006/relationships/customXml" Target="../customXml/item6.xml"/><Relationship Id="rId33" Type="http://schemas.openxmlformats.org/officeDocument/2006/relationships/customXml" Target="../customXml/item14.xml"/><Relationship Id="rId38"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24" Type="http://schemas.openxmlformats.org/officeDocument/2006/relationships/customXml" Target="../customXml/item5.xml"/><Relationship Id="rId32" Type="http://schemas.openxmlformats.org/officeDocument/2006/relationships/customXml" Target="../customXml/item13.xml"/><Relationship Id="rId37"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microsoft.com/office/2007/relationships/slicerCache" Target="slicerCaches/slicerCache3.xml"/><Relationship Id="rId19" Type="http://schemas.openxmlformats.org/officeDocument/2006/relationships/calcChain" Target="calcChain.xml"/><Relationship Id="rId31" Type="http://schemas.openxmlformats.org/officeDocument/2006/relationships/customXml" Target="../customXml/item12.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onnections" Target="connections.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microsoft.com/office/2007/relationships/slicerCache" Target="slicerCaches/slicerCache1.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[Book1.xlsx]Month-year_Revenue!Month-year_Revenue</c:name>
    <c:fmtId val="1"/>
  </c:pivotSource>
  <c:chart>
    <c:autoTitleDeleted val="1"/>
    <c:pivotFmts>
      <c:pivotFmt>
        <c:idx val="0"/>
        <c:spPr>
          <a:ln w="34925"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headEnd type="oval"/>
          </a:ln>
          <a:effectLst>
            <a:outerShdw dist="25400" dir="2700000" algn="tl" rotWithShape="0">
              <a:schemeClr val="accent1"/>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headEnd type="oval"/>
          </a:ln>
          <a:effectLst>
            <a:outerShdw dist="25400" dir="2700000" algn="tl" rotWithShape="0">
              <a:schemeClr val="accent1"/>
            </a:outerShdw>
          </a:effectLst>
        </c:spPr>
        <c:marker>
          <c:symbol val="none"/>
        </c:marker>
      </c:pivotFmt>
    </c:pivotFmts>
    <c:plotArea>
      <c:layout>
        <c:manualLayout>
          <c:layoutTarget val="inner"/>
          <c:xMode val="edge"/>
          <c:yMode val="edge"/>
          <c:x val="6.0092082239720034E-2"/>
          <c:y val="0.17634259259259263"/>
          <c:w val="0.90935236220472437"/>
          <c:h val="0.61441272965879268"/>
        </c:manualLayout>
      </c:layout>
      <c:lineChart>
        <c:grouping val="standard"/>
        <c:varyColors val="0"/>
        <c:ser>
          <c:idx val="0"/>
          <c:order val="0"/>
          <c:tx>
            <c:strRef>
              <c:f>'Month-year_Revenue'!$B$3</c:f>
              <c:strCache>
                <c:ptCount val="1"/>
                <c:pt idx="0">
                  <c:v>Total</c:v>
                </c:pt>
              </c:strCache>
            </c:strRef>
          </c:tx>
          <c:spPr>
            <a:ln w="34925"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headEnd type="oval"/>
            </a:ln>
            <a:effectLst>
              <a:outerShdw dist="25400" dir="2700000" algn="tl" rotWithShape="0">
                <a:schemeClr val="accent1"/>
              </a:outerShdw>
            </a:effectLst>
          </c:spPr>
          <c:marker>
            <c:symbol val="none"/>
          </c:marker>
          <c:dPt>
            <c:idx val="10"/>
            <c:marker>
              <c:symbol val="none"/>
            </c:marker>
            <c:bubble3D val="0"/>
            <c:extLst>
              <c:ext xmlns:c16="http://schemas.microsoft.com/office/drawing/2014/chart" uri="{C3380CC4-5D6E-409C-BE32-E72D297353CC}">
                <c16:uniqueId val="{00000002-F6EF-4A2B-A951-1D2058A7E62D}"/>
              </c:ext>
            </c:extLst>
          </c:dPt>
          <c:cat>
            <c:strRef>
              <c:f>'Month-year_Revenue'!$A$4:$A$17</c:f>
              <c:strCache>
                <c:ptCount val="13"/>
                <c:pt idx="0">
                  <c:v>Apr-2023</c:v>
                </c:pt>
                <c:pt idx="1">
                  <c:v>Aug-2023</c:v>
                </c:pt>
                <c:pt idx="2">
                  <c:v>Dec-2023</c:v>
                </c:pt>
                <c:pt idx="3">
                  <c:v>Feb-2023</c:v>
                </c:pt>
                <c:pt idx="4">
                  <c:v>Jan-2023</c:v>
                </c:pt>
                <c:pt idx="5">
                  <c:v>Jan-2024</c:v>
                </c:pt>
                <c:pt idx="6">
                  <c:v>Jul-2023</c:v>
                </c:pt>
                <c:pt idx="7">
                  <c:v>Jun-2023</c:v>
                </c:pt>
                <c:pt idx="8">
                  <c:v>Mar-2023</c:v>
                </c:pt>
                <c:pt idx="9">
                  <c:v>May-2023</c:v>
                </c:pt>
                <c:pt idx="10">
                  <c:v>Nov-2023</c:v>
                </c:pt>
                <c:pt idx="11">
                  <c:v>Oct-2023</c:v>
                </c:pt>
                <c:pt idx="12">
                  <c:v>Sep-2023</c:v>
                </c:pt>
              </c:strCache>
            </c:strRef>
          </c:cat>
          <c:val>
            <c:numRef>
              <c:f>'Month-year_Revenue'!$B$4:$B$17</c:f>
              <c:numCache>
                <c:formatCode>[$$-409]#,##0</c:formatCode>
                <c:ptCount val="13"/>
                <c:pt idx="0">
                  <c:v>33870</c:v>
                </c:pt>
                <c:pt idx="1">
                  <c:v>36960</c:v>
                </c:pt>
                <c:pt idx="2">
                  <c:v>44690</c:v>
                </c:pt>
                <c:pt idx="3">
                  <c:v>44060</c:v>
                </c:pt>
                <c:pt idx="4">
                  <c:v>35450</c:v>
                </c:pt>
                <c:pt idx="5">
                  <c:v>1530</c:v>
                </c:pt>
                <c:pt idx="6">
                  <c:v>35465</c:v>
                </c:pt>
                <c:pt idx="7">
                  <c:v>36715</c:v>
                </c:pt>
                <c:pt idx="8">
                  <c:v>28990</c:v>
                </c:pt>
                <c:pt idx="9">
                  <c:v>53150</c:v>
                </c:pt>
                <c:pt idx="10">
                  <c:v>34920</c:v>
                </c:pt>
                <c:pt idx="11">
                  <c:v>46580</c:v>
                </c:pt>
                <c:pt idx="12">
                  <c:v>23620</c:v>
                </c:pt>
              </c:numCache>
            </c:numRef>
          </c:val>
          <c:smooth val="1"/>
          <c:extLst>
            <c:ext xmlns:c16="http://schemas.microsoft.com/office/drawing/2014/chart" uri="{C3380CC4-5D6E-409C-BE32-E72D297353CC}">
              <c16:uniqueId val="{00000000-F6EF-4A2B-A951-1D2058A7E62D}"/>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030134192"/>
        <c:axId val="2030129616"/>
      </c:lineChart>
      <c:catAx>
        <c:axId val="2030134192"/>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030129616"/>
        <c:crosses val="autoZero"/>
        <c:auto val="1"/>
        <c:lblAlgn val="ctr"/>
        <c:lblOffset val="100"/>
        <c:noMultiLvlLbl val="0"/>
      </c:catAx>
      <c:valAx>
        <c:axId val="2030129616"/>
        <c:scaling>
          <c:orientation val="minMax"/>
        </c:scaling>
        <c:delete val="1"/>
        <c:axPos val="l"/>
        <c:numFmt formatCode="[$$-409]#,##0" sourceLinked="1"/>
        <c:majorTickMark val="none"/>
        <c:minorTickMark val="none"/>
        <c:tickLblPos val="nextTo"/>
        <c:crossAx val="2030134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[Book1.xlsx]Monthly_ProfitandCost!Monthly_ProfitandCost</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5"/>
        <c:dLbl>
          <c:idx val="0"/>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Monthly_ProfitandCost!$B$3</c:f>
              <c:strCache>
                <c:ptCount val="1"/>
                <c:pt idx="0">
                  <c:v>Sum of Total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Monthly_ProfitandCost!$A$4:$A$17</c:f>
              <c:strCache>
                <c:ptCount val="13"/>
                <c:pt idx="0">
                  <c:v>Apr-2023</c:v>
                </c:pt>
                <c:pt idx="1">
                  <c:v>Aug-2023</c:v>
                </c:pt>
                <c:pt idx="2">
                  <c:v>Dec-2023</c:v>
                </c:pt>
                <c:pt idx="3">
                  <c:v>Feb-2023</c:v>
                </c:pt>
                <c:pt idx="4">
                  <c:v>Jan-2023</c:v>
                </c:pt>
                <c:pt idx="5">
                  <c:v>Jan-2024</c:v>
                </c:pt>
                <c:pt idx="6">
                  <c:v>Jul-2023</c:v>
                </c:pt>
                <c:pt idx="7">
                  <c:v>Jun-2023</c:v>
                </c:pt>
                <c:pt idx="8">
                  <c:v>Mar-2023</c:v>
                </c:pt>
                <c:pt idx="9">
                  <c:v>May-2023</c:v>
                </c:pt>
                <c:pt idx="10">
                  <c:v>Nov-2023</c:v>
                </c:pt>
                <c:pt idx="11">
                  <c:v>Oct-2023</c:v>
                </c:pt>
                <c:pt idx="12">
                  <c:v>Sep-2023</c:v>
                </c:pt>
              </c:strCache>
            </c:strRef>
          </c:cat>
          <c:val>
            <c:numRef>
              <c:f>Monthly_ProfitandCost!$B$4:$B$17</c:f>
              <c:numCache>
                <c:formatCode>[$$-409]#,##0</c:formatCode>
                <c:ptCount val="13"/>
                <c:pt idx="0">
                  <c:v>33870</c:v>
                </c:pt>
                <c:pt idx="1">
                  <c:v>36960</c:v>
                </c:pt>
                <c:pt idx="2">
                  <c:v>44690</c:v>
                </c:pt>
                <c:pt idx="3">
                  <c:v>44060</c:v>
                </c:pt>
                <c:pt idx="4">
                  <c:v>35450</c:v>
                </c:pt>
                <c:pt idx="5">
                  <c:v>1530</c:v>
                </c:pt>
                <c:pt idx="6">
                  <c:v>35465</c:v>
                </c:pt>
                <c:pt idx="7">
                  <c:v>36715</c:v>
                </c:pt>
                <c:pt idx="8">
                  <c:v>28990</c:v>
                </c:pt>
                <c:pt idx="9">
                  <c:v>53150</c:v>
                </c:pt>
                <c:pt idx="10">
                  <c:v>34920</c:v>
                </c:pt>
                <c:pt idx="11">
                  <c:v>46580</c:v>
                </c:pt>
                <c:pt idx="12">
                  <c:v>23620</c:v>
                </c:pt>
              </c:numCache>
            </c:numRef>
          </c:val>
          <c:extLst>
            <c:ext xmlns:c16="http://schemas.microsoft.com/office/drawing/2014/chart" uri="{C3380CC4-5D6E-409C-BE32-E72D297353CC}">
              <c16:uniqueId val="{00000000-422A-40B1-8BBA-37FCD255CF83}"/>
            </c:ext>
          </c:extLst>
        </c:ser>
        <c:ser>
          <c:idx val="1"/>
          <c:order val="1"/>
          <c:tx>
            <c:strRef>
              <c:f>Monthly_ProfitandCost!$C$3</c:f>
              <c:strCache>
                <c:ptCount val="1"/>
                <c:pt idx="0">
                  <c:v>Sum of Cost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Monthly_ProfitandCost!$A$4:$A$17</c:f>
              <c:strCache>
                <c:ptCount val="13"/>
                <c:pt idx="0">
                  <c:v>Apr-2023</c:v>
                </c:pt>
                <c:pt idx="1">
                  <c:v>Aug-2023</c:v>
                </c:pt>
                <c:pt idx="2">
                  <c:v>Dec-2023</c:v>
                </c:pt>
                <c:pt idx="3">
                  <c:v>Feb-2023</c:v>
                </c:pt>
                <c:pt idx="4">
                  <c:v>Jan-2023</c:v>
                </c:pt>
                <c:pt idx="5">
                  <c:v>Jan-2024</c:v>
                </c:pt>
                <c:pt idx="6">
                  <c:v>Jul-2023</c:v>
                </c:pt>
                <c:pt idx="7">
                  <c:v>Jun-2023</c:v>
                </c:pt>
                <c:pt idx="8">
                  <c:v>Mar-2023</c:v>
                </c:pt>
                <c:pt idx="9">
                  <c:v>May-2023</c:v>
                </c:pt>
                <c:pt idx="10">
                  <c:v>Nov-2023</c:v>
                </c:pt>
                <c:pt idx="11">
                  <c:v>Oct-2023</c:v>
                </c:pt>
                <c:pt idx="12">
                  <c:v>Sep-2023</c:v>
                </c:pt>
              </c:strCache>
            </c:strRef>
          </c:cat>
          <c:val>
            <c:numRef>
              <c:f>Monthly_ProfitandCost!$C$4:$C$17</c:f>
              <c:numCache>
                <c:formatCode>[$$-409]#,##0</c:formatCode>
                <c:ptCount val="13"/>
                <c:pt idx="0">
                  <c:v>23709</c:v>
                </c:pt>
                <c:pt idx="1">
                  <c:v>25872</c:v>
                </c:pt>
                <c:pt idx="2">
                  <c:v>31283</c:v>
                </c:pt>
                <c:pt idx="3">
                  <c:v>30842</c:v>
                </c:pt>
                <c:pt idx="4">
                  <c:v>24815</c:v>
                </c:pt>
                <c:pt idx="5">
                  <c:v>1071</c:v>
                </c:pt>
                <c:pt idx="6">
                  <c:v>24825.5</c:v>
                </c:pt>
                <c:pt idx="7">
                  <c:v>25700.5</c:v>
                </c:pt>
                <c:pt idx="8">
                  <c:v>20293</c:v>
                </c:pt>
                <c:pt idx="9">
                  <c:v>37205</c:v>
                </c:pt>
                <c:pt idx="10">
                  <c:v>24444</c:v>
                </c:pt>
                <c:pt idx="11">
                  <c:v>32606</c:v>
                </c:pt>
                <c:pt idx="12">
                  <c:v>16534</c:v>
                </c:pt>
              </c:numCache>
            </c:numRef>
          </c:val>
          <c:extLst>
            <c:ext xmlns:c16="http://schemas.microsoft.com/office/drawing/2014/chart" uri="{C3380CC4-5D6E-409C-BE32-E72D297353CC}">
              <c16:uniqueId val="{0000001A-422A-40B1-8BBA-37FCD255CF83}"/>
            </c:ext>
          </c:extLst>
        </c:ser>
        <c:ser>
          <c:idx val="2"/>
          <c:order val="2"/>
          <c:tx>
            <c:strRef>
              <c:f>Monthly_ProfitandCost!$D$3</c:f>
              <c:strCache>
                <c:ptCount val="1"/>
                <c:pt idx="0">
                  <c:v>Sum of Profit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Monthly_ProfitandCost!$A$4:$A$17</c:f>
              <c:strCache>
                <c:ptCount val="13"/>
                <c:pt idx="0">
                  <c:v>Apr-2023</c:v>
                </c:pt>
                <c:pt idx="1">
                  <c:v>Aug-2023</c:v>
                </c:pt>
                <c:pt idx="2">
                  <c:v>Dec-2023</c:v>
                </c:pt>
                <c:pt idx="3">
                  <c:v>Feb-2023</c:v>
                </c:pt>
                <c:pt idx="4">
                  <c:v>Jan-2023</c:v>
                </c:pt>
                <c:pt idx="5">
                  <c:v>Jan-2024</c:v>
                </c:pt>
                <c:pt idx="6">
                  <c:v>Jul-2023</c:v>
                </c:pt>
                <c:pt idx="7">
                  <c:v>Jun-2023</c:v>
                </c:pt>
                <c:pt idx="8">
                  <c:v>Mar-2023</c:v>
                </c:pt>
                <c:pt idx="9">
                  <c:v>May-2023</c:v>
                </c:pt>
                <c:pt idx="10">
                  <c:v>Nov-2023</c:v>
                </c:pt>
                <c:pt idx="11">
                  <c:v>Oct-2023</c:v>
                </c:pt>
                <c:pt idx="12">
                  <c:v>Sep-2023</c:v>
                </c:pt>
              </c:strCache>
            </c:strRef>
          </c:cat>
          <c:val>
            <c:numRef>
              <c:f>Monthly_ProfitandCost!$D$4:$D$17</c:f>
              <c:numCache>
                <c:formatCode>[$$-409]#,##0</c:formatCode>
                <c:ptCount val="13"/>
                <c:pt idx="0">
                  <c:v>10161</c:v>
                </c:pt>
                <c:pt idx="1">
                  <c:v>11088</c:v>
                </c:pt>
                <c:pt idx="2">
                  <c:v>13407</c:v>
                </c:pt>
                <c:pt idx="3">
                  <c:v>13218</c:v>
                </c:pt>
                <c:pt idx="4">
                  <c:v>10635</c:v>
                </c:pt>
                <c:pt idx="5">
                  <c:v>459</c:v>
                </c:pt>
                <c:pt idx="6">
                  <c:v>10639.5</c:v>
                </c:pt>
                <c:pt idx="7">
                  <c:v>11014.5</c:v>
                </c:pt>
                <c:pt idx="8">
                  <c:v>8697</c:v>
                </c:pt>
                <c:pt idx="9">
                  <c:v>15945</c:v>
                </c:pt>
                <c:pt idx="10">
                  <c:v>10476</c:v>
                </c:pt>
                <c:pt idx="11">
                  <c:v>13974</c:v>
                </c:pt>
                <c:pt idx="12">
                  <c:v>7086</c:v>
                </c:pt>
              </c:numCache>
            </c:numRef>
          </c:val>
          <c:extLst>
            <c:ext xmlns:c16="http://schemas.microsoft.com/office/drawing/2014/chart" uri="{C3380CC4-5D6E-409C-BE32-E72D297353CC}">
              <c16:uniqueId val="{0000001B-422A-40B1-8BBA-37FCD255CF83}"/>
            </c:ext>
          </c:extLst>
        </c:ser>
        <c:dLbls>
          <c:showLegendKey val="0"/>
          <c:showVal val="0"/>
          <c:showCatName val="0"/>
          <c:showSerName val="0"/>
          <c:showPercent val="0"/>
          <c:showBubbleSize val="0"/>
        </c:dLbls>
        <c:gapWidth val="100"/>
        <c:overlap val="-24"/>
        <c:axId val="1808560928"/>
        <c:axId val="1808562592"/>
      </c:barChart>
      <c:catAx>
        <c:axId val="18085609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8562592"/>
        <c:crosses val="autoZero"/>
        <c:auto val="1"/>
        <c:lblAlgn val="ctr"/>
        <c:lblOffset val="100"/>
        <c:noMultiLvlLbl val="0"/>
      </c:catAx>
      <c:valAx>
        <c:axId val="1808562592"/>
        <c:scaling>
          <c:orientation val="minMax"/>
        </c:scaling>
        <c:delete val="0"/>
        <c:axPos val="l"/>
        <c:majorGridlines>
          <c:spPr>
            <a:ln w="9525" cap="flat" cmpd="sng" algn="ctr">
              <a:solidFill>
                <a:schemeClr val="lt1">
                  <a:lumMod val="95000"/>
                  <a:alpha val="10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8560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[Book1.xlsx]Gender_Profit!Gender_Profit</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solidFill>
                  <a:srgbClr val="00B050"/>
                </a:solidFill>
              </a:rPr>
              <a:t>Gender</a:t>
            </a:r>
            <a:r>
              <a:rPr lang="en-IN" sz="2000" b="1" baseline="0">
                <a:solidFill>
                  <a:srgbClr val="00B050"/>
                </a:solidFill>
              </a:rPr>
              <a:t> Revenue</a:t>
            </a:r>
            <a:endParaRPr lang="en-IN" sz="2000" b="1">
              <a:solidFill>
                <a:srgbClr val="00B050"/>
              </a:solidFill>
            </a:endParaRPr>
          </a:p>
        </c:rich>
      </c:tx>
      <c:layout>
        <c:manualLayout>
          <c:xMode val="edge"/>
          <c:yMode val="edge"/>
          <c:x val="0.45358723697673375"/>
          <c:y val="5.6527789795506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21892655367231639"/>
              <c:y val="2.82735796088262E-3"/>
            </c:manualLayout>
          </c:layout>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accent2"/>
                  </a:solidFill>
                  <a:latin typeface="Agency FB" panose="020B0503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22209061791005"/>
                  <c:h val="7.3426708870735422E-2"/>
                </c:manualLayout>
              </c15:layout>
            </c:ext>
          </c:extLst>
        </c:dLbl>
      </c:pivotFmt>
      <c:pivotFmt>
        <c:idx val="5"/>
        <c:spPr>
          <a:solidFill>
            <a:schemeClr val="accent1"/>
          </a:solidFill>
          <a:ln w="19050">
            <a:solidFill>
              <a:schemeClr val="lt1"/>
            </a:solidFill>
          </a:ln>
          <a:effectLst/>
        </c:spPr>
        <c:dLbl>
          <c:idx val="0"/>
          <c:layout>
            <c:manualLayout>
              <c:x val="-0.58792372881355937"/>
              <c:y val="0.17399137900711192"/>
            </c:manualLayout>
          </c:layout>
          <c:tx>
            <c:rich>
              <a:bodyPr rot="0" spcFirstLastPara="1" vertOverflow="ellipsis" vert="horz" wrap="square" lIns="38100" tIns="19050" rIns="38100" bIns="19050" anchor="ctr" anchorCtr="1">
                <a:noAutofit/>
              </a:bodyPr>
              <a:lstStyle/>
              <a:p>
                <a:pPr>
                  <a:defRPr sz="900" b="0" i="0" u="none" strike="noStrike" kern="1200" baseline="0">
                    <a:solidFill>
                      <a:srgbClr val="0070C0"/>
                    </a:solidFill>
                    <a:latin typeface="+mn-lt"/>
                    <a:ea typeface="+mn-ea"/>
                    <a:cs typeface="+mn-cs"/>
                  </a:defRPr>
                </a:pPr>
                <a:fld id="{B0B381E5-9B07-4D0B-BB4B-7F362E8A4DDE}" type="VALUE">
                  <a:rPr lang="en-US" sz="1400" b="1">
                    <a:solidFill>
                      <a:srgbClr val="0070C0"/>
                    </a:solidFill>
                    <a:latin typeface="Agency FB" panose="020B0503020202020204" pitchFamily="34" charset="0"/>
                  </a:rPr>
                  <a:pPr>
                    <a:defRPr>
                      <a:solidFill>
                        <a:srgbClr val="0070C0"/>
                      </a:solidFill>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0070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281412651808355"/>
                  <c:h val="9.6045572557797193E-2"/>
                </c:manualLayout>
              </c15:layout>
              <c15:dlblFieldTable/>
              <c15:showDataLabelsRange val="0"/>
            </c:ext>
          </c:extLst>
        </c:dLbl>
      </c:pivotFmt>
      <c:pivotFmt>
        <c:idx val="6"/>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9485019351394643"/>
          <c:y val="0.25206945285685445"/>
          <c:w val="0.44606933508311464"/>
          <c:h val="0.74344889180519103"/>
        </c:manualLayout>
      </c:layout>
      <c:doughnutChart>
        <c:varyColors val="1"/>
        <c:ser>
          <c:idx val="0"/>
          <c:order val="0"/>
          <c:tx>
            <c:strRef>
              <c:f>Gender_Profit!$B$3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3274-4626-BD34-6F011E06E2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3274-4626-BD34-6F011E06E263}"/>
              </c:ext>
            </c:extLst>
          </c:dPt>
          <c:dLbls>
            <c:dLbl>
              <c:idx val="0"/>
              <c:layout>
                <c:manualLayout>
                  <c:x val="-0.58792372881355937"/>
                  <c:y val="0.17399137900711192"/>
                </c:manualLayout>
              </c:layout>
              <c:tx>
                <c:rich>
                  <a:bodyPr rot="0" spcFirstLastPara="1" vertOverflow="ellipsis" vert="horz" wrap="square" lIns="38100" tIns="19050" rIns="38100" bIns="19050" anchor="ctr" anchorCtr="1">
                    <a:noAutofit/>
                  </a:bodyPr>
                  <a:lstStyle/>
                  <a:p>
                    <a:pPr>
                      <a:defRPr sz="900" b="0" i="0" u="none" strike="noStrike" kern="1200" baseline="0">
                        <a:solidFill>
                          <a:srgbClr val="0070C0"/>
                        </a:solidFill>
                        <a:latin typeface="+mn-lt"/>
                        <a:ea typeface="+mn-ea"/>
                        <a:cs typeface="+mn-cs"/>
                      </a:defRPr>
                    </a:pPr>
                    <a:fld id="{B0B381E5-9B07-4D0B-BB4B-7F362E8A4DDE}" type="VALUE">
                      <a:rPr lang="en-US" sz="1400" b="1">
                        <a:solidFill>
                          <a:srgbClr val="0070C0"/>
                        </a:solidFill>
                        <a:latin typeface="Agency FB" panose="020B0503020202020204" pitchFamily="34" charset="0"/>
                      </a:rPr>
                      <a:pPr>
                        <a:defRPr>
                          <a:solidFill>
                            <a:srgbClr val="0070C0"/>
                          </a:solidFill>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0070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281412651808355"/>
                      <c:h val="9.6045572557797193E-2"/>
                    </c:manualLayout>
                  </c15:layout>
                  <c15:dlblFieldTable/>
                  <c15:showDataLabelsRange val="0"/>
                </c:ext>
                <c:ext xmlns:c16="http://schemas.microsoft.com/office/drawing/2014/chart" uri="{C3380CC4-5D6E-409C-BE32-E72D297353CC}">
                  <c16:uniqueId val="{00000008-3274-4626-BD34-6F011E06E263}"/>
                </c:ext>
              </c:extLst>
            </c:dLbl>
            <c:dLbl>
              <c:idx val="1"/>
              <c:layout>
                <c:manualLayout>
                  <c:x val="-0.21892655367231639"/>
                  <c:y val="2.82735796088262E-3"/>
                </c:manualLayout>
              </c:layout>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accent2"/>
                      </a:solidFill>
                      <a:latin typeface="Agency FB" panose="020B0503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22209061791005"/>
                      <c:h val="7.3426708870735422E-2"/>
                    </c:manualLayout>
                  </c15:layout>
                </c:ext>
                <c:ext xmlns:c16="http://schemas.microsoft.com/office/drawing/2014/chart" uri="{C3380CC4-5D6E-409C-BE32-E72D297353CC}">
                  <c16:uniqueId val="{00000006-3274-4626-BD34-6F011E06E26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Gender_Profit!$A$4:$A$6</c:f>
              <c:strCache>
                <c:ptCount val="2"/>
                <c:pt idx="0">
                  <c:v>Female</c:v>
                </c:pt>
                <c:pt idx="1">
                  <c:v>Male</c:v>
                </c:pt>
              </c:strCache>
            </c:strRef>
          </c:cat>
          <c:val>
            <c:numRef>
              <c:f>Gender_Profit!$B$4:$B$6</c:f>
              <c:numCache>
                <c:formatCode>[$$-409]#,##0</c:formatCode>
                <c:ptCount val="2"/>
                <c:pt idx="0">
                  <c:v>69852</c:v>
                </c:pt>
                <c:pt idx="1">
                  <c:v>66948</c:v>
                </c:pt>
              </c:numCache>
            </c:numRef>
          </c:val>
          <c:extLst>
            <c:ext xmlns:c16="http://schemas.microsoft.com/office/drawing/2014/chart" uri="{C3380CC4-5D6E-409C-BE32-E72D297353CC}">
              <c16:uniqueId val="{00000000-3274-4626-BD34-6F011E06E263}"/>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AC$1" max="36" page="10"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251460</xdr:colOff>
      <xdr:row>5</xdr:row>
      <xdr:rowOff>83820</xdr:rowOff>
    </xdr:from>
    <xdr:to>
      <xdr:col>12</xdr:col>
      <xdr:colOff>541020</xdr:colOff>
      <xdr:row>22</xdr:row>
      <xdr:rowOff>121921</xdr:rowOff>
    </xdr:to>
    <xdr:grpSp>
      <xdr:nvGrpSpPr>
        <xdr:cNvPr id="6" name="Group 5">
          <a:extLst>
            <a:ext uri="{FF2B5EF4-FFF2-40B4-BE49-F238E27FC236}">
              <a16:creationId xmlns:a16="http://schemas.microsoft.com/office/drawing/2014/main" id="{00000000-0008-0000-0000-000006000000}"/>
            </a:ext>
          </a:extLst>
        </xdr:cNvPr>
        <xdr:cNvGrpSpPr/>
      </xdr:nvGrpSpPr>
      <xdr:grpSpPr>
        <a:xfrm>
          <a:off x="3055620" y="998220"/>
          <a:ext cx="6111240" cy="3147061"/>
          <a:chOff x="3756660" y="762000"/>
          <a:chExt cx="6111240" cy="3147061"/>
        </a:xfrm>
      </xdr:grpSpPr>
      <mc:AlternateContent xmlns:mc="http://schemas.openxmlformats.org/markup-compatibility/2006" xmlns:a14="http://schemas.microsoft.com/office/drawing/2010/main">
        <mc:Choice Requires="a14">
          <xdr:graphicFrame macro="">
            <xdr:nvGraphicFramePr>
              <xdr:cNvPr id="3" name="Mon-Year">
                <a:extLst>
                  <a:ext uri="{FF2B5EF4-FFF2-40B4-BE49-F238E27FC236}">
                    <a16:creationId xmlns:a16="http://schemas.microsoft.com/office/drawing/2014/main" id="{00000000-0008-0000-0000-000003000000}"/>
                  </a:ext>
                </a:extLst>
              </xdr:cNvPr>
              <xdr:cNvGraphicFramePr/>
            </xdr:nvGraphicFramePr>
            <xdr:xfrm>
              <a:off x="8442960" y="2186941"/>
              <a:ext cx="1417320" cy="1722120"/>
            </xdr:xfrm>
            <a:graphic>
              <a:graphicData uri="http://schemas.microsoft.com/office/drawing/2010/slicer">
                <sle:slicer xmlns:sle="http://schemas.microsoft.com/office/drawing/2010/slicer" name="Mon-Year"/>
              </a:graphicData>
            </a:graphic>
          </xdr:graphicFrame>
        </mc:Choice>
        <mc:Fallback xmlns="">
          <xdr:sp macro="" textlink="">
            <xdr:nvSpPr>
              <xdr:cNvPr id="0" name=""/>
              <xdr:cNvSpPr>
                <a:spLocks noTextEdit="1"/>
              </xdr:cNvSpPr>
            </xdr:nvSpPr>
            <xdr:spPr>
              <a:xfrm>
                <a:off x="7741920" y="2423161"/>
                <a:ext cx="1417320" cy="1722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Product Category">
                <a:extLst>
                  <a:ext uri="{FF2B5EF4-FFF2-40B4-BE49-F238E27FC236}">
                    <a16:creationId xmlns:a16="http://schemas.microsoft.com/office/drawing/2014/main" id="{00000000-0008-0000-0000-000005000000}"/>
                  </a:ext>
                </a:extLst>
              </xdr:cNvPr>
              <xdr:cNvGraphicFramePr/>
            </xdr:nvGraphicFramePr>
            <xdr:xfrm>
              <a:off x="8458200" y="762000"/>
              <a:ext cx="1409700" cy="142494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7757160" y="998220"/>
                <a:ext cx="1409700" cy="1424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3756660" y="800100"/>
          <a:ext cx="4572000" cy="3093720"/>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wsDr>
</file>

<file path=xl/drawings/drawing2.xml><?xml version="1.0" encoding="utf-8"?>
<c:userShapes xmlns:c="http://schemas.openxmlformats.org/drawingml/2006/chart">
  <cdr:relSizeAnchor xmlns:cdr="http://schemas.openxmlformats.org/drawingml/2006/chartDrawing">
    <cdr:from>
      <cdr:x>0.03</cdr:x>
      <cdr:y>0.08889</cdr:y>
    </cdr:from>
    <cdr:to>
      <cdr:x>0.24833</cdr:x>
      <cdr:y>0.17222</cdr:y>
    </cdr:to>
    <cdr:sp macro="" textlink="">
      <cdr:nvSpPr>
        <cdr:cNvPr id="6" name="TextBox 5">
          <a:extLst xmlns:a="http://schemas.openxmlformats.org/drawingml/2006/main">
            <a:ext uri="{FF2B5EF4-FFF2-40B4-BE49-F238E27FC236}">
              <a16:creationId xmlns:a16="http://schemas.microsoft.com/office/drawing/2014/main" id="{47C78081-4FB8-43C5-A25C-37BC8A3E92AB}"/>
            </a:ext>
          </a:extLst>
        </cdr:cNvPr>
        <cdr:cNvSpPr txBox="1"/>
      </cdr:nvSpPr>
      <cdr:spPr>
        <a:xfrm xmlns:a="http://schemas.openxmlformats.org/drawingml/2006/main">
          <a:off x="137160" y="243840"/>
          <a:ext cx="998220" cy="2286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0.02444</cdr:x>
      <cdr:y>0.06574</cdr:y>
    </cdr:from>
    <cdr:to>
      <cdr:x>0.26833</cdr:x>
      <cdr:y>0.16667</cdr:y>
    </cdr:to>
    <cdr:sp macro="" textlink="">
      <cdr:nvSpPr>
        <cdr:cNvPr id="7" name="Rectangle: Rounded Corners 6">
          <a:extLst xmlns:a="http://schemas.openxmlformats.org/drawingml/2006/main">
            <a:ext uri="{FF2B5EF4-FFF2-40B4-BE49-F238E27FC236}">
              <a16:creationId xmlns:a16="http://schemas.microsoft.com/office/drawing/2014/main" id="{F25AABE0-2AF5-41BA-9DCB-2B4869F9BB4F}"/>
            </a:ext>
          </a:extLst>
        </cdr:cNvPr>
        <cdr:cNvSpPr/>
      </cdr:nvSpPr>
      <cdr:spPr>
        <a:xfrm xmlns:a="http://schemas.openxmlformats.org/drawingml/2006/main">
          <a:off x="111760" y="180340"/>
          <a:ext cx="1115060" cy="276860"/>
        </a:xfrm>
        <a:prstGeom xmlns:a="http://schemas.openxmlformats.org/drawingml/2006/main" prst="roundRect">
          <a:avLst/>
        </a:prstGeom>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lvl="0"/>
          <a:r>
            <a:rPr lang="en-US" sz="1600" b="1">
              <a:solidFill>
                <a:schemeClr val="bg2"/>
              </a:solidFill>
            </a:rPr>
            <a:t>REVENUE</a:t>
          </a:r>
          <a:endParaRPr lang="en-US" sz="1200" b="1">
            <a:solidFill>
              <a:schemeClr val="bg2"/>
            </a:solidFill>
          </a:endParaRPr>
        </a:p>
      </cdr:txBody>
    </cdr:sp>
  </cdr:relSizeAnchor>
  <cdr:relSizeAnchor xmlns:cdr="http://schemas.openxmlformats.org/drawingml/2006/chartDrawing">
    <cdr:from>
      <cdr:x>0.66944</cdr:x>
      <cdr:y>0.06019</cdr:y>
    </cdr:from>
    <cdr:to>
      <cdr:x>0.95333</cdr:x>
      <cdr:y>0.15</cdr:y>
    </cdr:to>
    <cdr:sp macro="" textlink="">
      <cdr:nvSpPr>
        <cdr:cNvPr id="8" name="Rectangle: Rounded Corners 7">
          <a:extLst xmlns:a="http://schemas.openxmlformats.org/drawingml/2006/main">
            <a:ext uri="{FF2B5EF4-FFF2-40B4-BE49-F238E27FC236}">
              <a16:creationId xmlns:a16="http://schemas.microsoft.com/office/drawing/2014/main" id="{F25AABE0-2AF5-41BA-9DCB-2B4869F9BB4F}"/>
            </a:ext>
          </a:extLst>
        </cdr:cNvPr>
        <cdr:cNvSpPr/>
      </cdr:nvSpPr>
      <cdr:spPr>
        <a:xfrm xmlns:a="http://schemas.openxmlformats.org/drawingml/2006/main">
          <a:off x="3060700" y="165100"/>
          <a:ext cx="1297940" cy="246380"/>
        </a:xfrm>
        <a:prstGeom xmlns:a="http://schemas.openxmlformats.org/drawingml/2006/main" prst="roundRect">
          <a:avLst/>
        </a:prstGeom>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a:t>MONTHLY TRENDS</a:t>
          </a:r>
        </a:p>
      </cdr:txBody>
    </cdr:sp>
  </cdr:relSizeAnchor>
</c:userShapes>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396240</xdr:colOff>
          <xdr:row>0</xdr:row>
          <xdr:rowOff>175260</xdr:rowOff>
        </xdr:from>
        <xdr:to>
          <xdr:col>15</xdr:col>
          <xdr:colOff>586740</xdr:colOff>
          <xdr:row>14</xdr:row>
          <xdr:rowOff>7620</xdr:rowOff>
        </xdr:to>
        <xdr:sp macro="" textlink="">
          <xdr:nvSpPr>
            <xdr:cNvPr id="6146" name="Scroll Bar 2" hidden="1">
              <a:extLst>
                <a:ext uri="{63B3BB69-23CF-44E3-9099-C40C66FF867C}">
                  <a14:compatExt spid="_x0000_s6146"/>
                </a:ext>
                <a:ext uri="{FF2B5EF4-FFF2-40B4-BE49-F238E27FC236}">
                  <a16:creationId xmlns:a16="http://schemas.microsoft.com/office/drawing/2014/main" id="{00000000-0008-0000-0600-000002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4</xdr:col>
      <xdr:colOff>259080</xdr:colOff>
      <xdr:row>1</xdr:row>
      <xdr:rowOff>64770</xdr:rowOff>
    </xdr:from>
    <xdr:to>
      <xdr:col>11</xdr:col>
      <xdr:colOff>335280</xdr:colOff>
      <xdr:row>16</xdr:row>
      <xdr:rowOff>64770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426720</xdr:colOff>
      <xdr:row>1</xdr:row>
      <xdr:rowOff>114300</xdr:rowOff>
    </xdr:from>
    <xdr:to>
      <xdr:col>14</xdr:col>
      <xdr:colOff>441960</xdr:colOff>
      <xdr:row>15</xdr:row>
      <xdr:rowOff>20955</xdr:rowOff>
    </xdr:to>
    <mc:AlternateContent xmlns:mc="http://schemas.openxmlformats.org/markup-compatibility/2006" xmlns:a14="http://schemas.microsoft.com/office/drawing/2010/main">
      <mc:Choice Requires="a14">
        <xdr:graphicFrame macro="">
          <xdr:nvGraphicFramePr>
            <xdr:cNvPr id="7" name="Mon-Year 1">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microsoft.com/office/drawing/2010/slicer">
              <sle:slicer xmlns:sle="http://schemas.microsoft.com/office/drawing/2010/slicer" name="Mon-Year 1"/>
            </a:graphicData>
          </a:graphic>
        </xdr:graphicFrame>
      </mc:Choice>
      <mc:Fallback xmlns="">
        <xdr:sp macro="" textlink="">
          <xdr:nvSpPr>
            <xdr:cNvPr id="0" name=""/>
            <xdr:cNvSpPr>
              <a:spLocks noTextEdit="1"/>
            </xdr:cNvSpPr>
          </xdr:nvSpPr>
          <xdr:spPr>
            <a:xfrm>
              <a:off x="8351520" y="297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22860</xdr:colOff>
      <xdr:row>8</xdr:row>
      <xdr:rowOff>137160</xdr:rowOff>
    </xdr:from>
    <xdr:to>
      <xdr:col>13</xdr:col>
      <xdr:colOff>22860</xdr:colOff>
      <xdr:row>22</xdr:row>
      <xdr:rowOff>43815</xdr:rowOff>
    </xdr:to>
    <mc:AlternateContent xmlns:mc="http://schemas.openxmlformats.org/markup-compatibility/2006" xmlns:a14="http://schemas.microsoft.com/office/drawing/2010/main">
      <mc:Choice Requires="a14">
        <xdr:graphicFrame macro="">
          <xdr:nvGraphicFramePr>
            <xdr:cNvPr id="2" name="Mon-Year 2">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Mon-Year 2"/>
            </a:graphicData>
          </a:graphic>
        </xdr:graphicFrame>
      </mc:Choice>
      <mc:Fallback xmlns="">
        <xdr:sp macro="" textlink="">
          <xdr:nvSpPr>
            <xdr:cNvPr id="0" name=""/>
            <xdr:cNvSpPr>
              <a:spLocks noTextEdit="1"/>
            </xdr:cNvSpPr>
          </xdr:nvSpPr>
          <xdr:spPr>
            <a:xfrm>
              <a:off x="9136380" y="16002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15240</xdr:colOff>
      <xdr:row>2</xdr:row>
      <xdr:rowOff>60961</xdr:rowOff>
    </xdr:from>
    <xdr:to>
      <xdr:col>13</xdr:col>
      <xdr:colOff>15240</xdr:colOff>
      <xdr:row>8</xdr:row>
      <xdr:rowOff>144781</xdr:rowOff>
    </xdr:to>
    <mc:AlternateContent xmlns:mc="http://schemas.openxmlformats.org/markup-compatibility/2006" xmlns:a14="http://schemas.microsoft.com/office/drawing/2010/main">
      <mc:Choice Requires="a14">
        <xdr:graphicFrame macro="">
          <xdr:nvGraphicFramePr>
            <xdr:cNvPr id="3" name="Product Category 3">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Product Category 3"/>
            </a:graphicData>
          </a:graphic>
        </xdr:graphicFrame>
      </mc:Choice>
      <mc:Fallback xmlns="">
        <xdr:sp macro="" textlink="">
          <xdr:nvSpPr>
            <xdr:cNvPr id="0" name=""/>
            <xdr:cNvSpPr>
              <a:spLocks noTextEdit="1"/>
            </xdr:cNvSpPr>
          </xdr:nvSpPr>
          <xdr:spPr>
            <a:xfrm>
              <a:off x="9128760" y="426721"/>
              <a:ext cx="182880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1272540</xdr:colOff>
      <xdr:row>12</xdr:row>
      <xdr:rowOff>0</xdr:rowOff>
    </xdr:from>
    <xdr:to>
      <xdr:col>3</xdr:col>
      <xdr:colOff>175260</xdr:colOff>
      <xdr:row>19</xdr:row>
      <xdr:rowOff>121920</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1272540" y="2194560"/>
          <a:ext cx="2293620" cy="1402080"/>
          <a:chOff x="1310640" y="1828800"/>
          <a:chExt cx="2293620" cy="1402080"/>
        </a:xfrm>
      </xdr:grpSpPr>
      <xdr:sp macro="" textlink="">
        <xdr:nvSpPr>
          <xdr:cNvPr id="7" name="Rectangle: Rounded Corners 6">
            <a:extLst>
              <a:ext uri="{FF2B5EF4-FFF2-40B4-BE49-F238E27FC236}">
                <a16:creationId xmlns:a16="http://schemas.microsoft.com/office/drawing/2014/main" id="{00000000-0008-0000-0100-000007000000}"/>
              </a:ext>
            </a:extLst>
          </xdr:cNvPr>
          <xdr:cNvSpPr/>
        </xdr:nvSpPr>
        <xdr:spPr>
          <a:xfrm>
            <a:off x="1310640" y="1828800"/>
            <a:ext cx="2293620" cy="1402080"/>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verage_Gender_Revenue!A4">
        <xdr:nvSpPr>
          <xdr:cNvPr id="5" name="TextBox 4">
            <a:extLst>
              <a:ext uri="{FF2B5EF4-FFF2-40B4-BE49-F238E27FC236}">
                <a16:creationId xmlns:a16="http://schemas.microsoft.com/office/drawing/2014/main" id="{00000000-0008-0000-0100-000005000000}"/>
              </a:ext>
            </a:extLst>
          </xdr:cNvPr>
          <xdr:cNvSpPr txBox="1"/>
        </xdr:nvSpPr>
        <xdr:spPr>
          <a:xfrm>
            <a:off x="1417320" y="1912620"/>
            <a:ext cx="2072640" cy="1234440"/>
          </a:xfrm>
          <a:prstGeom prst="rect">
            <a:avLst/>
          </a:prstGeom>
          <a:solidFill>
            <a:schemeClr val="accent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800" b="0" i="0" u="none" strike="noStrike">
              <a:solidFill>
                <a:srgbClr val="000000"/>
              </a:solidFill>
              <a:latin typeface="Calibri"/>
              <a:ea typeface="Calibri"/>
              <a:cs typeface="Calibri"/>
            </a:endParaRPr>
          </a:p>
          <a:p>
            <a:pPr lvl="0" algn="ctr"/>
            <a:r>
              <a:rPr lang="en-US" sz="1400" b="1" i="0" u="none" strike="noStrike">
                <a:solidFill>
                  <a:schemeClr val="bg1">
                    <a:lumMod val="95000"/>
                  </a:schemeClr>
                </a:solidFill>
                <a:latin typeface="Calibri"/>
                <a:ea typeface="Calibri"/>
                <a:cs typeface="Calibri"/>
              </a:rPr>
              <a:t>AVERAGE</a:t>
            </a:r>
          </a:p>
          <a:p>
            <a:pPr lvl="0" algn="ctr"/>
            <a:r>
              <a:rPr lang="en-US" sz="2000" b="1" i="0" u="none" strike="noStrike" baseline="0">
                <a:solidFill>
                  <a:schemeClr val="bg1">
                    <a:lumMod val="95000"/>
                  </a:schemeClr>
                </a:solidFill>
                <a:latin typeface="Calibri"/>
                <a:ea typeface="Calibri"/>
                <a:cs typeface="Calibri"/>
              </a:rPr>
              <a:t> </a:t>
            </a:r>
            <a:r>
              <a:rPr lang="en-US" sz="2000" b="1" i="0" u="none" strike="noStrike">
                <a:solidFill>
                  <a:schemeClr val="bg1">
                    <a:lumMod val="95000"/>
                  </a:schemeClr>
                </a:solidFill>
                <a:latin typeface="Calibri"/>
                <a:ea typeface="Calibri"/>
                <a:cs typeface="Calibri"/>
              </a:rPr>
              <a:t> </a:t>
            </a:r>
            <a:fld id="{2EDD3535-C47A-4746-9980-3B6C70CBE20D}" type="TxLink">
              <a:rPr lang="en-US" sz="3200" b="1" i="0" u="none" strike="noStrike">
                <a:solidFill>
                  <a:schemeClr val="bg1">
                    <a:lumMod val="95000"/>
                  </a:schemeClr>
                </a:solidFill>
                <a:latin typeface="Agency FB" panose="020B0503020202020204" pitchFamily="34" charset="0"/>
                <a:ea typeface="Calibri"/>
                <a:cs typeface="Calibri"/>
              </a:rPr>
              <a:pPr lvl="0" algn="ctr"/>
              <a:t>$456.00</a:t>
            </a:fld>
            <a:endParaRPr lang="en-US" sz="2000" b="1" i="0" u="none" strike="noStrike">
              <a:solidFill>
                <a:schemeClr val="bg1">
                  <a:lumMod val="95000"/>
                </a:schemeClr>
              </a:solidFill>
              <a:latin typeface="Agency FB" panose="020B0503020202020204" pitchFamily="34" charset="0"/>
              <a:ea typeface="Calibri"/>
              <a:cs typeface="Calibri"/>
            </a:endParaRPr>
          </a:p>
          <a:p>
            <a:pPr algn="l"/>
            <a:endParaRPr lang="en-US" sz="1800" b="0" i="0" u="none" strike="noStrike">
              <a:solidFill>
                <a:srgbClr val="000000"/>
              </a:solidFill>
              <a:latin typeface="Calibri"/>
              <a:ea typeface="Calibri"/>
              <a:cs typeface="Calibri"/>
            </a:endParaRPr>
          </a:p>
          <a:p>
            <a:pPr algn="ctr"/>
            <a:endParaRPr lang="en-US" sz="1800" b="0" i="0" u="none" strike="noStrike">
              <a:solidFill>
                <a:srgbClr val="000000"/>
              </a:solidFill>
              <a:latin typeface="Calibri"/>
              <a:ea typeface="Calibri"/>
              <a:cs typeface="Calibri"/>
            </a:endParaRPr>
          </a:p>
          <a:p>
            <a:pPr algn="ctr"/>
            <a:endParaRPr lang="en-US" sz="1800" b="0" i="0" u="none" strike="noStrike">
              <a:solidFill>
                <a:srgbClr val="000000"/>
              </a:solidFill>
              <a:latin typeface="Calibri"/>
              <a:ea typeface="Calibri"/>
              <a:cs typeface="Calibri"/>
            </a:endParaRPr>
          </a:p>
          <a:p>
            <a:pPr algn="l"/>
            <a:endParaRPr lang="en-US" sz="1800" b="0" i="0" u="none" strike="noStrike">
              <a:solidFill>
                <a:srgbClr val="000000"/>
              </a:solidFill>
              <a:latin typeface="Calibri"/>
              <a:ea typeface="Calibri"/>
              <a:cs typeface="Calibri"/>
            </a:endParaRPr>
          </a:p>
          <a:p>
            <a:pPr algn="l"/>
            <a:endParaRPr lang="en-US" sz="1800" b="0" i="0" u="none" strike="noStrike">
              <a:solidFill>
                <a:srgbClr val="000000"/>
              </a:solidFill>
              <a:latin typeface="Calibri"/>
              <a:ea typeface="Calibri"/>
              <a:cs typeface="Calibri"/>
            </a:endParaRPr>
          </a:p>
          <a:p>
            <a:pPr algn="l"/>
            <a:endParaRPr lang="en-US" sz="1800" b="0" i="0" u="none" strike="noStrike">
              <a:solidFill>
                <a:srgbClr val="000000"/>
              </a:solidFill>
              <a:latin typeface="Calibri"/>
              <a:ea typeface="Calibri"/>
              <a:cs typeface="Calibri"/>
            </a:endParaRPr>
          </a:p>
          <a:p>
            <a:pPr algn="r"/>
            <a:endParaRPr lang="en-IN" sz="1800" baseline="0"/>
          </a:p>
        </xdr:txBody>
      </xdr:sp>
    </xdr:grpSp>
    <xdr:clientData/>
  </xdr:twoCellAnchor>
  <xdr:twoCellAnchor>
    <xdr:from>
      <xdr:col>3</xdr:col>
      <xdr:colOff>594360</xdr:colOff>
      <xdr:row>11</xdr:row>
      <xdr:rowOff>99060</xdr:rowOff>
    </xdr:from>
    <xdr:to>
      <xdr:col>5</xdr:col>
      <xdr:colOff>746760</xdr:colOff>
      <xdr:row>19</xdr:row>
      <xdr:rowOff>38100</xdr:rowOff>
    </xdr:to>
    <xdr:grpSp>
      <xdr:nvGrpSpPr>
        <xdr:cNvPr id="8" name="Group 7">
          <a:extLst>
            <a:ext uri="{FF2B5EF4-FFF2-40B4-BE49-F238E27FC236}">
              <a16:creationId xmlns:a16="http://schemas.microsoft.com/office/drawing/2014/main" id="{00000000-0008-0000-0100-000008000000}"/>
            </a:ext>
          </a:extLst>
        </xdr:cNvPr>
        <xdr:cNvGrpSpPr/>
      </xdr:nvGrpSpPr>
      <xdr:grpSpPr>
        <a:xfrm>
          <a:off x="3985260" y="2110740"/>
          <a:ext cx="2293620" cy="1402080"/>
          <a:chOff x="4282440" y="1973580"/>
          <a:chExt cx="2293620" cy="1402080"/>
        </a:xfrm>
      </xdr:grpSpPr>
      <xdr:sp macro="" textlink="">
        <xdr:nvSpPr>
          <xdr:cNvPr id="11" name="Rectangle: Rounded Corners 10">
            <a:extLst>
              <a:ext uri="{FF2B5EF4-FFF2-40B4-BE49-F238E27FC236}">
                <a16:creationId xmlns:a16="http://schemas.microsoft.com/office/drawing/2014/main" id="{00000000-0008-0000-0100-00000B000000}"/>
              </a:ext>
            </a:extLst>
          </xdr:cNvPr>
          <xdr:cNvSpPr/>
        </xdr:nvSpPr>
        <xdr:spPr>
          <a:xfrm>
            <a:off x="4282440" y="1973580"/>
            <a:ext cx="2293620" cy="1402080"/>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verage_Gender_Revenue!I10">
        <xdr:nvSpPr>
          <xdr:cNvPr id="12" name="TextBox 11">
            <a:extLst>
              <a:ext uri="{FF2B5EF4-FFF2-40B4-BE49-F238E27FC236}">
                <a16:creationId xmlns:a16="http://schemas.microsoft.com/office/drawing/2014/main" id="{00000000-0008-0000-0100-00000C000000}"/>
              </a:ext>
            </a:extLst>
          </xdr:cNvPr>
          <xdr:cNvSpPr txBox="1"/>
        </xdr:nvSpPr>
        <xdr:spPr>
          <a:xfrm>
            <a:off x="4587240" y="2407920"/>
            <a:ext cx="1516380" cy="79248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6CD6723-F099-45F0-9000-CA8D24B4D1F9}" type="TxLink">
              <a:rPr lang="en-US" sz="1100" b="0" i="0" u="none" strike="noStrike">
                <a:solidFill>
                  <a:srgbClr val="000000"/>
                </a:solidFill>
                <a:latin typeface="Calibri"/>
                <a:ea typeface="Calibri"/>
                <a:cs typeface="Calibri"/>
              </a:rPr>
              <a:pPr algn="ctr"/>
              <a:t> </a:t>
            </a:fld>
            <a:endParaRPr lang="en-IN" sz="2000" b="1" baseline="0">
              <a:latin typeface="Agency FB" panose="020B0503020202020204" pitchFamily="34" charset="0"/>
            </a:endParaRPr>
          </a:p>
        </xdr:txBody>
      </xdr:sp>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655820" y="2019300"/>
            <a:ext cx="1417320" cy="64008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0" lang="en-US" sz="1600" b="1" i="0" u="none" strike="noStrike" kern="0" cap="none" spc="0" normalizeH="0" baseline="0" noProof="0">
                <a:ln>
                  <a:noFill/>
                </a:ln>
                <a:solidFill>
                  <a:srgbClr val="00B0F0"/>
                </a:solidFill>
                <a:effectLst/>
                <a:uLnTx/>
                <a:uFillTx/>
                <a:latin typeface="Agency FB" panose="020B0503020202020204" pitchFamily="34" charset="0"/>
                <a:ea typeface="Calibri"/>
                <a:cs typeface="Calibri"/>
              </a:rPr>
              <a:t>Revenue</a:t>
            </a:r>
            <a:endParaRPr lang="en-IN" sz="1050">
              <a:latin typeface="Agency FB" panose="020B0503020202020204" pitchFamily="34" charset="0"/>
            </a:endParaRPr>
          </a:p>
        </xdr:txBody>
      </xdr:sp>
      <xdr:sp macro="" textlink="Average_Gender_Revenue!D4">
        <xdr:nvSpPr>
          <xdr:cNvPr id="16" name="TextBox 15">
            <a:extLst>
              <a:ext uri="{FF2B5EF4-FFF2-40B4-BE49-F238E27FC236}">
                <a16:creationId xmlns:a16="http://schemas.microsoft.com/office/drawing/2014/main" id="{00000000-0008-0000-0100-000010000000}"/>
              </a:ext>
            </a:extLst>
          </xdr:cNvPr>
          <xdr:cNvSpPr txBox="1"/>
        </xdr:nvSpPr>
        <xdr:spPr>
          <a:xfrm>
            <a:off x="4686300" y="2491740"/>
            <a:ext cx="1417320" cy="64008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48FBBD7-EB0E-4957-9233-2DF703660CB5}" type="TxLink">
              <a:rPr lang="en-US" sz="2000" b="1" i="0" u="none" strike="noStrike">
                <a:solidFill>
                  <a:srgbClr val="00B0F0"/>
                </a:solidFill>
                <a:latin typeface="Agency FB" panose="020B0503020202020204" pitchFamily="34" charset="0"/>
                <a:ea typeface="Calibri"/>
                <a:cs typeface="Calibri"/>
              </a:rPr>
              <a:pPr algn="ctr"/>
              <a:t>$4,56,000</a:t>
            </a:fld>
            <a:endParaRPr lang="en-IN" sz="1050" b="1">
              <a:solidFill>
                <a:srgbClr val="00B0F0"/>
              </a:solidFill>
              <a:latin typeface="Agency FB" panose="020B0503020202020204" pitchFamily="34" charset="0"/>
            </a:endParaRPr>
          </a:p>
        </xdr:txBody>
      </xdr:sp>
    </xdr:grpSp>
    <xdr:clientData/>
  </xdr:twoCellAnchor>
  <xdr:twoCellAnchor>
    <xdr:from>
      <xdr:col>6</xdr:col>
      <xdr:colOff>510540</xdr:colOff>
      <xdr:row>11</xdr:row>
      <xdr:rowOff>76200</xdr:rowOff>
    </xdr:from>
    <xdr:to>
      <xdr:col>9</xdr:col>
      <xdr:colOff>213360</xdr:colOff>
      <xdr:row>19</xdr:row>
      <xdr:rowOff>15240</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6865620" y="2087880"/>
          <a:ext cx="2293620" cy="1402080"/>
          <a:chOff x="6896100" y="1905000"/>
          <a:chExt cx="2293620" cy="1402080"/>
        </a:xfrm>
      </xdr:grpSpPr>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6896100" y="1905000"/>
            <a:ext cx="2293620" cy="1402080"/>
          </a:xfrm>
          <a:prstGeom prst="round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Average_Gender_Revenue!C4">
        <xdr:nvSpPr>
          <xdr:cNvPr id="15" name="TextBox 14">
            <a:extLst>
              <a:ext uri="{FF2B5EF4-FFF2-40B4-BE49-F238E27FC236}">
                <a16:creationId xmlns:a16="http://schemas.microsoft.com/office/drawing/2014/main" id="{00000000-0008-0000-0100-00000F000000}"/>
              </a:ext>
            </a:extLst>
          </xdr:cNvPr>
          <xdr:cNvSpPr txBox="1"/>
        </xdr:nvSpPr>
        <xdr:spPr>
          <a:xfrm>
            <a:off x="7071360" y="2369820"/>
            <a:ext cx="1760220" cy="868680"/>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E3184FF-DAB8-4097-9388-7BEFBB006C0F}" type="TxLink">
              <a:rPr lang="en-US" sz="2000" b="1" i="0" u="none" strike="noStrike">
                <a:solidFill>
                  <a:schemeClr val="accent1">
                    <a:lumMod val="75000"/>
                  </a:schemeClr>
                </a:solidFill>
                <a:latin typeface="Agency FB" panose="020B0503020202020204" pitchFamily="34" charset="0"/>
                <a:ea typeface="Calibri"/>
                <a:cs typeface="Calibri"/>
              </a:rPr>
              <a:pPr algn="ctr"/>
              <a:t>2514</a:t>
            </a:fld>
            <a:endParaRPr lang="en-IN" sz="3600" b="1" baseline="0">
              <a:solidFill>
                <a:schemeClr val="accent1">
                  <a:lumMod val="75000"/>
                </a:schemeClr>
              </a:solidFill>
              <a:latin typeface="Agency FB" panose="020B0503020202020204" pitchFamily="34" charset="0"/>
            </a:endParaRPr>
          </a:p>
        </xdr:txBody>
      </xdr:sp>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7185660" y="2118360"/>
            <a:ext cx="1661160" cy="434340"/>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002060"/>
                </a:solidFill>
                <a:latin typeface="Agency FB" panose="020B0503020202020204" pitchFamily="34" charset="0"/>
              </a:rPr>
              <a:t>QUANTITY</a:t>
            </a:r>
            <a:endParaRPr lang="en-IN" sz="1100" b="1">
              <a:solidFill>
                <a:srgbClr val="002060"/>
              </a:solidFill>
              <a:latin typeface="Agency FB" panose="020B0503020202020204" pitchFamily="34" charset="0"/>
            </a:endParaRP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601980</xdr:colOff>
      <xdr:row>3</xdr:row>
      <xdr:rowOff>121921</xdr:rowOff>
    </xdr:from>
    <xdr:to>
      <xdr:col>22</xdr:col>
      <xdr:colOff>99060</xdr:colOff>
      <xdr:row>22</xdr:row>
      <xdr:rowOff>22860</xdr:rowOff>
    </xdr:to>
    <xdr:grpSp>
      <xdr:nvGrpSpPr>
        <xdr:cNvPr id="11" name="Group 10">
          <a:extLst>
            <a:ext uri="{FF2B5EF4-FFF2-40B4-BE49-F238E27FC236}">
              <a16:creationId xmlns:a16="http://schemas.microsoft.com/office/drawing/2014/main" id="{00000000-0008-0000-0200-00000B000000}"/>
            </a:ext>
          </a:extLst>
        </xdr:cNvPr>
        <xdr:cNvGrpSpPr/>
      </xdr:nvGrpSpPr>
      <xdr:grpSpPr>
        <a:xfrm>
          <a:off x="3528060" y="670561"/>
          <a:ext cx="6286500" cy="3375659"/>
          <a:chOff x="3657600" y="7621"/>
          <a:chExt cx="6286500" cy="3375659"/>
        </a:xfrm>
      </xdr:grpSpPr>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3657600" y="281940"/>
            <a:ext cx="4069080" cy="310134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000000-0008-0000-0200-000003000000}"/>
                  </a:ext>
                </a:extLst>
              </xdr:cNvPr>
              <xdr:cNvGraphicFramePr/>
            </xdr:nvGraphicFramePr>
            <xdr:xfrm>
              <a:off x="8115300" y="1463040"/>
              <a:ext cx="1828800" cy="93726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985760" y="2125980"/>
                <a:ext cx="182880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Product Category 2">
                <a:extLst>
                  <a:ext uri="{FF2B5EF4-FFF2-40B4-BE49-F238E27FC236}">
                    <a16:creationId xmlns:a16="http://schemas.microsoft.com/office/drawing/2014/main" id="{00000000-0008-0000-0200-000004000000}"/>
                  </a:ext>
                </a:extLst>
              </xdr:cNvPr>
              <xdr:cNvGraphicFramePr/>
            </xdr:nvGraphicFramePr>
            <xdr:xfrm>
              <a:off x="8115300" y="7621"/>
              <a:ext cx="1828800" cy="1287780"/>
            </xdr:xfrm>
            <a:graphic>
              <a:graphicData uri="http://schemas.microsoft.com/office/drawing/2010/slicer">
                <sle:slicer xmlns:sle="http://schemas.microsoft.com/office/drawing/2010/slicer" name="Product Category 2"/>
              </a:graphicData>
            </a:graphic>
          </xdr:graphicFrame>
        </mc:Choice>
        <mc:Fallback xmlns="">
          <xdr:sp macro="" textlink="">
            <xdr:nvSpPr>
              <xdr:cNvPr id="0" name=""/>
              <xdr:cNvSpPr>
                <a:spLocks noTextEdit="1"/>
              </xdr:cNvSpPr>
            </xdr:nvSpPr>
            <xdr:spPr>
              <a:xfrm>
                <a:off x="7985760" y="670561"/>
                <a:ext cx="1828800" cy="1287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4076700" y="563880"/>
          <a:ext cx="3596640" cy="2245913"/>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4015740" y="1165860"/>
            <a:ext cx="784860" cy="2057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solidFill>
                <a:srgbClr val="00B050"/>
              </a:solidFill>
            </a:endParaRPr>
          </a:p>
        </xdr:txBody>
      </xdr:sp>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3741420" y="1790700"/>
            <a:ext cx="906780" cy="243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lvl="0" indent="-171450" algn="ctr">
              <a:buClr>
                <a:schemeClr val="accent2"/>
              </a:buClr>
              <a:buFont typeface="Calibri" panose="020F0502020204030204" pitchFamily="34" charset="0"/>
              <a:buChar char="•"/>
            </a:pPr>
            <a:r>
              <a:rPr lang="en-IN" sz="1400" b="1">
                <a:solidFill>
                  <a:schemeClr val="accent2"/>
                </a:solidFill>
              </a:rPr>
              <a:t>MALE </a:t>
            </a:r>
            <a:endParaRPr lang="en-IN" sz="1400" b="1" i="0" u="none">
              <a:solidFill>
                <a:schemeClr val="accent2"/>
              </a:solidFill>
              <a:latin typeface="Agency FB" panose="020B0503020202020204" pitchFamily="34" charset="0"/>
            </a:endParaRPr>
          </a:p>
        </xdr:txBody>
      </xdr:sp>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3825240" y="2225040"/>
            <a:ext cx="1005840" cy="289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marR="0" lvl="0" indent="-171450" algn="l" defTabSz="914400" eaLnBrk="1" fontAlgn="auto" latinLnBrk="0" hangingPunct="1">
              <a:lnSpc>
                <a:spcPct val="100000"/>
              </a:lnSpc>
              <a:spcBef>
                <a:spcPts val="0"/>
              </a:spcBef>
              <a:spcAft>
                <a:spcPts val="0"/>
              </a:spcAft>
              <a:buClr>
                <a:srgbClr val="0070C0"/>
              </a:buClr>
              <a:buSzTx/>
              <a:buFont typeface="Calibri" panose="020F0502020204030204" pitchFamily="34" charset="0"/>
              <a:buChar char="•"/>
              <a:tabLst/>
              <a:defRPr/>
            </a:pPr>
            <a:r>
              <a:rPr kumimoji="0" lang="en-IN" sz="1400" b="1" i="0" u="none" strike="noStrike" kern="0" cap="none" spc="0" normalizeH="0" baseline="0" noProof="0">
                <a:ln>
                  <a:noFill/>
                </a:ln>
                <a:solidFill>
                  <a:schemeClr val="accent5"/>
                </a:solidFill>
                <a:effectLst/>
                <a:uLnTx/>
                <a:uFillTx/>
                <a:latin typeface="+mn-lt"/>
                <a:ea typeface="+mn-ea"/>
                <a:cs typeface="+mn-cs"/>
              </a:rPr>
              <a:t>FEMALE </a:t>
            </a:r>
            <a:endParaRPr kumimoji="0" lang="en-IN" sz="1400" b="1" i="0" u="none" strike="noStrike" kern="0" cap="none" spc="0" normalizeH="0" baseline="0" noProof="0">
              <a:ln>
                <a:noFill/>
              </a:ln>
              <a:solidFill>
                <a:schemeClr val="accent5"/>
              </a:solidFill>
              <a:effectLst/>
              <a:uLnTx/>
              <a:uFillTx/>
              <a:latin typeface="Agency FB" panose="020B0503020202020204" pitchFamily="34" charset="0"/>
              <a:ea typeface="+mn-ea"/>
              <a:cs typeface="+mn-cs"/>
            </a:endParaRPr>
          </a:p>
          <a:p>
            <a:endParaRPr lang="en-IN" sz="1100">
              <a:solidFill>
                <a:schemeClr val="accent5"/>
              </a:solidFil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Q" refreshedDate="45825.543555787037" createdVersion="7" refreshedVersion="7" minRefreshableVersion="3" recordCount="1000" xr:uid="{79FA30F0-268C-46D5-9345-23A3055A73AD}">
  <cacheSource type="worksheet">
    <worksheetSource name="Table2"/>
  </cacheSource>
  <cacheFields count="14">
    <cacheField name="Transaction ID"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Date" numFmtId="14">
      <sharedItems containsSemiMixedTypes="0" containsNonDate="0" containsDate="1" containsString="0" minDate="2023-01-01T00:00:00" maxDate="2024-01-02T00:00:00" count="345">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d v="2023-06-16T00:00:00"/>
        <d v="2023-01-29T00:00:00"/>
        <d v="2023-04-28T00:00:00"/>
        <d v="2023-06-11T00:00:00"/>
        <d v="2023-07-25T00:00:00"/>
        <d v="2023-05-18T00:00:00"/>
        <d v="2023-02-03T00:00:00"/>
        <d v="2023-04-19T00:00:00"/>
        <d v="2023-10-18T00:00:00"/>
        <d v="2023-12-02T00:00:00"/>
        <d v="2023-09-13T00:00:00"/>
        <d v="2023-07-22T00:00:00"/>
        <d v="2023-11-26T00:00:00"/>
        <d v="2023-08-23T00:00:00"/>
        <d v="2023-03-15T00:00:00"/>
        <d v="2023-05-07T00:00:00"/>
        <d v="2023-10-03T00:00:00"/>
        <d v="2023-05-15T00:00:00"/>
        <d v="2023-10-27T00:00:00"/>
        <d v="2023-08-08T00:00:00"/>
        <d v="2023-10-26T00:00:00"/>
        <d v="2023-07-24T00:00:00"/>
        <d v="2023-03-12T00:00:00"/>
        <d v="2023-09-18T00:00:00"/>
        <d v="2023-09-10T00:00:00"/>
        <d v="2023-02-16T00:00:00"/>
        <d v="2023-01-25T00:00:00"/>
        <d v="2023-02-26T00:00:00"/>
        <d v="2023-03-20T00:00:00"/>
        <d v="2023-12-15T00:00:00"/>
        <d v="2023-11-02T00:00:00"/>
        <d v="2023-02-02T00:00:00"/>
        <d v="2023-07-17T00:00:00"/>
        <d v="2023-07-15T00:00:00"/>
        <d v="2023-08-28T00:00:00"/>
        <d v="2023-09-28T00:00:00"/>
        <d v="2023-05-09T00:00:00"/>
        <d v="2023-10-11T00:00:00"/>
        <d v="2023-01-06T00:00:00"/>
        <d v="2023-02-28T00:00:00"/>
        <d v="2023-11-25T00:00:00"/>
        <d v="2023-08-11T00:00:00"/>
        <d v="2023-03-22T00:00:00"/>
        <d v="2023-01-02T00:00:00"/>
        <d v="2023-09-14T00:00:00"/>
        <d v="2023-04-02T00:00:00"/>
        <d v="2023-09-17T00:00:00"/>
        <d v="2023-02-24T00:00:00"/>
        <d v="2023-11-17T00:00:00"/>
        <d v="2023-06-02T00:00:00"/>
        <d v="2023-07-11T00:00:00"/>
        <d v="2023-03-24T00:00:00"/>
        <d v="2023-10-04T00:00:00"/>
        <d v="2023-09-29T00:00:00"/>
        <d v="2023-01-01T00:00:00"/>
        <d v="2023-11-03T00:00:00"/>
        <d v="2023-06-15T00:00:00"/>
        <d v="2023-09-08T00:00:00"/>
        <d v="2023-01-10T00:00:00"/>
        <d v="2023-06-07T00:00:00"/>
        <d v="2023-05-03T00:00:00"/>
        <d v="2023-01-30T00:00:00"/>
        <d v="2023-05-04T00:00:00"/>
        <d v="2023-02-13T00:00:00"/>
        <d v="2023-09-06T00:00:00"/>
        <d v="2023-09-30T00:00:00"/>
        <d v="2023-03-06T00:00:00"/>
        <d v="2023-03-07T00:00:00"/>
        <d v="2023-12-04T00:00:00"/>
        <d v="2023-09-01T00:00:00"/>
        <d v="2023-10-09T00:00:00"/>
        <d v="2023-03-26T00:00:00"/>
        <d v="2023-11-07T00:00:00"/>
        <d v="2023-12-20T00:00:00"/>
        <d v="2023-04-13T00:00:00"/>
        <d v="2024-01-01T00:00:00"/>
        <d v="2023-06-09T00:00:00"/>
        <d v="2023-08-13T00:00:00"/>
        <d v="2023-09-22T00:00:00"/>
        <d v="2023-08-20T00:00:00"/>
        <d v="2023-03-03T00:00:00"/>
        <d v="2023-04-26T00:00:00"/>
        <d v="2023-06-23T00:00:00"/>
        <d v="2023-01-11T00:00:00"/>
        <d v="2023-12-29T00:00:00"/>
        <d v="2023-11-20T00:00:00"/>
        <d v="2023-01-31T00:00:00"/>
        <d v="2023-02-04T00:00:00"/>
        <d v="2023-06-19T00:00:00"/>
        <d v="2023-09-21T00:00:00"/>
        <d v="2023-05-02T00:00:00"/>
        <d v="2023-12-09T00:00:00"/>
        <d v="2023-04-20T00:00:00"/>
        <d v="2023-03-09T00:00:00"/>
        <d v="2023-10-20T00:00:00"/>
        <d v="2023-08-31T00:00:00"/>
        <d v="2023-05-05T00:00:00"/>
        <d v="2023-07-28T00:00:00"/>
        <d v="2023-04-08T00:00:00"/>
        <d v="2023-02-18T00:00:00"/>
        <d v="2023-08-09T00:00:00"/>
        <d v="2023-07-30T00:00:00"/>
        <d v="2023-01-28T00:00:00"/>
        <d v="2023-12-11T00:00:00"/>
        <d v="2023-12-01T00:00:00"/>
        <d v="2023-11-27T00:00:00"/>
        <d v="2023-02-20T00:00:00"/>
        <d v="2023-02-01T00:00:00"/>
        <d v="2023-07-26T00:00:00"/>
        <d v="2023-02-25T00:00:00"/>
        <d v="2023-05-08T00:00:00"/>
        <d v="2023-04-04T00:00:00"/>
        <d v="2023-02-08T00:00:00"/>
        <d v="2023-08-15T00:00:00"/>
        <d v="2023-01-26T00:00:00"/>
        <d v="2023-11-30T00:00:00"/>
        <d v="2023-01-08T00:00:00"/>
        <d v="2023-03-27T00:00:00"/>
        <d v="2023-09-04T00:00:00"/>
        <d v="2023-07-19T00:00:00"/>
        <d v="2023-05-27T00:00:00"/>
        <d v="2023-12-23T00:00:00"/>
        <d v="2023-10-12T00:00:00"/>
        <d v="2023-09-07T00:00:00"/>
        <d v="2023-06-01T00:00:00"/>
        <d v="2023-10-24T00:00:00"/>
        <d v="2023-10-05T00:00:00"/>
        <d v="2023-06-10T00:00:00"/>
        <d v="2023-09-02T00:00:00"/>
        <d v="2023-09-15T00:00:00"/>
        <d v="2023-02-11T00:00:00"/>
        <d v="2023-04-06T00:00:00"/>
        <d v="2023-11-01T00:00:00"/>
        <d v="2023-12-12T00:00:00"/>
        <d v="2023-05-01T00:00:00"/>
        <d v="2023-10-19T00:00:00"/>
        <d v="2023-01-21T00:00:00"/>
        <d v="2023-11-14T00:00:00"/>
        <d v="2023-12-03T00:00:00"/>
        <d v="2023-10-17T00:00:00"/>
        <d v="2023-09-25T00:00:00"/>
        <d v="2023-05-14T00:00:00"/>
        <d v="2023-04-15T00:00:00"/>
        <d v="2023-06-03T00:00:00"/>
        <d v="2023-02-07T00:00:00"/>
        <d v="2023-01-05T00:00:00"/>
        <d v="2023-11-15T00:00:00"/>
        <d v="2023-10-16T00:00:00"/>
        <d v="2023-06-28T00:00:00"/>
        <d v="2023-05-26T00:00:00"/>
        <d v="2023-10-06T00:00:00"/>
        <d v="2023-06-04T00:00:00"/>
        <d v="2023-11-10T00:00:00"/>
        <d v="2023-12-08T00:00:00"/>
        <d v="2023-12-06T00:00:00"/>
        <d v="2023-02-23T00:00:00"/>
        <d v="2023-03-10T00:00:00"/>
        <d v="2023-03-01T00:00:00"/>
        <d v="2023-05-20T00:00:00"/>
        <d v="2023-05-25T00:00:00"/>
        <d v="2023-06-25T00:00:00"/>
        <d v="2023-12-18T00:00:00"/>
        <d v="2023-11-21T00:00:00"/>
        <d v="2023-01-27T00:00:00"/>
        <d v="2023-05-22T00:00:00"/>
        <d v="2023-06-20T00:00:00"/>
        <d v="2023-03-08T00:00:00"/>
        <d v="2023-11-23T00:00:00"/>
        <d v="2023-12-28T00:00:00"/>
        <d v="2023-08-07T00:00:00"/>
        <d v="2023-03-18T00:00:00"/>
        <d v="2023-01-19T00:00:00"/>
        <d v="2023-03-17T00:00:00"/>
        <d v="2023-01-22T00:00:00"/>
        <d v="2023-10-14T00:00:00"/>
        <d v="2023-04-01T00:00:00"/>
        <d v="2023-07-31T00:00:00"/>
        <d v="2023-01-20T00:00:00"/>
        <d v="2023-08-29T00:00:00"/>
        <d v="2023-04-24T00:00:00"/>
        <d v="2023-06-29T00:00:00"/>
        <d v="2023-06-06T00:00:00"/>
        <d v="2023-06-18T00:00:00"/>
        <d v="2023-12-14T00:00:00"/>
        <d v="2023-01-15T00:00:00"/>
        <d v="2023-10-25T00:00:00"/>
        <d v="2023-08-12T00:00:00"/>
        <d v="2023-09-19T00:00:00"/>
        <d v="2023-05-11T00:00:00"/>
        <d v="2023-09-24T00:00:00"/>
        <d v="2023-04-11T00:00:00"/>
        <d v="2023-12-07T00:00:00"/>
        <d v="2023-11-16T00:00:00"/>
        <d v="2023-06-08T00:00:00"/>
        <d v="2023-07-29T00:00:00"/>
        <d v="2023-06-17T00:00:00"/>
        <d v="2023-08-04T00:00:00"/>
        <d v="2023-03-31T00:00:00"/>
        <d v="2023-11-12T00:00:00"/>
        <d v="2023-07-27T00:00:00"/>
        <d v="2023-10-08T00:00:00"/>
        <d v="2023-06-05T00:00:00"/>
        <d v="2023-06-14T00:00:00"/>
        <d v="2023-08-27T00:00:00"/>
        <d v="2023-03-28T00:00:00"/>
        <d v="2023-06-21T00:00:00"/>
        <d v="2023-11-09T00:00:00"/>
        <d v="2023-08-22T00:00:00"/>
        <d v="2023-08-01T00:00:00"/>
        <d v="2023-11-19T00:00:00"/>
        <d v="2023-10-22T00:00:00"/>
        <d v="2023-04-10T00:00:00"/>
        <d v="2023-07-16T00:00:00"/>
        <d v="2023-09-11T00:00:00"/>
        <d v="2023-01-03T00:00:00"/>
        <d v="2023-08-06T00:00:00"/>
        <d v="2023-09-23T00:00:00"/>
        <d v="2023-08-26T00:00:00"/>
        <d v="2023-03-04T00:00:00"/>
        <d v="2023-06-12T00:00:00"/>
        <d v="2023-08-17T00:00:00"/>
        <d v="2023-08-19T00:00:00"/>
        <d v="2023-05-13T00:00:00"/>
        <d v="2023-08-14T00:00:00"/>
        <d v="2023-02-09T00:00:00"/>
        <d v="2023-06-13T00:00:00"/>
        <d v="2023-03-19T00:00:00"/>
        <d v="2023-04-29T00:00:00"/>
        <d v="2023-12-22T00:00:00"/>
        <d v="2023-04-16T00:00:00"/>
        <d v="2023-06-30T00:00:00"/>
        <d v="2023-07-21T00:00:00"/>
        <d v="2023-10-31T00:00:00"/>
        <d v="2023-02-12T00:00:00"/>
        <d v="2023-03-11T00:00:00"/>
        <d v="2023-05-10T00:00:00"/>
        <d v="2023-12-25T00:00:00"/>
        <d v="2023-05-12T00:00:00"/>
        <d v="2023-07-08T00:00:00"/>
        <d v="2023-07-12T00:00:00"/>
        <d v="2023-07-23T00:00:00"/>
        <d v="2023-11-04T00:00:00"/>
        <d v="2023-06-27T00:00:00"/>
        <d v="2023-01-07T00:00:00"/>
        <d v="2023-08-10T00:00:00"/>
        <d v="2023-09-05T00:00:00"/>
        <d v="2023-05-24T00:00:00"/>
        <d v="2023-12-31T00:00:00"/>
        <d v="2023-09-09T00:00:00"/>
        <d v="2023-01-09T00:00:00"/>
        <d v="2023-12-21T00:00:00"/>
        <d v="2023-04-05T00:00:00"/>
        <d v="2023-09-26T00:00:00"/>
        <d v="2023-07-04T00:00:00"/>
        <d v="2023-05-30T00:00:00"/>
        <d v="2023-10-21T00:00:00"/>
        <d v="2023-09-03T00:00:00"/>
        <d v="2023-03-02T00:00:00"/>
        <d v="2023-08-02T00:00:00"/>
        <d v="2023-04-17T00:00:00"/>
        <d v="2023-03-30T00:00:00"/>
        <d v="2023-05-28T00:00:00"/>
      </sharedItems>
      <fieldGroup par="13" base="1">
        <rangePr groupBy="months" startDate="2023-01-01T00:00:00" endDate="2024-01-02T00:00:00"/>
        <groupItems count="14">
          <s v="&lt;01-01-2023"/>
          <s v="Jan"/>
          <s v="Feb"/>
          <s v="Mar"/>
          <s v="Apr"/>
          <s v="May"/>
          <s v="Jun"/>
          <s v="Jul"/>
          <s v="Aug"/>
          <s v="Sep"/>
          <s v="Oct"/>
          <s v="Nov"/>
          <s v="Dec"/>
          <s v="&gt;02-01-2024"/>
        </groupItems>
      </fieldGroup>
    </cacheField>
    <cacheField name="Mon-Year" numFmtId="164">
      <sharedItems count="13">
        <s v="Nov-2023"/>
        <s v="Feb-2023"/>
        <s v="Jan-2023"/>
        <s v="May-2023"/>
        <s v="Apr-2023"/>
        <s v="Mar-2023"/>
        <s v="Dec-2023"/>
        <s v="Oct-2023"/>
        <s v="Aug-2023"/>
        <s v="Sep-2023"/>
        <s v="Jun-2023"/>
        <s v="Jul-2023"/>
        <s v="Jan-2024"/>
      </sharedItems>
    </cacheField>
    <cacheField name="Customer_ID" numFmtId="0">
      <sharedItems count="1000">
        <s v="CUST001"/>
        <s v="CUST002"/>
        <s v="CUST003"/>
        <s v="CUST004"/>
        <s v="CUST005"/>
        <s v="CUST006"/>
        <s v="CUST007"/>
        <s v="CUST008"/>
        <s v="CUST009"/>
        <s v="CUST010"/>
        <s v="CUST011"/>
        <s v="CUST012"/>
        <s v="CUST013"/>
        <s v="CUST014"/>
        <s v="CUST015"/>
        <s v="CUST016"/>
        <s v="CUST017"/>
        <s v="CUST018"/>
        <s v="CUST019"/>
        <s v="CUST020"/>
        <s v="CUST021"/>
        <s v="CUST022"/>
        <s v="CUST023"/>
        <s v="CUST024"/>
        <s v="CUST025"/>
        <s v="CUST026"/>
        <s v="CUST027"/>
        <s v="CUST028"/>
        <s v="CUST029"/>
        <s v="CUST030"/>
        <s v="CUST031"/>
        <s v="CUST032"/>
        <s v="CUST033"/>
        <s v="CUST034"/>
        <s v="CUST035"/>
        <s v="CUST036"/>
        <s v="CUST037"/>
        <s v="CUST038"/>
        <s v="CUST039"/>
        <s v="CUST040"/>
        <s v="CUST041"/>
        <s v="CUST042"/>
        <s v="CUST043"/>
        <s v="CUST044"/>
        <s v="CUST045"/>
        <s v="CUST046"/>
        <s v="CUST047"/>
        <s v="CUST048"/>
        <s v="CUST049"/>
        <s v="CUST050"/>
        <s v="CUST051"/>
        <s v="CUST052"/>
        <s v="CUST053"/>
        <s v="CUST054"/>
        <s v="CUST055"/>
        <s v="CUST056"/>
        <s v="CUST057"/>
        <s v="CUST058"/>
        <s v="CUST059"/>
        <s v="CUST060"/>
        <s v="CUST061"/>
        <s v="CUST062"/>
        <s v="CUST063"/>
        <s v="CUST064"/>
        <s v="CUST065"/>
        <s v="CUST066"/>
        <s v="CUST067"/>
        <s v="CUST068"/>
        <s v="CUST069"/>
        <s v="CUST070"/>
        <s v="CUST071"/>
        <s v="CUST072"/>
        <s v="CUST073"/>
        <s v="CUST074"/>
        <s v="CUST075"/>
        <s v="CUST076"/>
        <s v="CUST077"/>
        <s v="CUST078"/>
        <s v="CUST079"/>
        <s v="CUST080"/>
        <s v="CUST081"/>
        <s v="CUST082"/>
        <s v="CUST083"/>
        <s v="CUST084"/>
        <s v="CUST085"/>
        <s v="CUST086"/>
        <s v="CUST087"/>
        <s v="CUST088"/>
        <s v="CUST089"/>
        <s v="CUST090"/>
        <s v="CUST091"/>
        <s v="CUST092"/>
        <s v="CUST093"/>
        <s v="CUST094"/>
        <s v="CUST095"/>
        <s v="CUST096"/>
        <s v="CUST097"/>
        <s v="CUST098"/>
        <s v="CUST099"/>
        <s v="CUST100"/>
        <s v="CUST101"/>
        <s v="CUST102"/>
        <s v="CUST103"/>
        <s v="CUST104"/>
        <s v="CUST105"/>
        <s v="CUST106"/>
        <s v="CUST107"/>
        <s v="CUST108"/>
        <s v="CUST109"/>
        <s v="CUST110"/>
        <s v="CUST111"/>
        <s v="CUST112"/>
        <s v="CUST113"/>
        <s v="CUST114"/>
        <s v="CUST115"/>
        <s v="CUST116"/>
        <s v="CUST117"/>
        <s v="CUST118"/>
        <s v="CUST119"/>
        <s v="CUST120"/>
        <s v="CUST121"/>
        <s v="CUST122"/>
        <s v="CUST123"/>
        <s v="CUST124"/>
        <s v="CUST125"/>
        <s v="CUST126"/>
        <s v="CUST127"/>
        <s v="CUST128"/>
        <s v="CUST129"/>
        <s v="CUST130"/>
        <s v="CUST131"/>
        <s v="CUST132"/>
        <s v="CUST133"/>
        <s v="CUST134"/>
        <s v="CUST135"/>
        <s v="CUST136"/>
        <s v="CUST137"/>
        <s v="CUST138"/>
        <s v="CUST139"/>
        <s v="CUST140"/>
        <s v="CUST141"/>
        <s v="CUST142"/>
        <s v="CUST143"/>
        <s v="CUST144"/>
        <s v="CUST145"/>
        <s v="CUST146"/>
        <s v="CUST147"/>
        <s v="CUST148"/>
        <s v="CUST149"/>
        <s v="CUST150"/>
        <s v="CUST151"/>
        <s v="CUST152"/>
        <s v="CUST153"/>
        <s v="CUST154"/>
        <s v="CUST155"/>
        <s v="CUST156"/>
        <s v="CUST157"/>
        <s v="CUST158"/>
        <s v="CUST159"/>
        <s v="CUST160"/>
        <s v="CUST161"/>
        <s v="CUST162"/>
        <s v="CUST163"/>
        <s v="CUST164"/>
        <s v="CUST165"/>
        <s v="CUST166"/>
        <s v="CUST167"/>
        <s v="CUST168"/>
        <s v="CUST169"/>
        <s v="CUST170"/>
        <s v="CUST171"/>
        <s v="CUST172"/>
        <s v="CUST173"/>
        <s v="CUST174"/>
        <s v="CUST175"/>
        <s v="CUST176"/>
        <s v="CUST177"/>
        <s v="CUST178"/>
        <s v="CUST179"/>
        <s v="CUST180"/>
        <s v="CUST181"/>
        <s v="CUST182"/>
        <s v="CUST183"/>
        <s v="CUST184"/>
        <s v="CUST185"/>
        <s v="CUST186"/>
        <s v="CUST187"/>
        <s v="CUST188"/>
        <s v="CUST189"/>
        <s v="CUST190"/>
        <s v="CUST191"/>
        <s v="CUST192"/>
        <s v="CUST193"/>
        <s v="CUST194"/>
        <s v="CUST195"/>
        <s v="CUST196"/>
        <s v="CUST197"/>
        <s v="CUST198"/>
        <s v="CUST199"/>
        <s v="CUST200"/>
        <s v="CUST201"/>
        <s v="CUST202"/>
        <s v="CUST203"/>
        <s v="CUST204"/>
        <s v="CUST205"/>
        <s v="CUST206"/>
        <s v="CUST207"/>
        <s v="CUST208"/>
        <s v="CUST209"/>
        <s v="CUST210"/>
        <s v="CUST211"/>
        <s v="CUST212"/>
        <s v="CUST213"/>
        <s v="CUST214"/>
        <s v="CUST215"/>
        <s v="CUST216"/>
        <s v="CUST217"/>
        <s v="CUST218"/>
        <s v="CUST219"/>
        <s v="CUST220"/>
        <s v="CUST221"/>
        <s v="CUST222"/>
        <s v="CUST223"/>
        <s v="CUST224"/>
        <s v="CUST225"/>
        <s v="CUST226"/>
        <s v="CUST227"/>
        <s v="CUST228"/>
        <s v="CUST229"/>
        <s v="CUST230"/>
        <s v="CUST231"/>
        <s v="CUST232"/>
        <s v="CUST233"/>
        <s v="CUST234"/>
        <s v="CUST235"/>
        <s v="CUST236"/>
        <s v="CUST237"/>
        <s v="CUST238"/>
        <s v="CUST239"/>
        <s v="CUST240"/>
        <s v="CUST241"/>
        <s v="CUST242"/>
        <s v="CUST243"/>
        <s v="CUST244"/>
        <s v="CUST245"/>
        <s v="CUST246"/>
        <s v="CUST247"/>
        <s v="CUST248"/>
        <s v="CUST249"/>
        <s v="CUST250"/>
        <s v="CUST251"/>
        <s v="CUST252"/>
        <s v="CUST253"/>
        <s v="CUST254"/>
        <s v="CUST255"/>
        <s v="CUST256"/>
        <s v="CUST257"/>
        <s v="CUST258"/>
        <s v="CUST259"/>
        <s v="CUST260"/>
        <s v="CUST261"/>
        <s v="CUST262"/>
        <s v="CUST263"/>
        <s v="CUST264"/>
        <s v="CUST265"/>
        <s v="CUST266"/>
        <s v="CUST267"/>
        <s v="CUST268"/>
        <s v="CUST269"/>
        <s v="CUST270"/>
        <s v="CUST271"/>
        <s v="CUST272"/>
        <s v="CUST273"/>
        <s v="CUST274"/>
        <s v="CUST275"/>
        <s v="CUST276"/>
        <s v="CUST277"/>
        <s v="CUST278"/>
        <s v="CUST279"/>
        <s v="CUST280"/>
        <s v="CUST281"/>
        <s v="CUST282"/>
        <s v="CUST283"/>
        <s v="CUST284"/>
        <s v="CUST285"/>
        <s v="CUST286"/>
        <s v="CUST287"/>
        <s v="CUST288"/>
        <s v="CUST289"/>
        <s v="CUST290"/>
        <s v="CUST291"/>
        <s v="CUST292"/>
        <s v="CUST293"/>
        <s v="CUST294"/>
        <s v="CUST295"/>
        <s v="CUST296"/>
        <s v="CUST297"/>
        <s v="CUST298"/>
        <s v="CUST299"/>
        <s v="CUST300"/>
        <s v="CUST301"/>
        <s v="CUST302"/>
        <s v="CUST303"/>
        <s v="CUST304"/>
        <s v="CUST305"/>
        <s v="CUST306"/>
        <s v="CUST307"/>
        <s v="CUST308"/>
        <s v="CUST309"/>
        <s v="CUST310"/>
        <s v="CUST311"/>
        <s v="CUST312"/>
        <s v="CUST313"/>
        <s v="CUST314"/>
        <s v="CUST315"/>
        <s v="CUST316"/>
        <s v="CUST317"/>
        <s v="CUST318"/>
        <s v="CUST319"/>
        <s v="CUST320"/>
        <s v="CUST321"/>
        <s v="CUST322"/>
        <s v="CUST323"/>
        <s v="CUST324"/>
        <s v="CUST325"/>
        <s v="CUST326"/>
        <s v="CUST327"/>
        <s v="CUST328"/>
        <s v="CUST329"/>
        <s v="CUST330"/>
        <s v="CUST331"/>
        <s v="CUST332"/>
        <s v="CUST333"/>
        <s v="CUST334"/>
        <s v="CUST335"/>
        <s v="CUST336"/>
        <s v="CUST337"/>
        <s v="CUST338"/>
        <s v="CUST339"/>
        <s v="CUST340"/>
        <s v="CUST341"/>
        <s v="CUST342"/>
        <s v="CUST343"/>
        <s v="CUST344"/>
        <s v="CUST345"/>
        <s v="CUST346"/>
        <s v="CUST347"/>
        <s v="CUST348"/>
        <s v="CUST349"/>
        <s v="CUST350"/>
        <s v="CUST351"/>
        <s v="CUST352"/>
        <s v="CUST353"/>
        <s v="CUST354"/>
        <s v="CUST355"/>
        <s v="CUST356"/>
        <s v="CUST357"/>
        <s v="CUST358"/>
        <s v="CUST359"/>
        <s v="CUST360"/>
        <s v="CUST361"/>
        <s v="CUST362"/>
        <s v="CUST363"/>
        <s v="CUST364"/>
        <s v="CUST365"/>
        <s v="CUST366"/>
        <s v="CUST367"/>
        <s v="CUST368"/>
        <s v="CUST369"/>
        <s v="CUST370"/>
        <s v="CUST371"/>
        <s v="CUST372"/>
        <s v="CUST373"/>
        <s v="CUST374"/>
        <s v="CUST375"/>
        <s v="CUST376"/>
        <s v="CUST377"/>
        <s v="CUST378"/>
        <s v="CUST379"/>
        <s v="CUST380"/>
        <s v="CUST381"/>
        <s v="CUST382"/>
        <s v="CUST383"/>
        <s v="CUST384"/>
        <s v="CUST385"/>
        <s v="CUST386"/>
        <s v="CUST387"/>
        <s v="CUST388"/>
        <s v="CUST389"/>
        <s v="CUST390"/>
        <s v="CUST391"/>
        <s v="CUST392"/>
        <s v="CUST393"/>
        <s v="CUST394"/>
        <s v="CUST395"/>
        <s v="CUST396"/>
        <s v="CUST397"/>
        <s v="CUST398"/>
        <s v="CUST399"/>
        <s v="CUST400"/>
        <s v="CUST401"/>
        <s v="CUST402"/>
        <s v="CUST403"/>
        <s v="CUST404"/>
        <s v="CUST405"/>
        <s v="CUST406"/>
        <s v="CUST407"/>
        <s v="CUST408"/>
        <s v="CUST409"/>
        <s v="CUST410"/>
        <s v="CUST411"/>
        <s v="CUST412"/>
        <s v="CUST413"/>
        <s v="CUST414"/>
        <s v="CUST415"/>
        <s v="CUST416"/>
        <s v="CUST417"/>
        <s v="CUST418"/>
        <s v="CUST419"/>
        <s v="CUST420"/>
        <s v="CUST421"/>
        <s v="CUST422"/>
        <s v="CUST423"/>
        <s v="CUST424"/>
        <s v="CUST425"/>
        <s v="CUST426"/>
        <s v="CUST427"/>
        <s v="CUST428"/>
        <s v="CUST429"/>
        <s v="CUST430"/>
        <s v="CUST431"/>
        <s v="CUST432"/>
        <s v="CUST433"/>
        <s v="CUST434"/>
        <s v="CUST435"/>
        <s v="CUST436"/>
        <s v="CUST437"/>
        <s v="CUST438"/>
        <s v="CUST439"/>
        <s v="CUST440"/>
        <s v="CUST441"/>
        <s v="CUST442"/>
        <s v="CUST443"/>
        <s v="CUST444"/>
        <s v="CUST445"/>
        <s v="CUST446"/>
        <s v="CUST447"/>
        <s v="CUST448"/>
        <s v="CUST449"/>
        <s v="CUST450"/>
        <s v="CUST451"/>
        <s v="CUST452"/>
        <s v="CUST453"/>
        <s v="CUST454"/>
        <s v="CUST455"/>
        <s v="CUST456"/>
        <s v="CUST457"/>
        <s v="CUST458"/>
        <s v="CUST459"/>
        <s v="CUST460"/>
        <s v="CUST461"/>
        <s v="CUST462"/>
        <s v="CUST463"/>
        <s v="CUST464"/>
        <s v="CUST465"/>
        <s v="CUST466"/>
        <s v="CUST467"/>
        <s v="CUST468"/>
        <s v="CUST469"/>
        <s v="CUST470"/>
        <s v="CUST471"/>
        <s v="CUST472"/>
        <s v="CUST473"/>
        <s v="CUST474"/>
        <s v="CUST475"/>
        <s v="CUST476"/>
        <s v="CUST477"/>
        <s v="CUST478"/>
        <s v="CUST479"/>
        <s v="CUST480"/>
        <s v="CUST481"/>
        <s v="CUST482"/>
        <s v="CUST483"/>
        <s v="CUST484"/>
        <s v="CUST485"/>
        <s v="CUST486"/>
        <s v="CUST487"/>
        <s v="CUST488"/>
        <s v="CUST489"/>
        <s v="CUST490"/>
        <s v="CUST491"/>
        <s v="CUST492"/>
        <s v="CUST493"/>
        <s v="CUST494"/>
        <s v="CUST495"/>
        <s v="CUST496"/>
        <s v="CUST497"/>
        <s v="CUST498"/>
        <s v="CUST499"/>
        <s v="CUST500"/>
        <s v="CUST501"/>
        <s v="CUST502"/>
        <s v="CUST503"/>
        <s v="CUST504"/>
        <s v="CUST505"/>
        <s v="CUST506"/>
        <s v="CUST507"/>
        <s v="CUST508"/>
        <s v="CUST509"/>
        <s v="CUST510"/>
        <s v="CUST511"/>
        <s v="CUST512"/>
        <s v="CUST513"/>
        <s v="CUST514"/>
        <s v="CUST515"/>
        <s v="CUST516"/>
        <s v="CUST517"/>
        <s v="CUST518"/>
        <s v="CUST519"/>
        <s v="CUST520"/>
        <s v="CUST521"/>
        <s v="CUST522"/>
        <s v="CUST523"/>
        <s v="CUST524"/>
        <s v="CUST525"/>
        <s v="CUST526"/>
        <s v="CUST527"/>
        <s v="CUST528"/>
        <s v="CUST529"/>
        <s v="CUST530"/>
        <s v="CUST531"/>
        <s v="CUST532"/>
        <s v="CUST533"/>
        <s v="CUST534"/>
        <s v="CUST535"/>
        <s v="CUST536"/>
        <s v="CUST537"/>
        <s v="CUST538"/>
        <s v="CUST539"/>
        <s v="CUST540"/>
        <s v="CUST541"/>
        <s v="CUST542"/>
        <s v="CUST543"/>
        <s v="CUST544"/>
        <s v="CUST545"/>
        <s v="CUST546"/>
        <s v="CUST547"/>
        <s v="CUST548"/>
        <s v="CUST549"/>
        <s v="CUST550"/>
        <s v="CUST551"/>
        <s v="CUST552"/>
        <s v="CUST553"/>
        <s v="CUST554"/>
        <s v="CUST555"/>
        <s v="CUST556"/>
        <s v="CUST557"/>
        <s v="CUST558"/>
        <s v="CUST559"/>
        <s v="CUST560"/>
        <s v="CUST561"/>
        <s v="CUST562"/>
        <s v="CUST563"/>
        <s v="CUST564"/>
        <s v="CUST565"/>
        <s v="CUST566"/>
        <s v="CUST567"/>
        <s v="CUST568"/>
        <s v="CUST569"/>
        <s v="CUST570"/>
        <s v="CUST571"/>
        <s v="CUST572"/>
        <s v="CUST573"/>
        <s v="CUST574"/>
        <s v="CUST575"/>
        <s v="CUST576"/>
        <s v="CUST577"/>
        <s v="CUST578"/>
        <s v="CUST579"/>
        <s v="CUST580"/>
        <s v="CUST581"/>
        <s v="CUST582"/>
        <s v="CUST583"/>
        <s v="CUST584"/>
        <s v="CUST585"/>
        <s v="CUST586"/>
        <s v="CUST587"/>
        <s v="CUST588"/>
        <s v="CUST589"/>
        <s v="CUST590"/>
        <s v="CUST591"/>
        <s v="CUST592"/>
        <s v="CUST593"/>
        <s v="CUST594"/>
        <s v="CUST595"/>
        <s v="CUST596"/>
        <s v="CUST597"/>
        <s v="CUST598"/>
        <s v="CUST599"/>
        <s v="CUST600"/>
        <s v="CUST601"/>
        <s v="CUST602"/>
        <s v="CUST603"/>
        <s v="CUST604"/>
        <s v="CUST605"/>
        <s v="CUST606"/>
        <s v="CUST607"/>
        <s v="CUST608"/>
        <s v="CUST609"/>
        <s v="CUST610"/>
        <s v="CUST611"/>
        <s v="CUST612"/>
        <s v="CUST613"/>
        <s v="CUST614"/>
        <s v="CUST615"/>
        <s v="CUST616"/>
        <s v="CUST617"/>
        <s v="CUST618"/>
        <s v="CUST619"/>
        <s v="CUST620"/>
        <s v="CUST621"/>
        <s v="CUST622"/>
        <s v="CUST623"/>
        <s v="CUST624"/>
        <s v="CUST625"/>
        <s v="CUST626"/>
        <s v="CUST627"/>
        <s v="CUST628"/>
        <s v="CUST629"/>
        <s v="CUST630"/>
        <s v="CUST631"/>
        <s v="CUST632"/>
        <s v="CUST633"/>
        <s v="CUST634"/>
        <s v="CUST635"/>
        <s v="CUST636"/>
        <s v="CUST637"/>
        <s v="CUST638"/>
        <s v="CUST639"/>
        <s v="CUST640"/>
        <s v="CUST641"/>
        <s v="CUST642"/>
        <s v="CUST643"/>
        <s v="CUST644"/>
        <s v="CUST645"/>
        <s v="CUST646"/>
        <s v="CUST647"/>
        <s v="CUST648"/>
        <s v="CUST649"/>
        <s v="CUST650"/>
        <s v="CUST651"/>
        <s v="CUST652"/>
        <s v="CUST653"/>
        <s v="CUST654"/>
        <s v="CUST655"/>
        <s v="CUST656"/>
        <s v="CUST657"/>
        <s v="CUST658"/>
        <s v="CUST659"/>
        <s v="CUST660"/>
        <s v="CUST661"/>
        <s v="CUST662"/>
        <s v="CUST663"/>
        <s v="CUST664"/>
        <s v="CUST665"/>
        <s v="CUST666"/>
        <s v="CUST667"/>
        <s v="CUST668"/>
        <s v="CUST669"/>
        <s v="CUST670"/>
        <s v="CUST671"/>
        <s v="CUST672"/>
        <s v="CUST673"/>
        <s v="CUST674"/>
        <s v="CUST675"/>
        <s v="CUST676"/>
        <s v="CUST677"/>
        <s v="CUST678"/>
        <s v="CUST679"/>
        <s v="CUST680"/>
        <s v="CUST681"/>
        <s v="CUST682"/>
        <s v="CUST683"/>
        <s v="CUST684"/>
        <s v="CUST685"/>
        <s v="CUST686"/>
        <s v="CUST687"/>
        <s v="CUST688"/>
        <s v="CUST689"/>
        <s v="CUST690"/>
        <s v="CUST691"/>
        <s v="CUST692"/>
        <s v="CUST693"/>
        <s v="CUST694"/>
        <s v="CUST695"/>
        <s v="CUST696"/>
        <s v="CUST697"/>
        <s v="CUST698"/>
        <s v="CUST699"/>
        <s v="CUST700"/>
        <s v="CUST701"/>
        <s v="CUST702"/>
        <s v="CUST703"/>
        <s v="CUST704"/>
        <s v="CUST705"/>
        <s v="CUST706"/>
        <s v="CUST707"/>
        <s v="CUST708"/>
        <s v="CUST709"/>
        <s v="CUST710"/>
        <s v="CUST711"/>
        <s v="CUST712"/>
        <s v="CUST713"/>
        <s v="CUST714"/>
        <s v="CUST715"/>
        <s v="CUST716"/>
        <s v="CUST717"/>
        <s v="CUST718"/>
        <s v="CUST719"/>
        <s v="CUST720"/>
        <s v="CUST721"/>
        <s v="CUST722"/>
        <s v="CUST723"/>
        <s v="CUST724"/>
        <s v="CUST725"/>
        <s v="CUST726"/>
        <s v="CUST727"/>
        <s v="CUST728"/>
        <s v="CUST729"/>
        <s v="CUST730"/>
        <s v="CUST731"/>
        <s v="CUST732"/>
        <s v="CUST733"/>
        <s v="CUST734"/>
        <s v="CUST735"/>
        <s v="CUST736"/>
        <s v="CUST737"/>
        <s v="CUST738"/>
        <s v="CUST739"/>
        <s v="CUST740"/>
        <s v="CUST741"/>
        <s v="CUST742"/>
        <s v="CUST743"/>
        <s v="CUST744"/>
        <s v="CUST745"/>
        <s v="CUST746"/>
        <s v="CUST747"/>
        <s v="CUST748"/>
        <s v="CUST749"/>
        <s v="CUST750"/>
        <s v="CUST751"/>
        <s v="CUST752"/>
        <s v="CUST753"/>
        <s v="CUST754"/>
        <s v="CUST755"/>
        <s v="CUST756"/>
        <s v="CUST757"/>
        <s v="CUST758"/>
        <s v="CUST759"/>
        <s v="CUST760"/>
        <s v="CUST761"/>
        <s v="CUST762"/>
        <s v="CUST763"/>
        <s v="CUST764"/>
        <s v="CUST765"/>
        <s v="CUST766"/>
        <s v="CUST767"/>
        <s v="CUST768"/>
        <s v="CUST769"/>
        <s v="CUST770"/>
        <s v="CUST771"/>
        <s v="CUST772"/>
        <s v="CUST773"/>
        <s v="CUST774"/>
        <s v="CUST775"/>
        <s v="CUST776"/>
        <s v="CUST777"/>
        <s v="CUST778"/>
        <s v="CUST779"/>
        <s v="CUST780"/>
        <s v="CUST781"/>
        <s v="CUST782"/>
        <s v="CUST783"/>
        <s v="CUST784"/>
        <s v="CUST785"/>
        <s v="CUST786"/>
        <s v="CUST787"/>
        <s v="CUST788"/>
        <s v="CUST789"/>
        <s v="CUST790"/>
        <s v="CUST791"/>
        <s v="CUST792"/>
        <s v="CUST793"/>
        <s v="CUST794"/>
        <s v="CUST795"/>
        <s v="CUST796"/>
        <s v="CUST797"/>
        <s v="CUST798"/>
        <s v="CUST799"/>
        <s v="CUST800"/>
        <s v="CUST801"/>
        <s v="CUST802"/>
        <s v="CUST803"/>
        <s v="CUST804"/>
        <s v="CUST805"/>
        <s v="CUST806"/>
        <s v="CUST807"/>
        <s v="CUST808"/>
        <s v="CUST809"/>
        <s v="CUST810"/>
        <s v="CUST811"/>
        <s v="CUST812"/>
        <s v="CUST813"/>
        <s v="CUST814"/>
        <s v="CUST815"/>
        <s v="CUST816"/>
        <s v="CUST817"/>
        <s v="CUST818"/>
        <s v="CUST819"/>
        <s v="CUST820"/>
        <s v="CUST821"/>
        <s v="CUST822"/>
        <s v="CUST823"/>
        <s v="CUST824"/>
        <s v="CUST825"/>
        <s v="CUST826"/>
        <s v="CUST827"/>
        <s v="CUST828"/>
        <s v="CUST829"/>
        <s v="CUST830"/>
        <s v="CUST831"/>
        <s v="CUST832"/>
        <s v="CUST833"/>
        <s v="CUST834"/>
        <s v="CUST835"/>
        <s v="CUST836"/>
        <s v="CUST837"/>
        <s v="CUST838"/>
        <s v="CUST839"/>
        <s v="CUST840"/>
        <s v="CUST841"/>
        <s v="CUST842"/>
        <s v="CUST843"/>
        <s v="CUST844"/>
        <s v="CUST845"/>
        <s v="CUST846"/>
        <s v="CUST847"/>
        <s v="CUST848"/>
        <s v="CUST849"/>
        <s v="CUST850"/>
        <s v="CUST851"/>
        <s v="CUST852"/>
        <s v="CUST853"/>
        <s v="CUST854"/>
        <s v="CUST855"/>
        <s v="CUST856"/>
        <s v="CUST857"/>
        <s v="CUST858"/>
        <s v="CUST859"/>
        <s v="CUST860"/>
        <s v="CUST861"/>
        <s v="CUST862"/>
        <s v="CUST863"/>
        <s v="CUST864"/>
        <s v="CUST865"/>
        <s v="CUST866"/>
        <s v="CUST867"/>
        <s v="CUST868"/>
        <s v="CUST869"/>
        <s v="CUST870"/>
        <s v="CUST871"/>
        <s v="CUST872"/>
        <s v="CUST873"/>
        <s v="CUST874"/>
        <s v="CUST875"/>
        <s v="CUST876"/>
        <s v="CUST877"/>
        <s v="CUST878"/>
        <s v="CUST879"/>
        <s v="CUST880"/>
        <s v="CUST881"/>
        <s v="CUST882"/>
        <s v="CUST883"/>
        <s v="CUST884"/>
        <s v="CUST885"/>
        <s v="CUST886"/>
        <s v="CUST887"/>
        <s v="CUST888"/>
        <s v="CUST889"/>
        <s v="CUST890"/>
        <s v="CUST891"/>
        <s v="CUST892"/>
        <s v="CUST893"/>
        <s v="CUST894"/>
        <s v="CUST895"/>
        <s v="CUST896"/>
        <s v="CUST897"/>
        <s v="CUST898"/>
        <s v="CUST899"/>
        <s v="CUST900"/>
        <s v="CUST901"/>
        <s v="CUST902"/>
        <s v="CUST903"/>
        <s v="CUST904"/>
        <s v="CUST905"/>
        <s v="CUST906"/>
        <s v="CUST907"/>
        <s v="CUST908"/>
        <s v="CUST909"/>
        <s v="CUST910"/>
        <s v="CUST911"/>
        <s v="CUST912"/>
        <s v="CUST913"/>
        <s v="CUST914"/>
        <s v="CUST915"/>
        <s v="CUST916"/>
        <s v="CUST917"/>
        <s v="CUST918"/>
        <s v="CUST919"/>
        <s v="CUST920"/>
        <s v="CUST921"/>
        <s v="CUST922"/>
        <s v="CUST923"/>
        <s v="CUST924"/>
        <s v="CUST925"/>
        <s v="CUST926"/>
        <s v="CUST927"/>
        <s v="CUST928"/>
        <s v="CUST929"/>
        <s v="CUST930"/>
        <s v="CUST931"/>
        <s v="CUST932"/>
        <s v="CUST933"/>
        <s v="CUST934"/>
        <s v="CUST935"/>
        <s v="CUST936"/>
        <s v="CUST937"/>
        <s v="CUST938"/>
        <s v="CUST939"/>
        <s v="CUST940"/>
        <s v="CUST941"/>
        <s v="CUST942"/>
        <s v="CUST943"/>
        <s v="CUST944"/>
        <s v="CUST945"/>
        <s v="CUST946"/>
        <s v="CUST947"/>
        <s v="CUST948"/>
        <s v="CUST949"/>
        <s v="CUST950"/>
        <s v="CUST951"/>
        <s v="CUST952"/>
        <s v="CUST953"/>
        <s v="CUST954"/>
        <s v="CUST955"/>
        <s v="CUST956"/>
        <s v="CUST957"/>
        <s v="CUST958"/>
        <s v="CUST959"/>
        <s v="CUST960"/>
        <s v="CUST961"/>
        <s v="CUST962"/>
        <s v="CUST963"/>
        <s v="CUST964"/>
        <s v="CUST965"/>
        <s v="CUST966"/>
        <s v="CUST967"/>
        <s v="CUST968"/>
        <s v="CUST969"/>
        <s v="CUST970"/>
        <s v="CUST971"/>
        <s v="CUST972"/>
        <s v="CUST973"/>
        <s v="CUST974"/>
        <s v="CUST975"/>
        <s v="CUST976"/>
        <s v="CUST977"/>
        <s v="CUST978"/>
        <s v="CUST979"/>
        <s v="CUST980"/>
        <s v="CUST981"/>
        <s v="CUST982"/>
        <s v="CUST983"/>
        <s v="CUST984"/>
        <s v="CUST985"/>
        <s v="CUST986"/>
        <s v="CUST987"/>
        <s v="CUST988"/>
        <s v="CUST989"/>
        <s v="CUST990"/>
        <s v="CUST991"/>
        <s v="CUST992"/>
        <s v="CUST993"/>
        <s v="CUST994"/>
        <s v="CUST995"/>
        <s v="CUST996"/>
        <s v="CUST997"/>
        <s v="CUST998"/>
        <s v="CUST999"/>
        <s v="CUST1000"/>
      </sharedItems>
    </cacheField>
    <cacheField name="Gender" numFmtId="0">
      <sharedItems count="2">
        <s v="Male"/>
        <s v="Female"/>
      </sharedItems>
    </cacheField>
    <cacheField name="Age" numFmtId="0">
      <sharedItems containsSemiMixedTypes="0" containsString="0" containsNumber="1" containsInteger="1" minValue="18" maxValue="64"/>
    </cacheField>
    <cacheField name="Product Category" numFmtId="0">
      <sharedItems count="3">
        <s v="Beauty"/>
        <s v="Clothing"/>
        <s v="Electronics"/>
      </sharedItems>
    </cacheField>
    <cacheField name="Quantity" numFmtId="0">
      <sharedItems containsSemiMixedTypes="0" containsString="0" containsNumber="1" containsInteger="1" minValue="1" maxValue="4" count="4">
        <n v="3"/>
        <n v="2"/>
        <n v="1"/>
        <n v="4"/>
      </sharedItems>
    </cacheField>
    <cacheField name="Price per Unit" numFmtId="165">
      <sharedItems containsSemiMixedTypes="0" containsString="0" containsNumber="1" containsInteger="1" minValue="25" maxValue="500"/>
    </cacheField>
    <cacheField name="Total Amount" numFmtId="165">
      <sharedItems containsSemiMixedTypes="0" containsString="0" containsNumber="1" containsInteger="1" minValue="25" maxValue="2000" count="18">
        <n v="150"/>
        <n v="1000"/>
        <n v="30"/>
        <n v="500"/>
        <n v="100"/>
        <n v="50"/>
        <n v="600"/>
        <n v="200"/>
        <n v="75"/>
        <n v="1500"/>
        <n v="120"/>
        <n v="2000"/>
        <n v="900"/>
        <n v="300"/>
        <n v="1200"/>
        <n v="90"/>
        <n v="25"/>
        <n v="60"/>
      </sharedItems>
    </cacheField>
    <cacheField name="Cost" numFmtId="165">
      <sharedItems containsSemiMixedTypes="0" containsString="0" containsNumber="1" minValue="17.5" maxValue="1400" count="18">
        <n v="105"/>
        <n v="700"/>
        <n v="21"/>
        <n v="350"/>
        <n v="70"/>
        <n v="35"/>
        <n v="420"/>
        <n v="140"/>
        <n v="52.5"/>
        <n v="1050"/>
        <n v="84"/>
        <n v="1400"/>
        <n v="630"/>
        <n v="210"/>
        <n v="840"/>
        <n v="62.999999999999993"/>
        <n v="17.5"/>
        <n v="42"/>
      </sharedItems>
    </cacheField>
    <cacheField name="Profit" numFmtId="165">
      <sharedItems containsSemiMixedTypes="0" containsString="0" containsNumber="1" minValue="7.5" maxValue="600" count="18">
        <n v="45"/>
        <n v="300"/>
        <n v="9"/>
        <n v="150"/>
        <n v="30"/>
        <n v="15"/>
        <n v="180"/>
        <n v="60"/>
        <n v="22.5"/>
        <n v="450"/>
        <n v="36"/>
        <n v="600"/>
        <n v="270"/>
        <n v="90"/>
        <n v="360"/>
        <n v="27.000000000000007"/>
        <n v="7.5"/>
        <n v="18"/>
      </sharedItems>
    </cacheField>
    <cacheField name="Quarters" numFmtId="0" databaseField="0">
      <fieldGroup base="1">
        <rangePr groupBy="quarters" startDate="2023-01-01T00:00:00" endDate="2024-01-02T00:00:00"/>
        <groupItems count="6">
          <s v="&lt;01-01-2023"/>
          <s v="Qtr1"/>
          <s v="Qtr2"/>
          <s v="Qtr3"/>
          <s v="Qtr4"/>
          <s v="&gt;02-01-2024"/>
        </groupItems>
      </fieldGroup>
    </cacheField>
    <cacheField name="Years" numFmtId="0" databaseField="0">
      <fieldGroup base="1">
        <rangePr groupBy="years" startDate="2023-01-01T00:00:00" endDate="2024-01-02T00:00:00"/>
        <groupItems count="4">
          <s v="&lt;01-01-2023"/>
          <s v="2023"/>
          <s v="2024"/>
          <s v="&gt;02-01-2024"/>
        </groupItems>
      </fieldGroup>
    </cacheField>
  </cacheFields>
  <extLst>
    <ext xmlns:x14="http://schemas.microsoft.com/office/spreadsheetml/2009/9/main" uri="{725AE2AE-9491-48be-B2B4-4EB974FC3084}">
      <x14:pivotCacheDefinition pivotCacheId="3680287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n v="34"/>
    <x v="0"/>
    <x v="0"/>
    <n v="50"/>
    <x v="0"/>
    <x v="0"/>
    <x v="0"/>
  </r>
  <r>
    <x v="1"/>
    <x v="1"/>
    <x v="1"/>
    <x v="1"/>
    <x v="1"/>
    <n v="26"/>
    <x v="1"/>
    <x v="1"/>
    <n v="500"/>
    <x v="1"/>
    <x v="1"/>
    <x v="1"/>
  </r>
  <r>
    <x v="2"/>
    <x v="2"/>
    <x v="2"/>
    <x v="2"/>
    <x v="0"/>
    <n v="50"/>
    <x v="2"/>
    <x v="2"/>
    <n v="30"/>
    <x v="2"/>
    <x v="2"/>
    <x v="2"/>
  </r>
  <r>
    <x v="3"/>
    <x v="3"/>
    <x v="3"/>
    <x v="3"/>
    <x v="0"/>
    <n v="37"/>
    <x v="1"/>
    <x v="2"/>
    <n v="500"/>
    <x v="3"/>
    <x v="3"/>
    <x v="3"/>
  </r>
  <r>
    <x v="4"/>
    <x v="4"/>
    <x v="3"/>
    <x v="4"/>
    <x v="0"/>
    <n v="30"/>
    <x v="0"/>
    <x v="1"/>
    <n v="50"/>
    <x v="4"/>
    <x v="4"/>
    <x v="4"/>
  </r>
  <r>
    <x v="5"/>
    <x v="5"/>
    <x v="4"/>
    <x v="5"/>
    <x v="1"/>
    <n v="45"/>
    <x v="0"/>
    <x v="2"/>
    <n v="30"/>
    <x v="2"/>
    <x v="2"/>
    <x v="2"/>
  </r>
  <r>
    <x v="6"/>
    <x v="6"/>
    <x v="5"/>
    <x v="6"/>
    <x v="0"/>
    <n v="46"/>
    <x v="1"/>
    <x v="1"/>
    <n v="25"/>
    <x v="5"/>
    <x v="5"/>
    <x v="5"/>
  </r>
  <r>
    <x v="7"/>
    <x v="7"/>
    <x v="1"/>
    <x v="7"/>
    <x v="0"/>
    <n v="30"/>
    <x v="2"/>
    <x v="3"/>
    <n v="25"/>
    <x v="4"/>
    <x v="4"/>
    <x v="4"/>
  </r>
  <r>
    <x v="8"/>
    <x v="8"/>
    <x v="6"/>
    <x v="8"/>
    <x v="0"/>
    <n v="63"/>
    <x v="2"/>
    <x v="1"/>
    <n v="300"/>
    <x v="6"/>
    <x v="6"/>
    <x v="6"/>
  </r>
  <r>
    <x v="9"/>
    <x v="9"/>
    <x v="7"/>
    <x v="9"/>
    <x v="1"/>
    <n v="52"/>
    <x v="1"/>
    <x v="3"/>
    <n v="50"/>
    <x v="7"/>
    <x v="7"/>
    <x v="7"/>
  </r>
  <r>
    <x v="10"/>
    <x v="10"/>
    <x v="1"/>
    <x v="10"/>
    <x v="0"/>
    <n v="23"/>
    <x v="1"/>
    <x v="1"/>
    <n v="50"/>
    <x v="4"/>
    <x v="4"/>
    <x v="4"/>
  </r>
  <r>
    <x v="11"/>
    <x v="11"/>
    <x v="7"/>
    <x v="11"/>
    <x v="0"/>
    <n v="35"/>
    <x v="0"/>
    <x v="0"/>
    <n v="25"/>
    <x v="8"/>
    <x v="8"/>
    <x v="8"/>
  </r>
  <r>
    <x v="12"/>
    <x v="12"/>
    <x v="8"/>
    <x v="12"/>
    <x v="0"/>
    <n v="22"/>
    <x v="2"/>
    <x v="0"/>
    <n v="500"/>
    <x v="9"/>
    <x v="9"/>
    <x v="9"/>
  </r>
  <r>
    <x v="13"/>
    <x v="13"/>
    <x v="2"/>
    <x v="13"/>
    <x v="0"/>
    <n v="64"/>
    <x v="1"/>
    <x v="3"/>
    <n v="30"/>
    <x v="10"/>
    <x v="10"/>
    <x v="10"/>
  </r>
  <r>
    <x v="14"/>
    <x v="14"/>
    <x v="2"/>
    <x v="14"/>
    <x v="1"/>
    <n v="42"/>
    <x v="2"/>
    <x v="3"/>
    <n v="500"/>
    <x v="11"/>
    <x v="11"/>
    <x v="11"/>
  </r>
  <r>
    <x v="15"/>
    <x v="15"/>
    <x v="1"/>
    <x v="15"/>
    <x v="0"/>
    <n v="19"/>
    <x v="1"/>
    <x v="0"/>
    <n v="500"/>
    <x v="9"/>
    <x v="9"/>
    <x v="9"/>
  </r>
  <r>
    <x v="16"/>
    <x v="16"/>
    <x v="4"/>
    <x v="16"/>
    <x v="1"/>
    <n v="27"/>
    <x v="1"/>
    <x v="3"/>
    <n v="25"/>
    <x v="4"/>
    <x v="4"/>
    <x v="4"/>
  </r>
  <r>
    <x v="17"/>
    <x v="17"/>
    <x v="4"/>
    <x v="17"/>
    <x v="1"/>
    <n v="47"/>
    <x v="2"/>
    <x v="1"/>
    <n v="25"/>
    <x v="5"/>
    <x v="5"/>
    <x v="5"/>
  </r>
  <r>
    <x v="18"/>
    <x v="18"/>
    <x v="9"/>
    <x v="18"/>
    <x v="1"/>
    <n v="62"/>
    <x v="1"/>
    <x v="1"/>
    <n v="25"/>
    <x v="5"/>
    <x v="5"/>
    <x v="5"/>
  </r>
  <r>
    <x v="19"/>
    <x v="19"/>
    <x v="0"/>
    <x v="19"/>
    <x v="0"/>
    <n v="22"/>
    <x v="1"/>
    <x v="0"/>
    <n v="300"/>
    <x v="12"/>
    <x v="12"/>
    <x v="12"/>
  </r>
  <r>
    <x v="20"/>
    <x v="20"/>
    <x v="2"/>
    <x v="20"/>
    <x v="1"/>
    <n v="50"/>
    <x v="0"/>
    <x v="2"/>
    <n v="500"/>
    <x v="3"/>
    <x v="3"/>
    <x v="3"/>
  </r>
  <r>
    <x v="21"/>
    <x v="21"/>
    <x v="7"/>
    <x v="21"/>
    <x v="0"/>
    <n v="18"/>
    <x v="1"/>
    <x v="1"/>
    <n v="50"/>
    <x v="4"/>
    <x v="4"/>
    <x v="4"/>
  </r>
  <r>
    <x v="22"/>
    <x v="22"/>
    <x v="4"/>
    <x v="22"/>
    <x v="1"/>
    <n v="35"/>
    <x v="1"/>
    <x v="3"/>
    <n v="30"/>
    <x v="10"/>
    <x v="10"/>
    <x v="10"/>
  </r>
  <r>
    <x v="23"/>
    <x v="23"/>
    <x v="0"/>
    <x v="23"/>
    <x v="1"/>
    <n v="49"/>
    <x v="1"/>
    <x v="2"/>
    <n v="300"/>
    <x v="13"/>
    <x v="13"/>
    <x v="13"/>
  </r>
  <r>
    <x v="24"/>
    <x v="24"/>
    <x v="6"/>
    <x v="24"/>
    <x v="1"/>
    <n v="64"/>
    <x v="0"/>
    <x v="2"/>
    <n v="50"/>
    <x v="5"/>
    <x v="5"/>
    <x v="5"/>
  </r>
  <r>
    <x v="25"/>
    <x v="9"/>
    <x v="7"/>
    <x v="25"/>
    <x v="1"/>
    <n v="28"/>
    <x v="2"/>
    <x v="1"/>
    <n v="500"/>
    <x v="1"/>
    <x v="1"/>
    <x v="1"/>
  </r>
  <r>
    <x v="26"/>
    <x v="25"/>
    <x v="8"/>
    <x v="26"/>
    <x v="1"/>
    <n v="38"/>
    <x v="0"/>
    <x v="1"/>
    <n v="25"/>
    <x v="5"/>
    <x v="5"/>
    <x v="5"/>
  </r>
  <r>
    <x v="27"/>
    <x v="26"/>
    <x v="4"/>
    <x v="27"/>
    <x v="1"/>
    <n v="43"/>
    <x v="0"/>
    <x v="2"/>
    <n v="500"/>
    <x v="3"/>
    <x v="3"/>
    <x v="3"/>
  </r>
  <r>
    <x v="28"/>
    <x v="27"/>
    <x v="8"/>
    <x v="28"/>
    <x v="1"/>
    <n v="42"/>
    <x v="2"/>
    <x v="2"/>
    <n v="30"/>
    <x v="2"/>
    <x v="2"/>
    <x v="2"/>
  </r>
  <r>
    <x v="29"/>
    <x v="28"/>
    <x v="7"/>
    <x v="29"/>
    <x v="1"/>
    <n v="39"/>
    <x v="0"/>
    <x v="0"/>
    <n v="300"/>
    <x v="12"/>
    <x v="12"/>
    <x v="12"/>
  </r>
  <r>
    <x v="30"/>
    <x v="29"/>
    <x v="3"/>
    <x v="30"/>
    <x v="0"/>
    <n v="44"/>
    <x v="2"/>
    <x v="3"/>
    <n v="300"/>
    <x v="14"/>
    <x v="14"/>
    <x v="14"/>
  </r>
  <r>
    <x v="31"/>
    <x v="30"/>
    <x v="2"/>
    <x v="31"/>
    <x v="0"/>
    <n v="30"/>
    <x v="0"/>
    <x v="0"/>
    <n v="30"/>
    <x v="15"/>
    <x v="15"/>
    <x v="15"/>
  </r>
  <r>
    <x v="32"/>
    <x v="31"/>
    <x v="5"/>
    <x v="32"/>
    <x v="1"/>
    <n v="50"/>
    <x v="2"/>
    <x v="1"/>
    <n v="50"/>
    <x v="4"/>
    <x v="4"/>
    <x v="4"/>
  </r>
  <r>
    <x v="33"/>
    <x v="32"/>
    <x v="6"/>
    <x v="33"/>
    <x v="1"/>
    <n v="51"/>
    <x v="1"/>
    <x v="0"/>
    <n v="50"/>
    <x v="0"/>
    <x v="0"/>
    <x v="0"/>
  </r>
  <r>
    <x v="34"/>
    <x v="12"/>
    <x v="8"/>
    <x v="34"/>
    <x v="1"/>
    <n v="58"/>
    <x v="0"/>
    <x v="0"/>
    <n v="300"/>
    <x v="12"/>
    <x v="12"/>
    <x v="12"/>
  </r>
  <r>
    <x v="35"/>
    <x v="33"/>
    <x v="10"/>
    <x v="35"/>
    <x v="0"/>
    <n v="52"/>
    <x v="0"/>
    <x v="0"/>
    <n v="300"/>
    <x v="12"/>
    <x v="12"/>
    <x v="12"/>
  </r>
  <r>
    <x v="36"/>
    <x v="29"/>
    <x v="3"/>
    <x v="36"/>
    <x v="1"/>
    <n v="18"/>
    <x v="0"/>
    <x v="0"/>
    <n v="25"/>
    <x v="8"/>
    <x v="8"/>
    <x v="8"/>
  </r>
  <r>
    <x v="37"/>
    <x v="34"/>
    <x v="5"/>
    <x v="37"/>
    <x v="0"/>
    <n v="38"/>
    <x v="0"/>
    <x v="3"/>
    <n v="50"/>
    <x v="7"/>
    <x v="7"/>
    <x v="7"/>
  </r>
  <r>
    <x v="38"/>
    <x v="35"/>
    <x v="4"/>
    <x v="38"/>
    <x v="0"/>
    <n v="23"/>
    <x v="1"/>
    <x v="3"/>
    <n v="30"/>
    <x v="10"/>
    <x v="10"/>
    <x v="10"/>
  </r>
  <r>
    <x v="39"/>
    <x v="36"/>
    <x v="10"/>
    <x v="39"/>
    <x v="0"/>
    <n v="45"/>
    <x v="0"/>
    <x v="2"/>
    <n v="50"/>
    <x v="5"/>
    <x v="5"/>
    <x v="5"/>
  </r>
  <r>
    <x v="40"/>
    <x v="7"/>
    <x v="1"/>
    <x v="40"/>
    <x v="0"/>
    <n v="34"/>
    <x v="1"/>
    <x v="1"/>
    <n v="25"/>
    <x v="5"/>
    <x v="5"/>
    <x v="5"/>
  </r>
  <r>
    <x v="41"/>
    <x v="15"/>
    <x v="1"/>
    <x v="41"/>
    <x v="0"/>
    <n v="22"/>
    <x v="1"/>
    <x v="0"/>
    <n v="300"/>
    <x v="12"/>
    <x v="12"/>
    <x v="12"/>
  </r>
  <r>
    <x v="42"/>
    <x v="37"/>
    <x v="11"/>
    <x v="42"/>
    <x v="1"/>
    <n v="48"/>
    <x v="1"/>
    <x v="2"/>
    <n v="300"/>
    <x v="13"/>
    <x v="13"/>
    <x v="13"/>
  </r>
  <r>
    <x v="43"/>
    <x v="38"/>
    <x v="1"/>
    <x v="43"/>
    <x v="1"/>
    <n v="22"/>
    <x v="1"/>
    <x v="2"/>
    <n v="25"/>
    <x v="16"/>
    <x v="16"/>
    <x v="16"/>
  </r>
  <r>
    <x v="44"/>
    <x v="39"/>
    <x v="11"/>
    <x v="44"/>
    <x v="1"/>
    <n v="55"/>
    <x v="2"/>
    <x v="2"/>
    <n v="30"/>
    <x v="2"/>
    <x v="2"/>
    <x v="2"/>
  </r>
  <r>
    <x v="45"/>
    <x v="40"/>
    <x v="10"/>
    <x v="45"/>
    <x v="1"/>
    <n v="20"/>
    <x v="2"/>
    <x v="3"/>
    <n v="300"/>
    <x v="14"/>
    <x v="14"/>
    <x v="14"/>
  </r>
  <r>
    <x v="46"/>
    <x v="41"/>
    <x v="0"/>
    <x v="46"/>
    <x v="1"/>
    <n v="40"/>
    <x v="0"/>
    <x v="0"/>
    <n v="500"/>
    <x v="9"/>
    <x v="9"/>
    <x v="9"/>
  </r>
  <r>
    <x v="47"/>
    <x v="42"/>
    <x v="3"/>
    <x v="47"/>
    <x v="0"/>
    <n v="54"/>
    <x v="2"/>
    <x v="0"/>
    <n v="300"/>
    <x v="12"/>
    <x v="12"/>
    <x v="12"/>
  </r>
  <r>
    <x v="48"/>
    <x v="43"/>
    <x v="2"/>
    <x v="48"/>
    <x v="1"/>
    <n v="54"/>
    <x v="2"/>
    <x v="1"/>
    <n v="500"/>
    <x v="1"/>
    <x v="1"/>
    <x v="1"/>
  </r>
  <r>
    <x v="49"/>
    <x v="44"/>
    <x v="8"/>
    <x v="49"/>
    <x v="1"/>
    <n v="27"/>
    <x v="0"/>
    <x v="0"/>
    <n v="25"/>
    <x v="8"/>
    <x v="8"/>
    <x v="8"/>
  </r>
  <r>
    <x v="50"/>
    <x v="45"/>
    <x v="7"/>
    <x v="50"/>
    <x v="0"/>
    <n v="27"/>
    <x v="0"/>
    <x v="0"/>
    <n v="25"/>
    <x v="8"/>
    <x v="8"/>
    <x v="8"/>
  </r>
  <r>
    <x v="51"/>
    <x v="46"/>
    <x v="5"/>
    <x v="51"/>
    <x v="1"/>
    <n v="36"/>
    <x v="0"/>
    <x v="2"/>
    <n v="300"/>
    <x v="13"/>
    <x v="13"/>
    <x v="13"/>
  </r>
  <r>
    <x v="52"/>
    <x v="47"/>
    <x v="11"/>
    <x v="52"/>
    <x v="0"/>
    <n v="34"/>
    <x v="2"/>
    <x v="1"/>
    <n v="50"/>
    <x v="4"/>
    <x v="4"/>
    <x v="4"/>
  </r>
  <r>
    <x v="53"/>
    <x v="48"/>
    <x v="1"/>
    <x v="53"/>
    <x v="1"/>
    <n v="38"/>
    <x v="2"/>
    <x v="0"/>
    <n v="500"/>
    <x v="9"/>
    <x v="9"/>
    <x v="9"/>
  </r>
  <r>
    <x v="54"/>
    <x v="49"/>
    <x v="7"/>
    <x v="54"/>
    <x v="0"/>
    <n v="31"/>
    <x v="0"/>
    <x v="3"/>
    <n v="30"/>
    <x v="10"/>
    <x v="10"/>
    <x v="10"/>
  </r>
  <r>
    <x v="55"/>
    <x v="50"/>
    <x v="3"/>
    <x v="55"/>
    <x v="1"/>
    <n v="26"/>
    <x v="1"/>
    <x v="0"/>
    <n v="300"/>
    <x v="12"/>
    <x v="12"/>
    <x v="12"/>
  </r>
  <r>
    <x v="56"/>
    <x v="51"/>
    <x v="0"/>
    <x v="56"/>
    <x v="1"/>
    <n v="63"/>
    <x v="0"/>
    <x v="2"/>
    <n v="30"/>
    <x v="2"/>
    <x v="2"/>
    <x v="2"/>
  </r>
  <r>
    <x v="57"/>
    <x v="52"/>
    <x v="0"/>
    <x v="57"/>
    <x v="0"/>
    <n v="18"/>
    <x v="1"/>
    <x v="3"/>
    <n v="300"/>
    <x v="14"/>
    <x v="14"/>
    <x v="14"/>
  </r>
  <r>
    <x v="58"/>
    <x v="53"/>
    <x v="11"/>
    <x v="58"/>
    <x v="0"/>
    <n v="62"/>
    <x v="1"/>
    <x v="2"/>
    <n v="50"/>
    <x v="5"/>
    <x v="5"/>
    <x v="5"/>
  </r>
  <r>
    <x v="59"/>
    <x v="54"/>
    <x v="7"/>
    <x v="59"/>
    <x v="0"/>
    <n v="30"/>
    <x v="0"/>
    <x v="0"/>
    <n v="50"/>
    <x v="0"/>
    <x v="0"/>
    <x v="0"/>
  </r>
  <r>
    <x v="60"/>
    <x v="55"/>
    <x v="4"/>
    <x v="60"/>
    <x v="0"/>
    <n v="21"/>
    <x v="0"/>
    <x v="3"/>
    <n v="50"/>
    <x v="7"/>
    <x v="7"/>
    <x v="7"/>
  </r>
  <r>
    <x v="61"/>
    <x v="56"/>
    <x v="6"/>
    <x v="61"/>
    <x v="0"/>
    <n v="18"/>
    <x v="0"/>
    <x v="1"/>
    <n v="50"/>
    <x v="4"/>
    <x v="4"/>
    <x v="4"/>
  </r>
  <r>
    <x v="62"/>
    <x v="57"/>
    <x v="1"/>
    <x v="62"/>
    <x v="0"/>
    <n v="57"/>
    <x v="2"/>
    <x v="1"/>
    <n v="25"/>
    <x v="5"/>
    <x v="5"/>
    <x v="5"/>
  </r>
  <r>
    <x v="63"/>
    <x v="58"/>
    <x v="2"/>
    <x v="63"/>
    <x v="0"/>
    <n v="49"/>
    <x v="1"/>
    <x v="3"/>
    <n v="25"/>
    <x v="4"/>
    <x v="4"/>
    <x v="4"/>
  </r>
  <r>
    <x v="64"/>
    <x v="59"/>
    <x v="6"/>
    <x v="64"/>
    <x v="0"/>
    <n v="51"/>
    <x v="2"/>
    <x v="3"/>
    <n v="500"/>
    <x v="11"/>
    <x v="11"/>
    <x v="11"/>
  </r>
  <r>
    <x v="65"/>
    <x v="60"/>
    <x v="4"/>
    <x v="65"/>
    <x v="1"/>
    <n v="45"/>
    <x v="2"/>
    <x v="2"/>
    <n v="30"/>
    <x v="2"/>
    <x v="2"/>
    <x v="2"/>
  </r>
  <r>
    <x v="66"/>
    <x v="61"/>
    <x v="3"/>
    <x v="66"/>
    <x v="1"/>
    <n v="48"/>
    <x v="0"/>
    <x v="3"/>
    <n v="300"/>
    <x v="14"/>
    <x v="14"/>
    <x v="14"/>
  </r>
  <r>
    <x v="67"/>
    <x v="48"/>
    <x v="1"/>
    <x v="67"/>
    <x v="0"/>
    <n v="25"/>
    <x v="2"/>
    <x v="2"/>
    <n v="300"/>
    <x v="13"/>
    <x v="13"/>
    <x v="13"/>
  </r>
  <r>
    <x v="68"/>
    <x v="17"/>
    <x v="4"/>
    <x v="68"/>
    <x v="1"/>
    <n v="56"/>
    <x v="0"/>
    <x v="0"/>
    <n v="25"/>
    <x v="8"/>
    <x v="8"/>
    <x v="8"/>
  </r>
  <r>
    <x v="69"/>
    <x v="62"/>
    <x v="1"/>
    <x v="69"/>
    <x v="1"/>
    <n v="43"/>
    <x v="1"/>
    <x v="2"/>
    <n v="300"/>
    <x v="13"/>
    <x v="13"/>
    <x v="13"/>
  </r>
  <r>
    <x v="70"/>
    <x v="37"/>
    <x v="11"/>
    <x v="70"/>
    <x v="1"/>
    <n v="51"/>
    <x v="0"/>
    <x v="3"/>
    <n v="25"/>
    <x v="4"/>
    <x v="4"/>
    <x v="4"/>
  </r>
  <r>
    <x v="71"/>
    <x v="29"/>
    <x v="3"/>
    <x v="71"/>
    <x v="1"/>
    <n v="20"/>
    <x v="2"/>
    <x v="3"/>
    <n v="500"/>
    <x v="11"/>
    <x v="11"/>
    <x v="11"/>
  </r>
  <r>
    <x v="72"/>
    <x v="63"/>
    <x v="8"/>
    <x v="72"/>
    <x v="0"/>
    <n v="29"/>
    <x v="2"/>
    <x v="0"/>
    <n v="30"/>
    <x v="15"/>
    <x v="15"/>
    <x v="15"/>
  </r>
  <r>
    <x v="73"/>
    <x v="64"/>
    <x v="0"/>
    <x v="73"/>
    <x v="1"/>
    <n v="18"/>
    <x v="0"/>
    <x v="3"/>
    <n v="500"/>
    <x v="11"/>
    <x v="11"/>
    <x v="11"/>
  </r>
  <r>
    <x v="74"/>
    <x v="65"/>
    <x v="11"/>
    <x v="74"/>
    <x v="0"/>
    <n v="61"/>
    <x v="0"/>
    <x v="3"/>
    <n v="50"/>
    <x v="7"/>
    <x v="7"/>
    <x v="7"/>
  </r>
  <r>
    <x v="75"/>
    <x v="66"/>
    <x v="5"/>
    <x v="75"/>
    <x v="1"/>
    <n v="22"/>
    <x v="2"/>
    <x v="1"/>
    <n v="50"/>
    <x v="4"/>
    <x v="4"/>
    <x v="4"/>
  </r>
  <r>
    <x v="76"/>
    <x v="67"/>
    <x v="11"/>
    <x v="76"/>
    <x v="1"/>
    <n v="47"/>
    <x v="1"/>
    <x v="1"/>
    <n v="50"/>
    <x v="4"/>
    <x v="4"/>
    <x v="4"/>
  </r>
  <r>
    <x v="77"/>
    <x v="68"/>
    <x v="11"/>
    <x v="77"/>
    <x v="1"/>
    <n v="47"/>
    <x v="1"/>
    <x v="0"/>
    <n v="500"/>
    <x v="9"/>
    <x v="9"/>
    <x v="9"/>
  </r>
  <r>
    <x v="78"/>
    <x v="69"/>
    <x v="4"/>
    <x v="78"/>
    <x v="0"/>
    <n v="34"/>
    <x v="0"/>
    <x v="2"/>
    <n v="300"/>
    <x v="13"/>
    <x v="13"/>
    <x v="13"/>
  </r>
  <r>
    <x v="79"/>
    <x v="70"/>
    <x v="6"/>
    <x v="79"/>
    <x v="1"/>
    <n v="64"/>
    <x v="1"/>
    <x v="1"/>
    <n v="30"/>
    <x v="17"/>
    <x v="17"/>
    <x v="17"/>
  </r>
  <r>
    <x v="80"/>
    <x v="71"/>
    <x v="3"/>
    <x v="80"/>
    <x v="0"/>
    <n v="40"/>
    <x v="2"/>
    <x v="2"/>
    <n v="50"/>
    <x v="5"/>
    <x v="5"/>
    <x v="5"/>
  </r>
  <r>
    <x v="81"/>
    <x v="24"/>
    <x v="6"/>
    <x v="81"/>
    <x v="1"/>
    <n v="32"/>
    <x v="0"/>
    <x v="3"/>
    <n v="50"/>
    <x v="7"/>
    <x v="7"/>
    <x v="7"/>
  </r>
  <r>
    <x v="82"/>
    <x v="72"/>
    <x v="6"/>
    <x v="82"/>
    <x v="0"/>
    <n v="54"/>
    <x v="2"/>
    <x v="1"/>
    <n v="50"/>
    <x v="4"/>
    <x v="4"/>
    <x v="4"/>
  </r>
  <r>
    <x v="83"/>
    <x v="73"/>
    <x v="0"/>
    <x v="83"/>
    <x v="1"/>
    <n v="38"/>
    <x v="2"/>
    <x v="0"/>
    <n v="30"/>
    <x v="15"/>
    <x v="15"/>
    <x v="15"/>
  </r>
  <r>
    <x v="84"/>
    <x v="74"/>
    <x v="1"/>
    <x v="84"/>
    <x v="0"/>
    <n v="31"/>
    <x v="1"/>
    <x v="0"/>
    <n v="50"/>
    <x v="0"/>
    <x v="0"/>
    <x v="0"/>
  </r>
  <r>
    <x v="85"/>
    <x v="75"/>
    <x v="0"/>
    <x v="85"/>
    <x v="0"/>
    <n v="19"/>
    <x v="0"/>
    <x v="0"/>
    <n v="30"/>
    <x v="15"/>
    <x v="15"/>
    <x v="15"/>
  </r>
  <r>
    <x v="86"/>
    <x v="64"/>
    <x v="0"/>
    <x v="86"/>
    <x v="1"/>
    <n v="28"/>
    <x v="0"/>
    <x v="1"/>
    <n v="50"/>
    <x v="4"/>
    <x v="4"/>
    <x v="4"/>
  </r>
  <r>
    <x v="87"/>
    <x v="76"/>
    <x v="5"/>
    <x v="87"/>
    <x v="0"/>
    <n v="56"/>
    <x v="1"/>
    <x v="2"/>
    <n v="500"/>
    <x v="3"/>
    <x v="3"/>
    <x v="3"/>
  </r>
  <r>
    <x v="88"/>
    <x v="77"/>
    <x v="7"/>
    <x v="88"/>
    <x v="1"/>
    <n v="55"/>
    <x v="2"/>
    <x v="3"/>
    <n v="500"/>
    <x v="11"/>
    <x v="11"/>
    <x v="11"/>
  </r>
  <r>
    <x v="89"/>
    <x v="4"/>
    <x v="3"/>
    <x v="89"/>
    <x v="1"/>
    <n v="51"/>
    <x v="2"/>
    <x v="2"/>
    <n v="30"/>
    <x v="2"/>
    <x v="2"/>
    <x v="2"/>
  </r>
  <r>
    <x v="90"/>
    <x v="66"/>
    <x v="5"/>
    <x v="90"/>
    <x v="1"/>
    <n v="55"/>
    <x v="2"/>
    <x v="2"/>
    <n v="500"/>
    <x v="3"/>
    <x v="3"/>
    <x v="3"/>
  </r>
  <r>
    <x v="91"/>
    <x v="78"/>
    <x v="8"/>
    <x v="91"/>
    <x v="1"/>
    <n v="51"/>
    <x v="2"/>
    <x v="3"/>
    <n v="30"/>
    <x v="10"/>
    <x v="10"/>
    <x v="10"/>
  </r>
  <r>
    <x v="92"/>
    <x v="37"/>
    <x v="11"/>
    <x v="92"/>
    <x v="1"/>
    <n v="35"/>
    <x v="0"/>
    <x v="3"/>
    <n v="500"/>
    <x v="11"/>
    <x v="11"/>
    <x v="11"/>
  </r>
  <r>
    <x v="93"/>
    <x v="79"/>
    <x v="3"/>
    <x v="93"/>
    <x v="1"/>
    <n v="47"/>
    <x v="0"/>
    <x v="1"/>
    <n v="500"/>
    <x v="1"/>
    <x v="1"/>
    <x v="1"/>
  </r>
  <r>
    <x v="94"/>
    <x v="0"/>
    <x v="0"/>
    <x v="94"/>
    <x v="1"/>
    <n v="32"/>
    <x v="1"/>
    <x v="1"/>
    <n v="30"/>
    <x v="17"/>
    <x v="17"/>
    <x v="17"/>
  </r>
  <r>
    <x v="95"/>
    <x v="80"/>
    <x v="6"/>
    <x v="95"/>
    <x v="1"/>
    <n v="44"/>
    <x v="1"/>
    <x v="1"/>
    <n v="300"/>
    <x v="6"/>
    <x v="6"/>
    <x v="6"/>
  </r>
  <r>
    <x v="96"/>
    <x v="81"/>
    <x v="7"/>
    <x v="96"/>
    <x v="1"/>
    <n v="51"/>
    <x v="0"/>
    <x v="1"/>
    <n v="500"/>
    <x v="1"/>
    <x v="1"/>
    <x v="1"/>
  </r>
  <r>
    <x v="97"/>
    <x v="26"/>
    <x v="4"/>
    <x v="97"/>
    <x v="1"/>
    <n v="55"/>
    <x v="0"/>
    <x v="1"/>
    <n v="50"/>
    <x v="4"/>
    <x v="4"/>
    <x v="4"/>
  </r>
  <r>
    <x v="98"/>
    <x v="82"/>
    <x v="6"/>
    <x v="98"/>
    <x v="1"/>
    <n v="50"/>
    <x v="2"/>
    <x v="3"/>
    <n v="300"/>
    <x v="14"/>
    <x v="14"/>
    <x v="14"/>
  </r>
  <r>
    <x v="99"/>
    <x v="83"/>
    <x v="10"/>
    <x v="99"/>
    <x v="0"/>
    <n v="41"/>
    <x v="2"/>
    <x v="2"/>
    <n v="30"/>
    <x v="2"/>
    <x v="2"/>
    <x v="2"/>
  </r>
  <r>
    <x v="100"/>
    <x v="84"/>
    <x v="2"/>
    <x v="100"/>
    <x v="0"/>
    <n v="32"/>
    <x v="1"/>
    <x v="1"/>
    <n v="300"/>
    <x v="6"/>
    <x v="6"/>
    <x v="6"/>
  </r>
  <r>
    <x v="101"/>
    <x v="85"/>
    <x v="4"/>
    <x v="101"/>
    <x v="1"/>
    <n v="47"/>
    <x v="0"/>
    <x v="1"/>
    <n v="25"/>
    <x v="5"/>
    <x v="5"/>
    <x v="5"/>
  </r>
  <r>
    <x v="102"/>
    <x v="13"/>
    <x v="2"/>
    <x v="102"/>
    <x v="1"/>
    <n v="59"/>
    <x v="1"/>
    <x v="2"/>
    <n v="25"/>
    <x v="16"/>
    <x v="16"/>
    <x v="16"/>
  </r>
  <r>
    <x v="103"/>
    <x v="86"/>
    <x v="10"/>
    <x v="103"/>
    <x v="1"/>
    <n v="34"/>
    <x v="0"/>
    <x v="1"/>
    <n v="500"/>
    <x v="1"/>
    <x v="1"/>
    <x v="1"/>
  </r>
  <r>
    <x v="104"/>
    <x v="87"/>
    <x v="11"/>
    <x v="104"/>
    <x v="1"/>
    <n v="22"/>
    <x v="2"/>
    <x v="2"/>
    <n v="500"/>
    <x v="3"/>
    <x v="3"/>
    <x v="3"/>
  </r>
  <r>
    <x v="105"/>
    <x v="88"/>
    <x v="3"/>
    <x v="105"/>
    <x v="1"/>
    <n v="46"/>
    <x v="1"/>
    <x v="2"/>
    <n v="50"/>
    <x v="5"/>
    <x v="5"/>
    <x v="5"/>
  </r>
  <r>
    <x v="106"/>
    <x v="89"/>
    <x v="1"/>
    <x v="106"/>
    <x v="1"/>
    <n v="21"/>
    <x v="1"/>
    <x v="3"/>
    <n v="300"/>
    <x v="14"/>
    <x v="14"/>
    <x v="14"/>
  </r>
  <r>
    <x v="107"/>
    <x v="90"/>
    <x v="4"/>
    <x v="107"/>
    <x v="1"/>
    <n v="27"/>
    <x v="0"/>
    <x v="0"/>
    <n v="25"/>
    <x v="8"/>
    <x v="8"/>
    <x v="8"/>
  </r>
  <r>
    <x v="108"/>
    <x v="91"/>
    <x v="7"/>
    <x v="108"/>
    <x v="1"/>
    <n v="34"/>
    <x v="2"/>
    <x v="3"/>
    <n v="500"/>
    <x v="11"/>
    <x v="11"/>
    <x v="11"/>
  </r>
  <r>
    <x v="109"/>
    <x v="86"/>
    <x v="10"/>
    <x v="109"/>
    <x v="0"/>
    <n v="27"/>
    <x v="1"/>
    <x v="0"/>
    <n v="300"/>
    <x v="12"/>
    <x v="12"/>
    <x v="12"/>
  </r>
  <r>
    <x v="110"/>
    <x v="90"/>
    <x v="4"/>
    <x v="110"/>
    <x v="1"/>
    <n v="34"/>
    <x v="2"/>
    <x v="0"/>
    <n v="500"/>
    <x v="9"/>
    <x v="9"/>
    <x v="9"/>
  </r>
  <r>
    <x v="111"/>
    <x v="92"/>
    <x v="6"/>
    <x v="111"/>
    <x v="0"/>
    <n v="37"/>
    <x v="1"/>
    <x v="0"/>
    <n v="500"/>
    <x v="9"/>
    <x v="9"/>
    <x v="9"/>
  </r>
  <r>
    <x v="112"/>
    <x v="93"/>
    <x v="9"/>
    <x v="112"/>
    <x v="1"/>
    <n v="41"/>
    <x v="2"/>
    <x v="1"/>
    <n v="25"/>
    <x v="5"/>
    <x v="5"/>
    <x v="5"/>
  </r>
  <r>
    <x v="113"/>
    <x v="94"/>
    <x v="11"/>
    <x v="113"/>
    <x v="1"/>
    <n v="22"/>
    <x v="0"/>
    <x v="3"/>
    <n v="25"/>
    <x v="4"/>
    <x v="4"/>
    <x v="4"/>
  </r>
  <r>
    <x v="114"/>
    <x v="95"/>
    <x v="0"/>
    <x v="114"/>
    <x v="0"/>
    <n v="51"/>
    <x v="1"/>
    <x v="0"/>
    <n v="500"/>
    <x v="9"/>
    <x v="9"/>
    <x v="9"/>
  </r>
  <r>
    <x v="115"/>
    <x v="96"/>
    <x v="8"/>
    <x v="115"/>
    <x v="1"/>
    <n v="23"/>
    <x v="1"/>
    <x v="2"/>
    <n v="30"/>
    <x v="2"/>
    <x v="2"/>
    <x v="2"/>
  </r>
  <r>
    <x v="116"/>
    <x v="97"/>
    <x v="5"/>
    <x v="116"/>
    <x v="0"/>
    <n v="19"/>
    <x v="2"/>
    <x v="1"/>
    <n v="500"/>
    <x v="1"/>
    <x v="1"/>
    <x v="1"/>
  </r>
  <r>
    <x v="117"/>
    <x v="42"/>
    <x v="3"/>
    <x v="117"/>
    <x v="1"/>
    <n v="30"/>
    <x v="2"/>
    <x v="3"/>
    <n v="500"/>
    <x v="11"/>
    <x v="11"/>
    <x v="11"/>
  </r>
  <r>
    <x v="118"/>
    <x v="6"/>
    <x v="5"/>
    <x v="118"/>
    <x v="1"/>
    <n v="60"/>
    <x v="1"/>
    <x v="0"/>
    <n v="50"/>
    <x v="0"/>
    <x v="0"/>
    <x v="0"/>
  </r>
  <r>
    <x v="119"/>
    <x v="98"/>
    <x v="3"/>
    <x v="119"/>
    <x v="0"/>
    <n v="60"/>
    <x v="0"/>
    <x v="2"/>
    <n v="50"/>
    <x v="5"/>
    <x v="5"/>
    <x v="5"/>
  </r>
  <r>
    <x v="120"/>
    <x v="21"/>
    <x v="7"/>
    <x v="120"/>
    <x v="1"/>
    <n v="28"/>
    <x v="2"/>
    <x v="3"/>
    <n v="50"/>
    <x v="7"/>
    <x v="7"/>
    <x v="7"/>
  </r>
  <r>
    <x v="121"/>
    <x v="99"/>
    <x v="7"/>
    <x v="121"/>
    <x v="0"/>
    <n v="64"/>
    <x v="2"/>
    <x v="3"/>
    <n v="30"/>
    <x v="10"/>
    <x v="10"/>
    <x v="10"/>
  </r>
  <r>
    <x v="122"/>
    <x v="100"/>
    <x v="3"/>
    <x v="122"/>
    <x v="1"/>
    <n v="40"/>
    <x v="2"/>
    <x v="1"/>
    <n v="30"/>
    <x v="17"/>
    <x v="17"/>
    <x v="17"/>
  </r>
  <r>
    <x v="123"/>
    <x v="101"/>
    <x v="7"/>
    <x v="123"/>
    <x v="0"/>
    <n v="33"/>
    <x v="1"/>
    <x v="3"/>
    <n v="500"/>
    <x v="11"/>
    <x v="11"/>
    <x v="11"/>
  </r>
  <r>
    <x v="124"/>
    <x v="102"/>
    <x v="8"/>
    <x v="124"/>
    <x v="0"/>
    <n v="48"/>
    <x v="1"/>
    <x v="1"/>
    <n v="50"/>
    <x v="4"/>
    <x v="4"/>
    <x v="4"/>
  </r>
  <r>
    <x v="125"/>
    <x v="103"/>
    <x v="7"/>
    <x v="125"/>
    <x v="1"/>
    <n v="28"/>
    <x v="1"/>
    <x v="0"/>
    <n v="30"/>
    <x v="15"/>
    <x v="15"/>
    <x v="15"/>
  </r>
  <r>
    <x v="126"/>
    <x v="104"/>
    <x v="11"/>
    <x v="126"/>
    <x v="1"/>
    <n v="33"/>
    <x v="1"/>
    <x v="1"/>
    <n v="25"/>
    <x v="5"/>
    <x v="5"/>
    <x v="5"/>
  </r>
  <r>
    <x v="127"/>
    <x v="53"/>
    <x v="11"/>
    <x v="127"/>
    <x v="0"/>
    <n v="25"/>
    <x v="0"/>
    <x v="2"/>
    <n v="500"/>
    <x v="3"/>
    <x v="3"/>
    <x v="3"/>
  </r>
  <r>
    <x v="128"/>
    <x v="26"/>
    <x v="4"/>
    <x v="128"/>
    <x v="1"/>
    <n v="21"/>
    <x v="0"/>
    <x v="1"/>
    <n v="300"/>
    <x v="6"/>
    <x v="6"/>
    <x v="6"/>
  </r>
  <r>
    <x v="129"/>
    <x v="105"/>
    <x v="5"/>
    <x v="129"/>
    <x v="1"/>
    <n v="57"/>
    <x v="1"/>
    <x v="2"/>
    <n v="500"/>
    <x v="3"/>
    <x v="3"/>
    <x v="3"/>
  </r>
  <r>
    <x v="130"/>
    <x v="106"/>
    <x v="9"/>
    <x v="130"/>
    <x v="1"/>
    <n v="21"/>
    <x v="0"/>
    <x v="1"/>
    <n v="300"/>
    <x v="6"/>
    <x v="6"/>
    <x v="6"/>
  </r>
  <r>
    <x v="131"/>
    <x v="107"/>
    <x v="9"/>
    <x v="131"/>
    <x v="0"/>
    <n v="42"/>
    <x v="2"/>
    <x v="3"/>
    <n v="50"/>
    <x v="7"/>
    <x v="7"/>
    <x v="7"/>
  </r>
  <r>
    <x v="132"/>
    <x v="108"/>
    <x v="1"/>
    <x v="132"/>
    <x v="0"/>
    <n v="20"/>
    <x v="2"/>
    <x v="0"/>
    <n v="300"/>
    <x v="12"/>
    <x v="12"/>
    <x v="12"/>
  </r>
  <r>
    <x v="133"/>
    <x v="109"/>
    <x v="2"/>
    <x v="133"/>
    <x v="0"/>
    <n v="49"/>
    <x v="2"/>
    <x v="2"/>
    <n v="50"/>
    <x v="5"/>
    <x v="5"/>
    <x v="5"/>
  </r>
  <r>
    <x v="134"/>
    <x v="110"/>
    <x v="1"/>
    <x v="134"/>
    <x v="0"/>
    <n v="20"/>
    <x v="1"/>
    <x v="1"/>
    <n v="25"/>
    <x v="5"/>
    <x v="5"/>
    <x v="5"/>
  </r>
  <r>
    <x v="135"/>
    <x v="111"/>
    <x v="5"/>
    <x v="135"/>
    <x v="0"/>
    <n v="44"/>
    <x v="2"/>
    <x v="1"/>
    <n v="300"/>
    <x v="6"/>
    <x v="6"/>
    <x v="6"/>
  </r>
  <r>
    <x v="136"/>
    <x v="51"/>
    <x v="0"/>
    <x v="136"/>
    <x v="0"/>
    <n v="46"/>
    <x v="0"/>
    <x v="1"/>
    <n v="500"/>
    <x v="1"/>
    <x v="1"/>
    <x v="1"/>
  </r>
  <r>
    <x v="137"/>
    <x v="31"/>
    <x v="5"/>
    <x v="137"/>
    <x v="0"/>
    <n v="49"/>
    <x v="1"/>
    <x v="3"/>
    <n v="50"/>
    <x v="7"/>
    <x v="7"/>
    <x v="7"/>
  </r>
  <r>
    <x v="138"/>
    <x v="112"/>
    <x v="6"/>
    <x v="138"/>
    <x v="0"/>
    <n v="36"/>
    <x v="0"/>
    <x v="3"/>
    <n v="500"/>
    <x v="11"/>
    <x v="11"/>
    <x v="11"/>
  </r>
  <r>
    <x v="139"/>
    <x v="12"/>
    <x v="8"/>
    <x v="139"/>
    <x v="0"/>
    <n v="38"/>
    <x v="2"/>
    <x v="2"/>
    <n v="30"/>
    <x v="2"/>
    <x v="2"/>
    <x v="2"/>
  </r>
  <r>
    <x v="140"/>
    <x v="113"/>
    <x v="0"/>
    <x v="140"/>
    <x v="1"/>
    <n v="22"/>
    <x v="2"/>
    <x v="2"/>
    <n v="50"/>
    <x v="5"/>
    <x v="5"/>
    <x v="5"/>
  </r>
  <r>
    <x v="141"/>
    <x v="114"/>
    <x v="1"/>
    <x v="141"/>
    <x v="0"/>
    <n v="35"/>
    <x v="2"/>
    <x v="3"/>
    <n v="300"/>
    <x v="14"/>
    <x v="14"/>
    <x v="14"/>
  </r>
  <r>
    <x v="142"/>
    <x v="115"/>
    <x v="11"/>
    <x v="142"/>
    <x v="1"/>
    <n v="45"/>
    <x v="1"/>
    <x v="2"/>
    <n v="50"/>
    <x v="5"/>
    <x v="5"/>
    <x v="5"/>
  </r>
  <r>
    <x v="143"/>
    <x v="116"/>
    <x v="11"/>
    <x v="143"/>
    <x v="1"/>
    <n v="59"/>
    <x v="0"/>
    <x v="0"/>
    <n v="500"/>
    <x v="9"/>
    <x v="9"/>
    <x v="9"/>
  </r>
  <r>
    <x v="144"/>
    <x v="113"/>
    <x v="0"/>
    <x v="144"/>
    <x v="1"/>
    <n v="39"/>
    <x v="1"/>
    <x v="0"/>
    <n v="25"/>
    <x v="8"/>
    <x v="8"/>
    <x v="8"/>
  </r>
  <r>
    <x v="145"/>
    <x v="117"/>
    <x v="8"/>
    <x v="145"/>
    <x v="0"/>
    <n v="38"/>
    <x v="1"/>
    <x v="3"/>
    <n v="50"/>
    <x v="7"/>
    <x v="7"/>
    <x v="7"/>
  </r>
  <r>
    <x v="146"/>
    <x v="118"/>
    <x v="9"/>
    <x v="146"/>
    <x v="0"/>
    <n v="23"/>
    <x v="2"/>
    <x v="2"/>
    <n v="300"/>
    <x v="13"/>
    <x v="13"/>
    <x v="13"/>
  </r>
  <r>
    <x v="147"/>
    <x v="119"/>
    <x v="3"/>
    <x v="147"/>
    <x v="0"/>
    <n v="18"/>
    <x v="1"/>
    <x v="1"/>
    <n v="30"/>
    <x v="17"/>
    <x v="17"/>
    <x v="17"/>
  </r>
  <r>
    <x v="148"/>
    <x v="120"/>
    <x v="7"/>
    <x v="148"/>
    <x v="0"/>
    <n v="22"/>
    <x v="1"/>
    <x v="0"/>
    <n v="25"/>
    <x v="8"/>
    <x v="8"/>
    <x v="8"/>
  </r>
  <r>
    <x v="149"/>
    <x v="121"/>
    <x v="2"/>
    <x v="149"/>
    <x v="1"/>
    <n v="58"/>
    <x v="2"/>
    <x v="3"/>
    <n v="30"/>
    <x v="10"/>
    <x v="10"/>
    <x v="10"/>
  </r>
  <r>
    <x v="150"/>
    <x v="112"/>
    <x v="6"/>
    <x v="150"/>
    <x v="0"/>
    <n v="29"/>
    <x v="1"/>
    <x v="2"/>
    <n v="50"/>
    <x v="5"/>
    <x v="5"/>
    <x v="5"/>
  </r>
  <r>
    <x v="151"/>
    <x v="122"/>
    <x v="1"/>
    <x v="151"/>
    <x v="0"/>
    <n v="43"/>
    <x v="2"/>
    <x v="3"/>
    <n v="500"/>
    <x v="11"/>
    <x v="11"/>
    <x v="11"/>
  </r>
  <r>
    <x v="152"/>
    <x v="72"/>
    <x v="6"/>
    <x v="152"/>
    <x v="0"/>
    <n v="63"/>
    <x v="2"/>
    <x v="1"/>
    <n v="500"/>
    <x v="1"/>
    <x v="1"/>
    <x v="1"/>
  </r>
  <r>
    <x v="153"/>
    <x v="45"/>
    <x v="7"/>
    <x v="153"/>
    <x v="0"/>
    <n v="51"/>
    <x v="2"/>
    <x v="0"/>
    <n v="300"/>
    <x v="12"/>
    <x v="12"/>
    <x v="12"/>
  </r>
  <r>
    <x v="154"/>
    <x v="71"/>
    <x v="3"/>
    <x v="154"/>
    <x v="0"/>
    <n v="31"/>
    <x v="2"/>
    <x v="3"/>
    <n v="500"/>
    <x v="11"/>
    <x v="11"/>
    <x v="11"/>
  </r>
  <r>
    <x v="155"/>
    <x v="123"/>
    <x v="0"/>
    <x v="155"/>
    <x v="1"/>
    <n v="43"/>
    <x v="1"/>
    <x v="3"/>
    <n v="25"/>
    <x v="4"/>
    <x v="4"/>
    <x v="4"/>
  </r>
  <r>
    <x v="156"/>
    <x v="33"/>
    <x v="10"/>
    <x v="156"/>
    <x v="0"/>
    <n v="62"/>
    <x v="2"/>
    <x v="3"/>
    <n v="500"/>
    <x v="11"/>
    <x v="11"/>
    <x v="11"/>
  </r>
  <r>
    <x v="157"/>
    <x v="1"/>
    <x v="1"/>
    <x v="157"/>
    <x v="1"/>
    <n v="44"/>
    <x v="2"/>
    <x v="1"/>
    <n v="300"/>
    <x v="6"/>
    <x v="6"/>
    <x v="6"/>
  </r>
  <r>
    <x v="158"/>
    <x v="50"/>
    <x v="3"/>
    <x v="158"/>
    <x v="0"/>
    <n v="26"/>
    <x v="1"/>
    <x v="3"/>
    <n v="50"/>
    <x v="7"/>
    <x v="7"/>
    <x v="7"/>
  </r>
  <r>
    <x v="159"/>
    <x v="124"/>
    <x v="8"/>
    <x v="159"/>
    <x v="1"/>
    <n v="43"/>
    <x v="1"/>
    <x v="1"/>
    <n v="50"/>
    <x v="4"/>
    <x v="4"/>
    <x v="4"/>
  </r>
  <r>
    <x v="160"/>
    <x v="125"/>
    <x v="5"/>
    <x v="160"/>
    <x v="0"/>
    <n v="64"/>
    <x v="0"/>
    <x v="1"/>
    <n v="500"/>
    <x v="1"/>
    <x v="1"/>
    <x v="1"/>
  </r>
  <r>
    <x v="161"/>
    <x v="63"/>
    <x v="8"/>
    <x v="161"/>
    <x v="0"/>
    <n v="39"/>
    <x v="1"/>
    <x v="1"/>
    <n v="30"/>
    <x v="17"/>
    <x v="17"/>
    <x v="17"/>
  </r>
  <r>
    <x v="162"/>
    <x v="126"/>
    <x v="2"/>
    <x v="162"/>
    <x v="1"/>
    <n v="64"/>
    <x v="1"/>
    <x v="0"/>
    <n v="50"/>
    <x v="0"/>
    <x v="0"/>
    <x v="0"/>
  </r>
  <r>
    <x v="163"/>
    <x v="100"/>
    <x v="3"/>
    <x v="163"/>
    <x v="1"/>
    <n v="47"/>
    <x v="0"/>
    <x v="0"/>
    <n v="500"/>
    <x v="9"/>
    <x v="9"/>
    <x v="9"/>
  </r>
  <r>
    <x v="164"/>
    <x v="127"/>
    <x v="9"/>
    <x v="164"/>
    <x v="1"/>
    <n v="60"/>
    <x v="1"/>
    <x v="3"/>
    <n v="300"/>
    <x v="14"/>
    <x v="14"/>
    <x v="14"/>
  </r>
  <r>
    <x v="165"/>
    <x v="128"/>
    <x v="4"/>
    <x v="165"/>
    <x v="0"/>
    <n v="34"/>
    <x v="1"/>
    <x v="3"/>
    <n v="500"/>
    <x v="11"/>
    <x v="11"/>
    <x v="11"/>
  </r>
  <r>
    <x v="166"/>
    <x v="129"/>
    <x v="9"/>
    <x v="166"/>
    <x v="1"/>
    <n v="43"/>
    <x v="1"/>
    <x v="0"/>
    <n v="50"/>
    <x v="0"/>
    <x v="0"/>
    <x v="0"/>
  </r>
  <r>
    <x v="167"/>
    <x v="130"/>
    <x v="1"/>
    <x v="167"/>
    <x v="0"/>
    <n v="53"/>
    <x v="1"/>
    <x v="2"/>
    <n v="300"/>
    <x v="13"/>
    <x v="13"/>
    <x v="13"/>
  </r>
  <r>
    <x v="168"/>
    <x v="131"/>
    <x v="0"/>
    <x v="168"/>
    <x v="0"/>
    <n v="18"/>
    <x v="0"/>
    <x v="0"/>
    <n v="500"/>
    <x v="9"/>
    <x v="9"/>
    <x v="9"/>
  </r>
  <r>
    <x v="169"/>
    <x v="132"/>
    <x v="10"/>
    <x v="169"/>
    <x v="1"/>
    <n v="25"/>
    <x v="1"/>
    <x v="1"/>
    <n v="25"/>
    <x v="5"/>
    <x v="5"/>
    <x v="5"/>
  </r>
  <r>
    <x v="170"/>
    <x v="0"/>
    <x v="0"/>
    <x v="170"/>
    <x v="1"/>
    <n v="52"/>
    <x v="1"/>
    <x v="0"/>
    <n v="300"/>
    <x v="12"/>
    <x v="12"/>
    <x v="12"/>
  </r>
  <r>
    <x v="171"/>
    <x v="129"/>
    <x v="9"/>
    <x v="171"/>
    <x v="0"/>
    <n v="32"/>
    <x v="0"/>
    <x v="1"/>
    <n v="25"/>
    <x v="5"/>
    <x v="5"/>
    <x v="5"/>
  </r>
  <r>
    <x v="172"/>
    <x v="75"/>
    <x v="0"/>
    <x v="172"/>
    <x v="0"/>
    <n v="64"/>
    <x v="2"/>
    <x v="3"/>
    <n v="30"/>
    <x v="10"/>
    <x v="10"/>
    <x v="10"/>
  </r>
  <r>
    <x v="173"/>
    <x v="22"/>
    <x v="4"/>
    <x v="173"/>
    <x v="1"/>
    <n v="39"/>
    <x v="0"/>
    <x v="2"/>
    <n v="300"/>
    <x v="13"/>
    <x v="13"/>
    <x v="13"/>
  </r>
  <r>
    <x v="174"/>
    <x v="111"/>
    <x v="5"/>
    <x v="174"/>
    <x v="1"/>
    <n v="31"/>
    <x v="2"/>
    <x v="3"/>
    <n v="25"/>
    <x v="4"/>
    <x v="4"/>
    <x v="4"/>
  </r>
  <r>
    <x v="175"/>
    <x v="133"/>
    <x v="11"/>
    <x v="175"/>
    <x v="1"/>
    <n v="43"/>
    <x v="0"/>
    <x v="1"/>
    <n v="50"/>
    <x v="4"/>
    <x v="4"/>
    <x v="4"/>
  </r>
  <r>
    <x v="176"/>
    <x v="134"/>
    <x v="5"/>
    <x v="176"/>
    <x v="0"/>
    <n v="45"/>
    <x v="0"/>
    <x v="1"/>
    <n v="50"/>
    <x v="4"/>
    <x v="4"/>
    <x v="4"/>
  </r>
  <r>
    <x v="177"/>
    <x v="135"/>
    <x v="7"/>
    <x v="177"/>
    <x v="0"/>
    <n v="40"/>
    <x v="1"/>
    <x v="1"/>
    <n v="30"/>
    <x v="17"/>
    <x v="17"/>
    <x v="17"/>
  </r>
  <r>
    <x v="178"/>
    <x v="136"/>
    <x v="9"/>
    <x v="178"/>
    <x v="0"/>
    <n v="31"/>
    <x v="2"/>
    <x v="2"/>
    <n v="300"/>
    <x v="13"/>
    <x v="13"/>
    <x v="13"/>
  </r>
  <r>
    <x v="179"/>
    <x v="137"/>
    <x v="2"/>
    <x v="179"/>
    <x v="0"/>
    <n v="41"/>
    <x v="1"/>
    <x v="0"/>
    <n v="300"/>
    <x v="12"/>
    <x v="12"/>
    <x v="12"/>
  </r>
  <r>
    <x v="180"/>
    <x v="138"/>
    <x v="0"/>
    <x v="180"/>
    <x v="0"/>
    <n v="19"/>
    <x v="2"/>
    <x v="3"/>
    <n v="300"/>
    <x v="14"/>
    <x v="14"/>
    <x v="14"/>
  </r>
  <r>
    <x v="181"/>
    <x v="139"/>
    <x v="10"/>
    <x v="181"/>
    <x v="0"/>
    <n v="62"/>
    <x v="0"/>
    <x v="3"/>
    <n v="30"/>
    <x v="10"/>
    <x v="10"/>
    <x v="10"/>
  </r>
  <r>
    <x v="182"/>
    <x v="140"/>
    <x v="9"/>
    <x v="182"/>
    <x v="1"/>
    <n v="43"/>
    <x v="0"/>
    <x v="0"/>
    <n v="300"/>
    <x v="12"/>
    <x v="12"/>
    <x v="12"/>
  </r>
  <r>
    <x v="183"/>
    <x v="141"/>
    <x v="2"/>
    <x v="183"/>
    <x v="0"/>
    <n v="31"/>
    <x v="2"/>
    <x v="3"/>
    <n v="50"/>
    <x v="7"/>
    <x v="7"/>
    <x v="7"/>
  </r>
  <r>
    <x v="184"/>
    <x v="1"/>
    <x v="1"/>
    <x v="184"/>
    <x v="0"/>
    <n v="24"/>
    <x v="1"/>
    <x v="2"/>
    <n v="25"/>
    <x v="16"/>
    <x v="16"/>
    <x v="16"/>
  </r>
  <r>
    <x v="185"/>
    <x v="53"/>
    <x v="11"/>
    <x v="185"/>
    <x v="0"/>
    <n v="20"/>
    <x v="1"/>
    <x v="3"/>
    <n v="50"/>
    <x v="7"/>
    <x v="7"/>
    <x v="7"/>
  </r>
  <r>
    <x v="186"/>
    <x v="142"/>
    <x v="10"/>
    <x v="186"/>
    <x v="1"/>
    <n v="64"/>
    <x v="1"/>
    <x v="1"/>
    <n v="50"/>
    <x v="4"/>
    <x v="4"/>
    <x v="4"/>
  </r>
  <r>
    <x v="187"/>
    <x v="143"/>
    <x v="3"/>
    <x v="187"/>
    <x v="0"/>
    <n v="40"/>
    <x v="1"/>
    <x v="0"/>
    <n v="25"/>
    <x v="8"/>
    <x v="8"/>
    <x v="8"/>
  </r>
  <r>
    <x v="188"/>
    <x v="144"/>
    <x v="2"/>
    <x v="188"/>
    <x v="0"/>
    <n v="63"/>
    <x v="0"/>
    <x v="2"/>
    <n v="50"/>
    <x v="5"/>
    <x v="5"/>
    <x v="5"/>
  </r>
  <r>
    <x v="189"/>
    <x v="145"/>
    <x v="3"/>
    <x v="189"/>
    <x v="1"/>
    <n v="60"/>
    <x v="0"/>
    <x v="0"/>
    <n v="30"/>
    <x v="15"/>
    <x v="15"/>
    <x v="15"/>
  </r>
  <r>
    <x v="190"/>
    <x v="91"/>
    <x v="7"/>
    <x v="190"/>
    <x v="0"/>
    <n v="64"/>
    <x v="0"/>
    <x v="2"/>
    <n v="25"/>
    <x v="16"/>
    <x v="16"/>
    <x v="16"/>
  </r>
  <r>
    <x v="191"/>
    <x v="48"/>
    <x v="1"/>
    <x v="191"/>
    <x v="0"/>
    <n v="62"/>
    <x v="0"/>
    <x v="1"/>
    <n v="50"/>
    <x v="4"/>
    <x v="4"/>
    <x v="4"/>
  </r>
  <r>
    <x v="192"/>
    <x v="146"/>
    <x v="1"/>
    <x v="192"/>
    <x v="0"/>
    <n v="35"/>
    <x v="0"/>
    <x v="0"/>
    <n v="500"/>
    <x v="9"/>
    <x v="9"/>
    <x v="9"/>
  </r>
  <r>
    <x v="193"/>
    <x v="147"/>
    <x v="9"/>
    <x v="193"/>
    <x v="0"/>
    <n v="55"/>
    <x v="1"/>
    <x v="3"/>
    <n v="50"/>
    <x v="7"/>
    <x v="7"/>
    <x v="7"/>
  </r>
  <r>
    <x v="194"/>
    <x v="57"/>
    <x v="1"/>
    <x v="194"/>
    <x v="0"/>
    <n v="52"/>
    <x v="1"/>
    <x v="2"/>
    <n v="30"/>
    <x v="2"/>
    <x v="2"/>
    <x v="2"/>
  </r>
  <r>
    <x v="195"/>
    <x v="148"/>
    <x v="9"/>
    <x v="195"/>
    <x v="1"/>
    <n v="32"/>
    <x v="1"/>
    <x v="0"/>
    <n v="300"/>
    <x v="12"/>
    <x v="12"/>
    <x v="12"/>
  </r>
  <r>
    <x v="196"/>
    <x v="149"/>
    <x v="5"/>
    <x v="196"/>
    <x v="1"/>
    <n v="42"/>
    <x v="1"/>
    <x v="3"/>
    <n v="50"/>
    <x v="7"/>
    <x v="7"/>
    <x v="7"/>
  </r>
  <r>
    <x v="197"/>
    <x v="150"/>
    <x v="5"/>
    <x v="197"/>
    <x v="1"/>
    <n v="54"/>
    <x v="0"/>
    <x v="0"/>
    <n v="300"/>
    <x v="12"/>
    <x v="12"/>
    <x v="12"/>
  </r>
  <r>
    <x v="198"/>
    <x v="151"/>
    <x v="6"/>
    <x v="198"/>
    <x v="0"/>
    <n v="45"/>
    <x v="0"/>
    <x v="0"/>
    <n v="500"/>
    <x v="9"/>
    <x v="9"/>
    <x v="9"/>
  </r>
  <r>
    <x v="199"/>
    <x v="152"/>
    <x v="9"/>
    <x v="199"/>
    <x v="0"/>
    <n v="27"/>
    <x v="0"/>
    <x v="0"/>
    <n v="50"/>
    <x v="0"/>
    <x v="0"/>
    <x v="0"/>
  </r>
  <r>
    <x v="200"/>
    <x v="153"/>
    <x v="7"/>
    <x v="200"/>
    <x v="0"/>
    <n v="56"/>
    <x v="2"/>
    <x v="2"/>
    <n v="25"/>
    <x v="16"/>
    <x v="16"/>
    <x v="16"/>
  </r>
  <r>
    <x v="201"/>
    <x v="154"/>
    <x v="5"/>
    <x v="201"/>
    <x v="1"/>
    <n v="34"/>
    <x v="1"/>
    <x v="3"/>
    <n v="300"/>
    <x v="14"/>
    <x v="14"/>
    <x v="14"/>
  </r>
  <r>
    <x v="202"/>
    <x v="42"/>
    <x v="3"/>
    <x v="202"/>
    <x v="0"/>
    <n v="56"/>
    <x v="1"/>
    <x v="1"/>
    <n v="500"/>
    <x v="1"/>
    <x v="1"/>
    <x v="1"/>
  </r>
  <r>
    <x v="203"/>
    <x v="118"/>
    <x v="9"/>
    <x v="203"/>
    <x v="0"/>
    <n v="39"/>
    <x v="0"/>
    <x v="2"/>
    <n v="25"/>
    <x v="16"/>
    <x v="16"/>
    <x v="16"/>
  </r>
  <r>
    <x v="204"/>
    <x v="155"/>
    <x v="0"/>
    <x v="204"/>
    <x v="1"/>
    <n v="43"/>
    <x v="1"/>
    <x v="2"/>
    <n v="25"/>
    <x v="16"/>
    <x v="16"/>
    <x v="16"/>
  </r>
  <r>
    <x v="205"/>
    <x v="12"/>
    <x v="8"/>
    <x v="205"/>
    <x v="0"/>
    <n v="61"/>
    <x v="1"/>
    <x v="2"/>
    <n v="25"/>
    <x v="16"/>
    <x v="16"/>
    <x v="16"/>
  </r>
  <r>
    <x v="206"/>
    <x v="90"/>
    <x v="4"/>
    <x v="206"/>
    <x v="1"/>
    <n v="42"/>
    <x v="0"/>
    <x v="1"/>
    <n v="25"/>
    <x v="5"/>
    <x v="5"/>
    <x v="5"/>
  </r>
  <r>
    <x v="207"/>
    <x v="135"/>
    <x v="7"/>
    <x v="207"/>
    <x v="1"/>
    <n v="34"/>
    <x v="2"/>
    <x v="3"/>
    <n v="50"/>
    <x v="7"/>
    <x v="7"/>
    <x v="7"/>
  </r>
  <r>
    <x v="208"/>
    <x v="156"/>
    <x v="6"/>
    <x v="208"/>
    <x v="1"/>
    <n v="30"/>
    <x v="2"/>
    <x v="3"/>
    <n v="50"/>
    <x v="7"/>
    <x v="7"/>
    <x v="7"/>
  </r>
  <r>
    <x v="209"/>
    <x v="157"/>
    <x v="4"/>
    <x v="209"/>
    <x v="0"/>
    <n v="37"/>
    <x v="2"/>
    <x v="3"/>
    <n v="50"/>
    <x v="7"/>
    <x v="7"/>
    <x v="7"/>
  </r>
  <r>
    <x v="210"/>
    <x v="158"/>
    <x v="12"/>
    <x v="210"/>
    <x v="0"/>
    <n v="42"/>
    <x v="0"/>
    <x v="0"/>
    <n v="500"/>
    <x v="9"/>
    <x v="9"/>
    <x v="9"/>
  </r>
  <r>
    <x v="211"/>
    <x v="159"/>
    <x v="10"/>
    <x v="211"/>
    <x v="0"/>
    <n v="21"/>
    <x v="1"/>
    <x v="0"/>
    <n v="500"/>
    <x v="9"/>
    <x v="9"/>
    <x v="9"/>
  </r>
  <r>
    <x v="212"/>
    <x v="104"/>
    <x v="11"/>
    <x v="212"/>
    <x v="0"/>
    <n v="27"/>
    <x v="0"/>
    <x v="0"/>
    <n v="500"/>
    <x v="9"/>
    <x v="9"/>
    <x v="9"/>
  </r>
  <r>
    <x v="213"/>
    <x v="70"/>
    <x v="6"/>
    <x v="213"/>
    <x v="0"/>
    <n v="20"/>
    <x v="0"/>
    <x v="1"/>
    <n v="30"/>
    <x v="17"/>
    <x v="17"/>
    <x v="17"/>
  </r>
  <r>
    <x v="214"/>
    <x v="23"/>
    <x v="0"/>
    <x v="214"/>
    <x v="0"/>
    <n v="58"/>
    <x v="1"/>
    <x v="0"/>
    <n v="500"/>
    <x v="9"/>
    <x v="9"/>
    <x v="9"/>
  </r>
  <r>
    <x v="215"/>
    <x v="133"/>
    <x v="11"/>
    <x v="215"/>
    <x v="0"/>
    <n v="62"/>
    <x v="2"/>
    <x v="1"/>
    <n v="50"/>
    <x v="4"/>
    <x v="4"/>
    <x v="4"/>
  </r>
  <r>
    <x v="216"/>
    <x v="160"/>
    <x v="8"/>
    <x v="216"/>
    <x v="1"/>
    <n v="35"/>
    <x v="2"/>
    <x v="3"/>
    <n v="50"/>
    <x v="7"/>
    <x v="7"/>
    <x v="7"/>
  </r>
  <r>
    <x v="217"/>
    <x v="161"/>
    <x v="9"/>
    <x v="217"/>
    <x v="0"/>
    <n v="64"/>
    <x v="0"/>
    <x v="0"/>
    <n v="30"/>
    <x v="15"/>
    <x v="15"/>
    <x v="15"/>
  </r>
  <r>
    <x v="218"/>
    <x v="162"/>
    <x v="8"/>
    <x v="218"/>
    <x v="1"/>
    <n v="53"/>
    <x v="2"/>
    <x v="0"/>
    <n v="30"/>
    <x v="15"/>
    <x v="15"/>
    <x v="15"/>
  </r>
  <r>
    <x v="219"/>
    <x v="163"/>
    <x v="5"/>
    <x v="219"/>
    <x v="0"/>
    <n v="64"/>
    <x v="0"/>
    <x v="2"/>
    <n v="500"/>
    <x v="3"/>
    <x v="3"/>
    <x v="3"/>
  </r>
  <r>
    <x v="220"/>
    <x v="98"/>
    <x v="3"/>
    <x v="220"/>
    <x v="0"/>
    <n v="39"/>
    <x v="0"/>
    <x v="1"/>
    <n v="300"/>
    <x v="6"/>
    <x v="6"/>
    <x v="6"/>
  </r>
  <r>
    <x v="221"/>
    <x v="164"/>
    <x v="4"/>
    <x v="221"/>
    <x v="0"/>
    <n v="51"/>
    <x v="1"/>
    <x v="3"/>
    <n v="30"/>
    <x v="10"/>
    <x v="10"/>
    <x v="10"/>
  </r>
  <r>
    <x v="222"/>
    <x v="114"/>
    <x v="1"/>
    <x v="222"/>
    <x v="1"/>
    <n v="64"/>
    <x v="1"/>
    <x v="2"/>
    <n v="25"/>
    <x v="16"/>
    <x v="16"/>
    <x v="16"/>
  </r>
  <r>
    <x v="223"/>
    <x v="165"/>
    <x v="10"/>
    <x v="223"/>
    <x v="1"/>
    <n v="25"/>
    <x v="1"/>
    <x v="2"/>
    <n v="50"/>
    <x v="5"/>
    <x v="5"/>
    <x v="5"/>
  </r>
  <r>
    <x v="224"/>
    <x v="166"/>
    <x v="2"/>
    <x v="224"/>
    <x v="1"/>
    <n v="57"/>
    <x v="0"/>
    <x v="3"/>
    <n v="25"/>
    <x v="4"/>
    <x v="4"/>
    <x v="4"/>
  </r>
  <r>
    <x v="225"/>
    <x v="28"/>
    <x v="7"/>
    <x v="225"/>
    <x v="1"/>
    <n v="61"/>
    <x v="1"/>
    <x v="2"/>
    <n v="50"/>
    <x v="5"/>
    <x v="5"/>
    <x v="5"/>
  </r>
  <r>
    <x v="226"/>
    <x v="120"/>
    <x v="7"/>
    <x v="226"/>
    <x v="0"/>
    <n v="36"/>
    <x v="2"/>
    <x v="1"/>
    <n v="50"/>
    <x v="4"/>
    <x v="4"/>
    <x v="4"/>
  </r>
  <r>
    <x v="227"/>
    <x v="85"/>
    <x v="4"/>
    <x v="227"/>
    <x v="1"/>
    <n v="59"/>
    <x v="2"/>
    <x v="1"/>
    <n v="30"/>
    <x v="17"/>
    <x v="17"/>
    <x v="17"/>
  </r>
  <r>
    <x v="228"/>
    <x v="28"/>
    <x v="7"/>
    <x v="228"/>
    <x v="0"/>
    <n v="58"/>
    <x v="0"/>
    <x v="0"/>
    <n v="30"/>
    <x v="15"/>
    <x v="15"/>
    <x v="15"/>
  </r>
  <r>
    <x v="229"/>
    <x v="26"/>
    <x v="4"/>
    <x v="229"/>
    <x v="0"/>
    <n v="54"/>
    <x v="0"/>
    <x v="2"/>
    <n v="25"/>
    <x v="16"/>
    <x v="16"/>
    <x v="16"/>
  </r>
  <r>
    <x v="230"/>
    <x v="30"/>
    <x v="2"/>
    <x v="230"/>
    <x v="1"/>
    <n v="23"/>
    <x v="1"/>
    <x v="0"/>
    <n v="50"/>
    <x v="0"/>
    <x v="0"/>
    <x v="0"/>
  </r>
  <r>
    <x v="231"/>
    <x v="74"/>
    <x v="1"/>
    <x v="231"/>
    <x v="1"/>
    <n v="43"/>
    <x v="0"/>
    <x v="2"/>
    <n v="25"/>
    <x v="16"/>
    <x v="16"/>
    <x v="16"/>
  </r>
  <r>
    <x v="232"/>
    <x v="167"/>
    <x v="6"/>
    <x v="232"/>
    <x v="1"/>
    <n v="51"/>
    <x v="0"/>
    <x v="1"/>
    <n v="300"/>
    <x v="6"/>
    <x v="6"/>
    <x v="6"/>
  </r>
  <r>
    <x v="233"/>
    <x v="168"/>
    <x v="0"/>
    <x v="233"/>
    <x v="1"/>
    <n v="62"/>
    <x v="2"/>
    <x v="1"/>
    <n v="25"/>
    <x v="5"/>
    <x v="5"/>
    <x v="5"/>
  </r>
  <r>
    <x v="234"/>
    <x v="169"/>
    <x v="2"/>
    <x v="234"/>
    <x v="1"/>
    <n v="23"/>
    <x v="2"/>
    <x v="1"/>
    <n v="500"/>
    <x v="1"/>
    <x v="1"/>
    <x v="1"/>
  </r>
  <r>
    <x v="235"/>
    <x v="85"/>
    <x v="4"/>
    <x v="235"/>
    <x v="1"/>
    <n v="54"/>
    <x v="1"/>
    <x v="2"/>
    <n v="25"/>
    <x v="16"/>
    <x v="16"/>
    <x v="16"/>
  </r>
  <r>
    <x v="236"/>
    <x v="170"/>
    <x v="1"/>
    <x v="236"/>
    <x v="1"/>
    <n v="50"/>
    <x v="0"/>
    <x v="1"/>
    <n v="500"/>
    <x v="1"/>
    <x v="1"/>
    <x v="1"/>
  </r>
  <r>
    <x v="237"/>
    <x v="13"/>
    <x v="2"/>
    <x v="237"/>
    <x v="1"/>
    <n v="39"/>
    <x v="0"/>
    <x v="2"/>
    <n v="500"/>
    <x v="3"/>
    <x v="3"/>
    <x v="3"/>
  </r>
  <r>
    <x v="238"/>
    <x v="171"/>
    <x v="10"/>
    <x v="238"/>
    <x v="0"/>
    <n v="38"/>
    <x v="2"/>
    <x v="0"/>
    <n v="500"/>
    <x v="9"/>
    <x v="9"/>
    <x v="9"/>
  </r>
  <r>
    <x v="239"/>
    <x v="74"/>
    <x v="1"/>
    <x v="239"/>
    <x v="1"/>
    <n v="23"/>
    <x v="0"/>
    <x v="2"/>
    <n v="300"/>
    <x v="13"/>
    <x v="13"/>
    <x v="13"/>
  </r>
  <r>
    <x v="240"/>
    <x v="172"/>
    <x v="9"/>
    <x v="240"/>
    <x v="1"/>
    <n v="23"/>
    <x v="2"/>
    <x v="0"/>
    <n v="25"/>
    <x v="8"/>
    <x v="8"/>
    <x v="8"/>
  </r>
  <r>
    <x v="241"/>
    <x v="173"/>
    <x v="3"/>
    <x v="241"/>
    <x v="0"/>
    <n v="21"/>
    <x v="1"/>
    <x v="2"/>
    <n v="25"/>
    <x v="16"/>
    <x v="16"/>
    <x v="16"/>
  </r>
  <r>
    <x v="242"/>
    <x v="29"/>
    <x v="3"/>
    <x v="242"/>
    <x v="1"/>
    <n v="47"/>
    <x v="2"/>
    <x v="0"/>
    <n v="300"/>
    <x v="12"/>
    <x v="12"/>
    <x v="12"/>
  </r>
  <r>
    <x v="243"/>
    <x v="174"/>
    <x v="6"/>
    <x v="243"/>
    <x v="0"/>
    <n v="28"/>
    <x v="0"/>
    <x v="1"/>
    <n v="50"/>
    <x v="4"/>
    <x v="4"/>
    <x v="4"/>
  </r>
  <r>
    <x v="244"/>
    <x v="147"/>
    <x v="9"/>
    <x v="244"/>
    <x v="0"/>
    <n v="47"/>
    <x v="1"/>
    <x v="0"/>
    <n v="30"/>
    <x v="15"/>
    <x v="15"/>
    <x v="15"/>
  </r>
  <r>
    <x v="245"/>
    <x v="175"/>
    <x v="4"/>
    <x v="245"/>
    <x v="1"/>
    <n v="48"/>
    <x v="2"/>
    <x v="1"/>
    <n v="25"/>
    <x v="5"/>
    <x v="5"/>
    <x v="5"/>
  </r>
  <r>
    <x v="246"/>
    <x v="135"/>
    <x v="7"/>
    <x v="246"/>
    <x v="0"/>
    <n v="41"/>
    <x v="2"/>
    <x v="1"/>
    <n v="30"/>
    <x v="17"/>
    <x v="17"/>
    <x v="17"/>
  </r>
  <r>
    <x v="247"/>
    <x v="176"/>
    <x v="5"/>
    <x v="247"/>
    <x v="0"/>
    <n v="26"/>
    <x v="1"/>
    <x v="0"/>
    <n v="300"/>
    <x v="12"/>
    <x v="12"/>
    <x v="12"/>
  </r>
  <r>
    <x v="248"/>
    <x v="177"/>
    <x v="7"/>
    <x v="248"/>
    <x v="0"/>
    <n v="20"/>
    <x v="1"/>
    <x v="2"/>
    <n v="50"/>
    <x v="5"/>
    <x v="5"/>
    <x v="5"/>
  </r>
  <r>
    <x v="249"/>
    <x v="54"/>
    <x v="7"/>
    <x v="249"/>
    <x v="0"/>
    <n v="48"/>
    <x v="2"/>
    <x v="2"/>
    <n v="50"/>
    <x v="5"/>
    <x v="5"/>
    <x v="5"/>
  </r>
  <r>
    <x v="250"/>
    <x v="178"/>
    <x v="8"/>
    <x v="250"/>
    <x v="1"/>
    <n v="57"/>
    <x v="0"/>
    <x v="3"/>
    <n v="50"/>
    <x v="7"/>
    <x v="7"/>
    <x v="7"/>
  </r>
  <r>
    <x v="251"/>
    <x v="179"/>
    <x v="3"/>
    <x v="251"/>
    <x v="0"/>
    <n v="54"/>
    <x v="2"/>
    <x v="2"/>
    <n v="300"/>
    <x v="13"/>
    <x v="13"/>
    <x v="13"/>
  </r>
  <r>
    <x v="252"/>
    <x v="178"/>
    <x v="8"/>
    <x v="252"/>
    <x v="1"/>
    <n v="53"/>
    <x v="1"/>
    <x v="3"/>
    <n v="500"/>
    <x v="11"/>
    <x v="11"/>
    <x v="11"/>
  </r>
  <r>
    <x v="253"/>
    <x v="180"/>
    <x v="11"/>
    <x v="253"/>
    <x v="0"/>
    <n v="41"/>
    <x v="2"/>
    <x v="2"/>
    <n v="500"/>
    <x v="3"/>
    <x v="3"/>
    <x v="3"/>
  </r>
  <r>
    <x v="254"/>
    <x v="181"/>
    <x v="4"/>
    <x v="254"/>
    <x v="0"/>
    <n v="48"/>
    <x v="1"/>
    <x v="2"/>
    <n v="30"/>
    <x v="2"/>
    <x v="2"/>
    <x v="2"/>
  </r>
  <r>
    <x v="255"/>
    <x v="182"/>
    <x v="1"/>
    <x v="255"/>
    <x v="0"/>
    <n v="23"/>
    <x v="1"/>
    <x v="1"/>
    <n v="500"/>
    <x v="1"/>
    <x v="1"/>
    <x v="1"/>
  </r>
  <r>
    <x v="256"/>
    <x v="38"/>
    <x v="1"/>
    <x v="256"/>
    <x v="0"/>
    <n v="19"/>
    <x v="0"/>
    <x v="3"/>
    <n v="500"/>
    <x v="11"/>
    <x v="11"/>
    <x v="11"/>
  </r>
  <r>
    <x v="257"/>
    <x v="151"/>
    <x v="6"/>
    <x v="257"/>
    <x v="1"/>
    <n v="37"/>
    <x v="1"/>
    <x v="2"/>
    <n v="50"/>
    <x v="5"/>
    <x v="5"/>
    <x v="5"/>
  </r>
  <r>
    <x v="258"/>
    <x v="183"/>
    <x v="8"/>
    <x v="258"/>
    <x v="1"/>
    <n v="45"/>
    <x v="1"/>
    <x v="3"/>
    <n v="50"/>
    <x v="7"/>
    <x v="7"/>
    <x v="7"/>
  </r>
  <r>
    <x v="259"/>
    <x v="68"/>
    <x v="11"/>
    <x v="259"/>
    <x v="0"/>
    <n v="28"/>
    <x v="0"/>
    <x v="1"/>
    <n v="30"/>
    <x v="17"/>
    <x v="17"/>
    <x v="17"/>
  </r>
  <r>
    <x v="260"/>
    <x v="12"/>
    <x v="8"/>
    <x v="260"/>
    <x v="0"/>
    <n v="21"/>
    <x v="1"/>
    <x v="1"/>
    <n v="25"/>
    <x v="5"/>
    <x v="5"/>
    <x v="5"/>
  </r>
  <r>
    <x v="261"/>
    <x v="184"/>
    <x v="11"/>
    <x v="261"/>
    <x v="1"/>
    <n v="32"/>
    <x v="0"/>
    <x v="3"/>
    <n v="30"/>
    <x v="10"/>
    <x v="10"/>
    <x v="10"/>
  </r>
  <r>
    <x v="262"/>
    <x v="117"/>
    <x v="8"/>
    <x v="262"/>
    <x v="0"/>
    <n v="23"/>
    <x v="0"/>
    <x v="1"/>
    <n v="30"/>
    <x v="17"/>
    <x v="17"/>
    <x v="17"/>
  </r>
  <r>
    <x v="263"/>
    <x v="185"/>
    <x v="2"/>
    <x v="263"/>
    <x v="0"/>
    <n v="47"/>
    <x v="1"/>
    <x v="0"/>
    <n v="300"/>
    <x v="12"/>
    <x v="12"/>
    <x v="12"/>
  </r>
  <r>
    <x v="264"/>
    <x v="186"/>
    <x v="6"/>
    <x v="264"/>
    <x v="0"/>
    <n v="55"/>
    <x v="1"/>
    <x v="0"/>
    <n v="300"/>
    <x v="12"/>
    <x v="12"/>
    <x v="12"/>
  </r>
  <r>
    <x v="265"/>
    <x v="187"/>
    <x v="6"/>
    <x v="265"/>
    <x v="1"/>
    <n v="19"/>
    <x v="2"/>
    <x v="1"/>
    <n v="30"/>
    <x v="17"/>
    <x v="17"/>
    <x v="17"/>
  </r>
  <r>
    <x v="266"/>
    <x v="188"/>
    <x v="0"/>
    <x v="266"/>
    <x v="1"/>
    <n v="32"/>
    <x v="0"/>
    <x v="0"/>
    <n v="30"/>
    <x v="15"/>
    <x v="15"/>
    <x v="15"/>
  </r>
  <r>
    <x v="267"/>
    <x v="189"/>
    <x v="1"/>
    <x v="267"/>
    <x v="1"/>
    <n v="28"/>
    <x v="2"/>
    <x v="2"/>
    <n v="30"/>
    <x v="2"/>
    <x v="2"/>
    <x v="2"/>
  </r>
  <r>
    <x v="268"/>
    <x v="190"/>
    <x v="1"/>
    <x v="268"/>
    <x v="0"/>
    <n v="25"/>
    <x v="1"/>
    <x v="3"/>
    <n v="500"/>
    <x v="11"/>
    <x v="11"/>
    <x v="11"/>
  </r>
  <r>
    <x v="269"/>
    <x v="191"/>
    <x v="11"/>
    <x v="269"/>
    <x v="0"/>
    <n v="43"/>
    <x v="2"/>
    <x v="2"/>
    <n v="300"/>
    <x v="13"/>
    <x v="13"/>
    <x v="13"/>
  </r>
  <r>
    <x v="270"/>
    <x v="165"/>
    <x v="10"/>
    <x v="270"/>
    <x v="1"/>
    <n v="62"/>
    <x v="0"/>
    <x v="3"/>
    <n v="30"/>
    <x v="10"/>
    <x v="10"/>
    <x v="10"/>
  </r>
  <r>
    <x v="271"/>
    <x v="192"/>
    <x v="1"/>
    <x v="271"/>
    <x v="1"/>
    <n v="61"/>
    <x v="2"/>
    <x v="1"/>
    <n v="50"/>
    <x v="4"/>
    <x v="4"/>
    <x v="4"/>
  </r>
  <r>
    <x v="272"/>
    <x v="193"/>
    <x v="3"/>
    <x v="272"/>
    <x v="1"/>
    <n v="22"/>
    <x v="0"/>
    <x v="2"/>
    <n v="50"/>
    <x v="5"/>
    <x v="5"/>
    <x v="5"/>
  </r>
  <r>
    <x v="273"/>
    <x v="55"/>
    <x v="4"/>
    <x v="273"/>
    <x v="1"/>
    <n v="23"/>
    <x v="1"/>
    <x v="1"/>
    <n v="500"/>
    <x v="1"/>
    <x v="1"/>
    <x v="1"/>
  </r>
  <r>
    <x v="274"/>
    <x v="181"/>
    <x v="4"/>
    <x v="274"/>
    <x v="0"/>
    <n v="43"/>
    <x v="1"/>
    <x v="1"/>
    <n v="500"/>
    <x v="1"/>
    <x v="1"/>
    <x v="1"/>
  </r>
  <r>
    <x v="275"/>
    <x v="45"/>
    <x v="7"/>
    <x v="275"/>
    <x v="1"/>
    <n v="21"/>
    <x v="0"/>
    <x v="3"/>
    <n v="25"/>
    <x v="4"/>
    <x v="4"/>
    <x v="4"/>
  </r>
  <r>
    <x v="276"/>
    <x v="27"/>
    <x v="8"/>
    <x v="276"/>
    <x v="0"/>
    <n v="36"/>
    <x v="1"/>
    <x v="3"/>
    <n v="25"/>
    <x v="4"/>
    <x v="4"/>
    <x v="4"/>
  </r>
  <r>
    <x v="277"/>
    <x v="6"/>
    <x v="5"/>
    <x v="277"/>
    <x v="1"/>
    <n v="37"/>
    <x v="1"/>
    <x v="3"/>
    <n v="25"/>
    <x v="4"/>
    <x v="4"/>
    <x v="4"/>
  </r>
  <r>
    <x v="278"/>
    <x v="12"/>
    <x v="8"/>
    <x v="278"/>
    <x v="0"/>
    <n v="50"/>
    <x v="1"/>
    <x v="2"/>
    <n v="500"/>
    <x v="3"/>
    <x v="3"/>
    <x v="3"/>
  </r>
  <r>
    <x v="279"/>
    <x v="194"/>
    <x v="4"/>
    <x v="279"/>
    <x v="1"/>
    <n v="37"/>
    <x v="1"/>
    <x v="0"/>
    <n v="500"/>
    <x v="9"/>
    <x v="9"/>
    <x v="9"/>
  </r>
  <r>
    <x v="280"/>
    <x v="29"/>
    <x v="3"/>
    <x v="280"/>
    <x v="1"/>
    <n v="29"/>
    <x v="0"/>
    <x v="3"/>
    <n v="500"/>
    <x v="11"/>
    <x v="11"/>
    <x v="11"/>
  </r>
  <r>
    <x v="281"/>
    <x v="78"/>
    <x v="8"/>
    <x v="281"/>
    <x v="1"/>
    <n v="64"/>
    <x v="2"/>
    <x v="3"/>
    <n v="50"/>
    <x v="7"/>
    <x v="7"/>
    <x v="7"/>
  </r>
  <r>
    <x v="282"/>
    <x v="193"/>
    <x v="3"/>
    <x v="282"/>
    <x v="1"/>
    <n v="18"/>
    <x v="2"/>
    <x v="2"/>
    <n v="500"/>
    <x v="3"/>
    <x v="3"/>
    <x v="3"/>
  </r>
  <r>
    <x v="283"/>
    <x v="195"/>
    <x v="1"/>
    <x v="283"/>
    <x v="0"/>
    <n v="43"/>
    <x v="1"/>
    <x v="3"/>
    <n v="50"/>
    <x v="7"/>
    <x v="7"/>
    <x v="7"/>
  </r>
  <r>
    <x v="284"/>
    <x v="196"/>
    <x v="8"/>
    <x v="284"/>
    <x v="1"/>
    <n v="31"/>
    <x v="2"/>
    <x v="2"/>
    <n v="25"/>
    <x v="16"/>
    <x v="16"/>
    <x v="16"/>
  </r>
  <r>
    <x v="285"/>
    <x v="153"/>
    <x v="7"/>
    <x v="285"/>
    <x v="0"/>
    <n v="55"/>
    <x v="2"/>
    <x v="1"/>
    <n v="25"/>
    <x v="5"/>
    <x v="5"/>
    <x v="5"/>
  </r>
  <r>
    <x v="286"/>
    <x v="189"/>
    <x v="1"/>
    <x v="286"/>
    <x v="0"/>
    <n v="54"/>
    <x v="1"/>
    <x v="3"/>
    <n v="25"/>
    <x v="4"/>
    <x v="4"/>
    <x v="4"/>
  </r>
  <r>
    <x v="287"/>
    <x v="197"/>
    <x v="2"/>
    <x v="287"/>
    <x v="0"/>
    <n v="28"/>
    <x v="1"/>
    <x v="3"/>
    <n v="30"/>
    <x v="10"/>
    <x v="10"/>
    <x v="10"/>
  </r>
  <r>
    <x v="288"/>
    <x v="198"/>
    <x v="0"/>
    <x v="288"/>
    <x v="0"/>
    <n v="53"/>
    <x v="2"/>
    <x v="1"/>
    <n v="30"/>
    <x v="17"/>
    <x v="17"/>
    <x v="17"/>
  </r>
  <r>
    <x v="289"/>
    <x v="135"/>
    <x v="7"/>
    <x v="289"/>
    <x v="1"/>
    <n v="30"/>
    <x v="0"/>
    <x v="1"/>
    <n v="300"/>
    <x v="6"/>
    <x v="6"/>
    <x v="6"/>
  </r>
  <r>
    <x v="290"/>
    <x v="199"/>
    <x v="2"/>
    <x v="290"/>
    <x v="0"/>
    <n v="60"/>
    <x v="1"/>
    <x v="1"/>
    <n v="300"/>
    <x v="6"/>
    <x v="6"/>
    <x v="6"/>
  </r>
  <r>
    <x v="291"/>
    <x v="15"/>
    <x v="1"/>
    <x v="291"/>
    <x v="0"/>
    <n v="20"/>
    <x v="0"/>
    <x v="3"/>
    <n v="300"/>
    <x v="14"/>
    <x v="14"/>
    <x v="14"/>
  </r>
  <r>
    <x v="292"/>
    <x v="173"/>
    <x v="3"/>
    <x v="292"/>
    <x v="0"/>
    <n v="50"/>
    <x v="2"/>
    <x v="0"/>
    <n v="30"/>
    <x v="15"/>
    <x v="15"/>
    <x v="15"/>
  </r>
  <r>
    <x v="293"/>
    <x v="200"/>
    <x v="5"/>
    <x v="293"/>
    <x v="1"/>
    <n v="23"/>
    <x v="1"/>
    <x v="0"/>
    <n v="30"/>
    <x v="15"/>
    <x v="15"/>
    <x v="15"/>
  </r>
  <r>
    <x v="294"/>
    <x v="180"/>
    <x v="11"/>
    <x v="294"/>
    <x v="1"/>
    <n v="27"/>
    <x v="0"/>
    <x v="0"/>
    <n v="300"/>
    <x v="12"/>
    <x v="12"/>
    <x v="12"/>
  </r>
  <r>
    <x v="295"/>
    <x v="147"/>
    <x v="9"/>
    <x v="295"/>
    <x v="1"/>
    <n v="22"/>
    <x v="1"/>
    <x v="3"/>
    <n v="300"/>
    <x v="14"/>
    <x v="14"/>
    <x v="14"/>
  </r>
  <r>
    <x v="296"/>
    <x v="201"/>
    <x v="9"/>
    <x v="296"/>
    <x v="1"/>
    <n v="40"/>
    <x v="2"/>
    <x v="1"/>
    <n v="500"/>
    <x v="1"/>
    <x v="1"/>
    <x v="1"/>
  </r>
  <r>
    <x v="297"/>
    <x v="175"/>
    <x v="4"/>
    <x v="297"/>
    <x v="0"/>
    <n v="27"/>
    <x v="0"/>
    <x v="3"/>
    <n v="300"/>
    <x v="14"/>
    <x v="14"/>
    <x v="14"/>
  </r>
  <r>
    <x v="298"/>
    <x v="87"/>
    <x v="11"/>
    <x v="298"/>
    <x v="0"/>
    <n v="61"/>
    <x v="2"/>
    <x v="1"/>
    <n v="500"/>
    <x v="1"/>
    <x v="1"/>
    <x v="1"/>
  </r>
  <r>
    <x v="299"/>
    <x v="169"/>
    <x v="2"/>
    <x v="299"/>
    <x v="1"/>
    <n v="19"/>
    <x v="2"/>
    <x v="3"/>
    <n v="50"/>
    <x v="7"/>
    <x v="7"/>
    <x v="7"/>
  </r>
  <r>
    <x v="300"/>
    <x v="154"/>
    <x v="5"/>
    <x v="300"/>
    <x v="0"/>
    <n v="30"/>
    <x v="1"/>
    <x v="3"/>
    <n v="30"/>
    <x v="10"/>
    <x v="10"/>
    <x v="10"/>
  </r>
  <r>
    <x v="301"/>
    <x v="37"/>
    <x v="11"/>
    <x v="301"/>
    <x v="0"/>
    <n v="57"/>
    <x v="0"/>
    <x v="1"/>
    <n v="300"/>
    <x v="6"/>
    <x v="6"/>
    <x v="6"/>
  </r>
  <r>
    <x v="302"/>
    <x v="126"/>
    <x v="2"/>
    <x v="302"/>
    <x v="0"/>
    <n v="19"/>
    <x v="2"/>
    <x v="0"/>
    <n v="30"/>
    <x v="15"/>
    <x v="15"/>
    <x v="15"/>
  </r>
  <r>
    <x v="303"/>
    <x v="202"/>
    <x v="11"/>
    <x v="303"/>
    <x v="1"/>
    <n v="37"/>
    <x v="2"/>
    <x v="1"/>
    <n v="30"/>
    <x v="17"/>
    <x v="17"/>
    <x v="17"/>
  </r>
  <r>
    <x v="304"/>
    <x v="42"/>
    <x v="3"/>
    <x v="304"/>
    <x v="1"/>
    <n v="18"/>
    <x v="0"/>
    <x v="2"/>
    <n v="30"/>
    <x v="2"/>
    <x v="2"/>
    <x v="2"/>
  </r>
  <r>
    <x v="305"/>
    <x v="63"/>
    <x v="8"/>
    <x v="305"/>
    <x v="0"/>
    <n v="54"/>
    <x v="2"/>
    <x v="2"/>
    <n v="50"/>
    <x v="5"/>
    <x v="5"/>
    <x v="5"/>
  </r>
  <r>
    <x v="306"/>
    <x v="203"/>
    <x v="3"/>
    <x v="306"/>
    <x v="1"/>
    <n v="26"/>
    <x v="2"/>
    <x v="1"/>
    <n v="25"/>
    <x v="5"/>
    <x v="5"/>
    <x v="5"/>
  </r>
  <r>
    <x v="307"/>
    <x v="12"/>
    <x v="8"/>
    <x v="307"/>
    <x v="1"/>
    <n v="34"/>
    <x v="0"/>
    <x v="3"/>
    <n v="300"/>
    <x v="14"/>
    <x v="14"/>
    <x v="14"/>
  </r>
  <r>
    <x v="308"/>
    <x v="204"/>
    <x v="6"/>
    <x v="308"/>
    <x v="1"/>
    <n v="26"/>
    <x v="0"/>
    <x v="2"/>
    <n v="25"/>
    <x v="16"/>
    <x v="16"/>
    <x v="16"/>
  </r>
  <r>
    <x v="309"/>
    <x v="205"/>
    <x v="7"/>
    <x v="309"/>
    <x v="1"/>
    <n v="28"/>
    <x v="0"/>
    <x v="2"/>
    <n v="25"/>
    <x v="16"/>
    <x v="16"/>
    <x v="16"/>
  </r>
  <r>
    <x v="310"/>
    <x v="59"/>
    <x v="6"/>
    <x v="310"/>
    <x v="1"/>
    <n v="32"/>
    <x v="0"/>
    <x v="3"/>
    <n v="25"/>
    <x v="4"/>
    <x v="4"/>
    <x v="4"/>
  </r>
  <r>
    <x v="311"/>
    <x v="206"/>
    <x v="9"/>
    <x v="311"/>
    <x v="0"/>
    <n v="41"/>
    <x v="1"/>
    <x v="3"/>
    <n v="30"/>
    <x v="10"/>
    <x v="10"/>
    <x v="10"/>
  </r>
  <r>
    <x v="312"/>
    <x v="34"/>
    <x v="5"/>
    <x v="312"/>
    <x v="1"/>
    <n v="55"/>
    <x v="0"/>
    <x v="0"/>
    <n v="500"/>
    <x v="9"/>
    <x v="9"/>
    <x v="9"/>
  </r>
  <r>
    <x v="313"/>
    <x v="181"/>
    <x v="4"/>
    <x v="313"/>
    <x v="0"/>
    <n v="52"/>
    <x v="1"/>
    <x v="3"/>
    <n v="30"/>
    <x v="10"/>
    <x v="10"/>
    <x v="10"/>
  </r>
  <r>
    <x v="314"/>
    <x v="207"/>
    <x v="10"/>
    <x v="314"/>
    <x v="0"/>
    <n v="47"/>
    <x v="1"/>
    <x v="1"/>
    <n v="30"/>
    <x v="17"/>
    <x v="17"/>
    <x v="17"/>
  </r>
  <r>
    <x v="315"/>
    <x v="16"/>
    <x v="4"/>
    <x v="315"/>
    <x v="1"/>
    <n v="48"/>
    <x v="1"/>
    <x v="1"/>
    <n v="25"/>
    <x v="5"/>
    <x v="5"/>
    <x v="5"/>
  </r>
  <r>
    <x v="316"/>
    <x v="144"/>
    <x v="2"/>
    <x v="316"/>
    <x v="0"/>
    <n v="22"/>
    <x v="2"/>
    <x v="0"/>
    <n v="30"/>
    <x v="15"/>
    <x v="15"/>
    <x v="15"/>
  </r>
  <r>
    <x v="317"/>
    <x v="208"/>
    <x v="7"/>
    <x v="317"/>
    <x v="0"/>
    <n v="61"/>
    <x v="1"/>
    <x v="2"/>
    <n v="25"/>
    <x v="16"/>
    <x v="16"/>
    <x v="16"/>
  </r>
  <r>
    <x v="318"/>
    <x v="209"/>
    <x v="7"/>
    <x v="318"/>
    <x v="0"/>
    <n v="31"/>
    <x v="1"/>
    <x v="2"/>
    <n v="500"/>
    <x v="3"/>
    <x v="3"/>
    <x v="3"/>
  </r>
  <r>
    <x v="319"/>
    <x v="190"/>
    <x v="1"/>
    <x v="319"/>
    <x v="1"/>
    <n v="28"/>
    <x v="2"/>
    <x v="3"/>
    <n v="300"/>
    <x v="14"/>
    <x v="14"/>
    <x v="14"/>
  </r>
  <r>
    <x v="320"/>
    <x v="210"/>
    <x v="10"/>
    <x v="320"/>
    <x v="1"/>
    <n v="26"/>
    <x v="2"/>
    <x v="1"/>
    <n v="25"/>
    <x v="5"/>
    <x v="5"/>
    <x v="5"/>
  </r>
  <r>
    <x v="321"/>
    <x v="144"/>
    <x v="2"/>
    <x v="321"/>
    <x v="0"/>
    <n v="51"/>
    <x v="2"/>
    <x v="2"/>
    <n v="500"/>
    <x v="3"/>
    <x v="3"/>
    <x v="3"/>
  </r>
  <r>
    <x v="322"/>
    <x v="197"/>
    <x v="2"/>
    <x v="322"/>
    <x v="1"/>
    <n v="29"/>
    <x v="0"/>
    <x v="0"/>
    <n v="300"/>
    <x v="12"/>
    <x v="12"/>
    <x v="12"/>
  </r>
  <r>
    <x v="323"/>
    <x v="101"/>
    <x v="7"/>
    <x v="323"/>
    <x v="1"/>
    <n v="52"/>
    <x v="2"/>
    <x v="0"/>
    <n v="50"/>
    <x v="0"/>
    <x v="0"/>
    <x v="0"/>
  </r>
  <r>
    <x v="324"/>
    <x v="211"/>
    <x v="9"/>
    <x v="324"/>
    <x v="1"/>
    <n v="52"/>
    <x v="2"/>
    <x v="1"/>
    <n v="25"/>
    <x v="5"/>
    <x v="5"/>
    <x v="5"/>
  </r>
  <r>
    <x v="325"/>
    <x v="212"/>
    <x v="9"/>
    <x v="325"/>
    <x v="1"/>
    <n v="18"/>
    <x v="1"/>
    <x v="0"/>
    <n v="25"/>
    <x v="8"/>
    <x v="8"/>
    <x v="8"/>
  </r>
  <r>
    <x v="326"/>
    <x v="136"/>
    <x v="9"/>
    <x v="326"/>
    <x v="0"/>
    <n v="57"/>
    <x v="2"/>
    <x v="0"/>
    <n v="50"/>
    <x v="0"/>
    <x v="0"/>
    <x v="0"/>
  </r>
  <r>
    <x v="327"/>
    <x v="125"/>
    <x v="5"/>
    <x v="327"/>
    <x v="0"/>
    <n v="39"/>
    <x v="0"/>
    <x v="1"/>
    <n v="50"/>
    <x v="4"/>
    <x v="4"/>
    <x v="4"/>
  </r>
  <r>
    <x v="328"/>
    <x v="144"/>
    <x v="2"/>
    <x v="328"/>
    <x v="1"/>
    <n v="46"/>
    <x v="2"/>
    <x v="3"/>
    <n v="25"/>
    <x v="4"/>
    <x v="4"/>
    <x v="4"/>
  </r>
  <r>
    <x v="329"/>
    <x v="106"/>
    <x v="9"/>
    <x v="329"/>
    <x v="1"/>
    <n v="25"/>
    <x v="0"/>
    <x v="3"/>
    <n v="50"/>
    <x v="7"/>
    <x v="7"/>
    <x v="7"/>
  </r>
  <r>
    <x v="330"/>
    <x v="213"/>
    <x v="1"/>
    <x v="330"/>
    <x v="0"/>
    <n v="28"/>
    <x v="2"/>
    <x v="0"/>
    <n v="30"/>
    <x v="15"/>
    <x v="15"/>
    <x v="15"/>
  </r>
  <r>
    <x v="331"/>
    <x v="214"/>
    <x v="4"/>
    <x v="331"/>
    <x v="0"/>
    <n v="58"/>
    <x v="2"/>
    <x v="3"/>
    <n v="300"/>
    <x v="14"/>
    <x v="14"/>
    <x v="14"/>
  </r>
  <r>
    <x v="332"/>
    <x v="57"/>
    <x v="1"/>
    <x v="332"/>
    <x v="1"/>
    <n v="54"/>
    <x v="2"/>
    <x v="3"/>
    <n v="300"/>
    <x v="14"/>
    <x v="14"/>
    <x v="14"/>
  </r>
  <r>
    <x v="333"/>
    <x v="215"/>
    <x v="0"/>
    <x v="333"/>
    <x v="0"/>
    <n v="31"/>
    <x v="2"/>
    <x v="0"/>
    <n v="300"/>
    <x v="12"/>
    <x v="12"/>
    <x v="12"/>
  </r>
  <r>
    <x v="334"/>
    <x v="170"/>
    <x v="1"/>
    <x v="334"/>
    <x v="1"/>
    <n v="47"/>
    <x v="0"/>
    <x v="3"/>
    <n v="30"/>
    <x v="10"/>
    <x v="10"/>
    <x v="10"/>
  </r>
  <r>
    <x v="335"/>
    <x v="216"/>
    <x v="6"/>
    <x v="335"/>
    <x v="1"/>
    <n v="52"/>
    <x v="0"/>
    <x v="0"/>
    <n v="50"/>
    <x v="0"/>
    <x v="0"/>
    <x v="0"/>
  </r>
  <r>
    <x v="336"/>
    <x v="217"/>
    <x v="3"/>
    <x v="336"/>
    <x v="0"/>
    <n v="38"/>
    <x v="1"/>
    <x v="2"/>
    <n v="500"/>
    <x v="3"/>
    <x v="3"/>
    <x v="3"/>
  </r>
  <r>
    <x v="337"/>
    <x v="191"/>
    <x v="11"/>
    <x v="337"/>
    <x v="0"/>
    <n v="54"/>
    <x v="0"/>
    <x v="1"/>
    <n v="50"/>
    <x v="4"/>
    <x v="4"/>
    <x v="4"/>
  </r>
  <r>
    <x v="338"/>
    <x v="163"/>
    <x v="5"/>
    <x v="338"/>
    <x v="1"/>
    <n v="22"/>
    <x v="2"/>
    <x v="1"/>
    <n v="25"/>
    <x v="5"/>
    <x v="5"/>
    <x v="5"/>
  </r>
  <r>
    <x v="339"/>
    <x v="218"/>
    <x v="7"/>
    <x v="339"/>
    <x v="1"/>
    <n v="36"/>
    <x v="1"/>
    <x v="3"/>
    <n v="300"/>
    <x v="14"/>
    <x v="14"/>
    <x v="14"/>
  </r>
  <r>
    <x v="340"/>
    <x v="98"/>
    <x v="3"/>
    <x v="340"/>
    <x v="0"/>
    <n v="31"/>
    <x v="1"/>
    <x v="3"/>
    <n v="50"/>
    <x v="7"/>
    <x v="7"/>
    <x v="7"/>
  </r>
  <r>
    <x v="341"/>
    <x v="208"/>
    <x v="7"/>
    <x v="341"/>
    <x v="1"/>
    <n v="43"/>
    <x v="1"/>
    <x v="3"/>
    <n v="500"/>
    <x v="11"/>
    <x v="11"/>
    <x v="11"/>
  </r>
  <r>
    <x v="342"/>
    <x v="215"/>
    <x v="0"/>
    <x v="342"/>
    <x v="0"/>
    <n v="21"/>
    <x v="2"/>
    <x v="1"/>
    <n v="25"/>
    <x v="5"/>
    <x v="5"/>
    <x v="5"/>
  </r>
  <r>
    <x v="343"/>
    <x v="219"/>
    <x v="2"/>
    <x v="343"/>
    <x v="1"/>
    <n v="42"/>
    <x v="0"/>
    <x v="2"/>
    <n v="30"/>
    <x v="2"/>
    <x v="2"/>
    <x v="2"/>
  </r>
  <r>
    <x v="344"/>
    <x v="220"/>
    <x v="0"/>
    <x v="344"/>
    <x v="0"/>
    <n v="62"/>
    <x v="2"/>
    <x v="2"/>
    <n v="30"/>
    <x v="2"/>
    <x v="2"/>
    <x v="2"/>
  </r>
  <r>
    <x v="345"/>
    <x v="213"/>
    <x v="1"/>
    <x v="345"/>
    <x v="0"/>
    <n v="59"/>
    <x v="1"/>
    <x v="1"/>
    <n v="500"/>
    <x v="1"/>
    <x v="1"/>
    <x v="1"/>
  </r>
  <r>
    <x v="346"/>
    <x v="25"/>
    <x v="8"/>
    <x v="346"/>
    <x v="0"/>
    <n v="42"/>
    <x v="2"/>
    <x v="2"/>
    <n v="25"/>
    <x v="16"/>
    <x v="16"/>
    <x v="16"/>
  </r>
  <r>
    <x v="347"/>
    <x v="221"/>
    <x v="6"/>
    <x v="347"/>
    <x v="1"/>
    <n v="35"/>
    <x v="2"/>
    <x v="1"/>
    <n v="300"/>
    <x v="6"/>
    <x v="6"/>
    <x v="6"/>
  </r>
  <r>
    <x v="348"/>
    <x v="103"/>
    <x v="7"/>
    <x v="348"/>
    <x v="1"/>
    <n v="57"/>
    <x v="0"/>
    <x v="2"/>
    <n v="50"/>
    <x v="5"/>
    <x v="5"/>
    <x v="5"/>
  </r>
  <r>
    <x v="349"/>
    <x v="222"/>
    <x v="7"/>
    <x v="349"/>
    <x v="0"/>
    <n v="25"/>
    <x v="0"/>
    <x v="0"/>
    <n v="25"/>
    <x v="8"/>
    <x v="8"/>
    <x v="8"/>
  </r>
  <r>
    <x v="350"/>
    <x v="223"/>
    <x v="9"/>
    <x v="350"/>
    <x v="1"/>
    <n v="56"/>
    <x v="1"/>
    <x v="0"/>
    <n v="30"/>
    <x v="15"/>
    <x v="15"/>
    <x v="15"/>
  </r>
  <r>
    <x v="351"/>
    <x v="86"/>
    <x v="10"/>
    <x v="351"/>
    <x v="0"/>
    <n v="57"/>
    <x v="2"/>
    <x v="1"/>
    <n v="500"/>
    <x v="1"/>
    <x v="1"/>
    <x v="1"/>
  </r>
  <r>
    <x v="352"/>
    <x v="224"/>
    <x v="3"/>
    <x v="352"/>
    <x v="0"/>
    <n v="31"/>
    <x v="2"/>
    <x v="2"/>
    <n v="500"/>
    <x v="3"/>
    <x v="3"/>
    <x v="3"/>
  </r>
  <r>
    <x v="353"/>
    <x v="225"/>
    <x v="4"/>
    <x v="353"/>
    <x v="1"/>
    <n v="49"/>
    <x v="0"/>
    <x v="3"/>
    <n v="50"/>
    <x v="7"/>
    <x v="7"/>
    <x v="7"/>
  </r>
  <r>
    <x v="354"/>
    <x v="174"/>
    <x v="6"/>
    <x v="354"/>
    <x v="1"/>
    <n v="55"/>
    <x v="2"/>
    <x v="2"/>
    <n v="500"/>
    <x v="3"/>
    <x v="3"/>
    <x v="3"/>
  </r>
  <r>
    <x v="355"/>
    <x v="210"/>
    <x v="10"/>
    <x v="355"/>
    <x v="0"/>
    <n v="50"/>
    <x v="2"/>
    <x v="0"/>
    <n v="500"/>
    <x v="9"/>
    <x v="9"/>
    <x v="9"/>
  </r>
  <r>
    <x v="356"/>
    <x v="143"/>
    <x v="3"/>
    <x v="356"/>
    <x v="1"/>
    <n v="40"/>
    <x v="2"/>
    <x v="0"/>
    <n v="25"/>
    <x v="8"/>
    <x v="8"/>
    <x v="8"/>
  </r>
  <r>
    <x v="357"/>
    <x v="42"/>
    <x v="3"/>
    <x v="357"/>
    <x v="1"/>
    <n v="32"/>
    <x v="0"/>
    <x v="2"/>
    <n v="300"/>
    <x v="13"/>
    <x v="13"/>
    <x v="13"/>
  </r>
  <r>
    <x v="358"/>
    <x v="94"/>
    <x v="11"/>
    <x v="358"/>
    <x v="0"/>
    <n v="50"/>
    <x v="1"/>
    <x v="2"/>
    <n v="50"/>
    <x v="5"/>
    <x v="5"/>
    <x v="5"/>
  </r>
  <r>
    <x v="359"/>
    <x v="176"/>
    <x v="5"/>
    <x v="359"/>
    <x v="0"/>
    <n v="42"/>
    <x v="1"/>
    <x v="3"/>
    <n v="25"/>
    <x v="4"/>
    <x v="4"/>
    <x v="4"/>
  </r>
  <r>
    <x v="360"/>
    <x v="70"/>
    <x v="6"/>
    <x v="360"/>
    <x v="1"/>
    <n v="34"/>
    <x v="2"/>
    <x v="3"/>
    <n v="300"/>
    <x v="14"/>
    <x v="14"/>
    <x v="14"/>
  </r>
  <r>
    <x v="361"/>
    <x v="188"/>
    <x v="0"/>
    <x v="361"/>
    <x v="0"/>
    <n v="50"/>
    <x v="1"/>
    <x v="2"/>
    <n v="25"/>
    <x v="16"/>
    <x v="16"/>
    <x v="16"/>
  </r>
  <r>
    <x v="362"/>
    <x v="226"/>
    <x v="10"/>
    <x v="362"/>
    <x v="0"/>
    <n v="64"/>
    <x v="0"/>
    <x v="2"/>
    <n v="25"/>
    <x v="16"/>
    <x v="16"/>
    <x v="16"/>
  </r>
  <r>
    <x v="363"/>
    <x v="96"/>
    <x v="8"/>
    <x v="363"/>
    <x v="1"/>
    <n v="19"/>
    <x v="0"/>
    <x v="2"/>
    <n v="500"/>
    <x v="3"/>
    <x v="3"/>
    <x v="3"/>
  </r>
  <r>
    <x v="364"/>
    <x v="86"/>
    <x v="10"/>
    <x v="364"/>
    <x v="0"/>
    <n v="31"/>
    <x v="1"/>
    <x v="2"/>
    <n v="300"/>
    <x v="13"/>
    <x v="13"/>
    <x v="13"/>
  </r>
  <r>
    <x v="365"/>
    <x v="227"/>
    <x v="1"/>
    <x v="365"/>
    <x v="0"/>
    <n v="57"/>
    <x v="1"/>
    <x v="1"/>
    <n v="50"/>
    <x v="4"/>
    <x v="4"/>
    <x v="4"/>
  </r>
  <r>
    <x v="366"/>
    <x v="228"/>
    <x v="2"/>
    <x v="366"/>
    <x v="1"/>
    <n v="57"/>
    <x v="2"/>
    <x v="2"/>
    <n v="50"/>
    <x v="5"/>
    <x v="5"/>
    <x v="5"/>
  </r>
  <r>
    <x v="367"/>
    <x v="96"/>
    <x v="8"/>
    <x v="367"/>
    <x v="1"/>
    <n v="56"/>
    <x v="1"/>
    <x v="3"/>
    <n v="300"/>
    <x v="14"/>
    <x v="14"/>
    <x v="14"/>
  </r>
  <r>
    <x v="368"/>
    <x v="229"/>
    <x v="0"/>
    <x v="368"/>
    <x v="0"/>
    <n v="23"/>
    <x v="2"/>
    <x v="0"/>
    <n v="500"/>
    <x v="9"/>
    <x v="9"/>
    <x v="9"/>
  </r>
  <r>
    <x v="369"/>
    <x v="230"/>
    <x v="7"/>
    <x v="369"/>
    <x v="0"/>
    <n v="23"/>
    <x v="2"/>
    <x v="1"/>
    <n v="30"/>
    <x v="17"/>
    <x v="17"/>
    <x v="17"/>
  </r>
  <r>
    <x v="370"/>
    <x v="62"/>
    <x v="1"/>
    <x v="370"/>
    <x v="1"/>
    <n v="20"/>
    <x v="0"/>
    <x v="2"/>
    <n v="25"/>
    <x v="16"/>
    <x v="16"/>
    <x v="16"/>
  </r>
  <r>
    <x v="371"/>
    <x v="227"/>
    <x v="1"/>
    <x v="371"/>
    <x v="1"/>
    <n v="24"/>
    <x v="0"/>
    <x v="0"/>
    <n v="500"/>
    <x v="9"/>
    <x v="9"/>
    <x v="9"/>
  </r>
  <r>
    <x v="372"/>
    <x v="99"/>
    <x v="7"/>
    <x v="372"/>
    <x v="1"/>
    <n v="25"/>
    <x v="0"/>
    <x v="1"/>
    <n v="300"/>
    <x v="6"/>
    <x v="6"/>
    <x v="6"/>
  </r>
  <r>
    <x v="373"/>
    <x v="175"/>
    <x v="4"/>
    <x v="373"/>
    <x v="1"/>
    <n v="59"/>
    <x v="0"/>
    <x v="0"/>
    <n v="25"/>
    <x v="8"/>
    <x v="8"/>
    <x v="8"/>
  </r>
  <r>
    <x v="374"/>
    <x v="129"/>
    <x v="9"/>
    <x v="374"/>
    <x v="0"/>
    <n v="32"/>
    <x v="1"/>
    <x v="2"/>
    <n v="50"/>
    <x v="5"/>
    <x v="5"/>
    <x v="5"/>
  </r>
  <r>
    <x v="375"/>
    <x v="42"/>
    <x v="3"/>
    <x v="375"/>
    <x v="1"/>
    <n v="64"/>
    <x v="0"/>
    <x v="2"/>
    <n v="30"/>
    <x v="2"/>
    <x v="2"/>
    <x v="2"/>
  </r>
  <r>
    <x v="376"/>
    <x v="176"/>
    <x v="5"/>
    <x v="376"/>
    <x v="1"/>
    <n v="46"/>
    <x v="1"/>
    <x v="3"/>
    <n v="50"/>
    <x v="7"/>
    <x v="7"/>
    <x v="7"/>
  </r>
  <r>
    <x v="377"/>
    <x v="231"/>
    <x v="10"/>
    <x v="377"/>
    <x v="0"/>
    <n v="50"/>
    <x v="0"/>
    <x v="2"/>
    <n v="300"/>
    <x v="13"/>
    <x v="13"/>
    <x v="13"/>
  </r>
  <r>
    <x v="378"/>
    <x v="57"/>
    <x v="1"/>
    <x v="378"/>
    <x v="1"/>
    <n v="47"/>
    <x v="1"/>
    <x v="2"/>
    <n v="25"/>
    <x v="16"/>
    <x v="16"/>
    <x v="16"/>
  </r>
  <r>
    <x v="379"/>
    <x v="4"/>
    <x v="3"/>
    <x v="379"/>
    <x v="0"/>
    <n v="56"/>
    <x v="2"/>
    <x v="1"/>
    <n v="300"/>
    <x v="6"/>
    <x v="6"/>
    <x v="6"/>
  </r>
  <r>
    <x v="380"/>
    <x v="67"/>
    <x v="11"/>
    <x v="380"/>
    <x v="1"/>
    <n v="44"/>
    <x v="1"/>
    <x v="3"/>
    <n v="25"/>
    <x v="4"/>
    <x v="4"/>
    <x v="4"/>
  </r>
  <r>
    <x v="381"/>
    <x v="232"/>
    <x v="3"/>
    <x v="381"/>
    <x v="1"/>
    <n v="53"/>
    <x v="1"/>
    <x v="1"/>
    <n v="500"/>
    <x v="1"/>
    <x v="1"/>
    <x v="1"/>
  </r>
  <r>
    <x v="382"/>
    <x v="125"/>
    <x v="5"/>
    <x v="382"/>
    <x v="1"/>
    <n v="46"/>
    <x v="0"/>
    <x v="0"/>
    <n v="30"/>
    <x v="15"/>
    <x v="15"/>
    <x v="15"/>
  </r>
  <r>
    <x v="383"/>
    <x v="160"/>
    <x v="8"/>
    <x v="383"/>
    <x v="0"/>
    <n v="55"/>
    <x v="1"/>
    <x v="2"/>
    <n v="500"/>
    <x v="3"/>
    <x v="3"/>
    <x v="3"/>
  </r>
  <r>
    <x v="384"/>
    <x v="233"/>
    <x v="7"/>
    <x v="384"/>
    <x v="0"/>
    <n v="50"/>
    <x v="2"/>
    <x v="0"/>
    <n v="500"/>
    <x v="9"/>
    <x v="9"/>
    <x v="9"/>
  </r>
  <r>
    <x v="385"/>
    <x v="56"/>
    <x v="6"/>
    <x v="385"/>
    <x v="1"/>
    <n v="54"/>
    <x v="2"/>
    <x v="1"/>
    <n v="300"/>
    <x v="6"/>
    <x v="6"/>
    <x v="6"/>
  </r>
  <r>
    <x v="386"/>
    <x v="234"/>
    <x v="10"/>
    <x v="386"/>
    <x v="0"/>
    <n v="44"/>
    <x v="0"/>
    <x v="2"/>
    <n v="30"/>
    <x v="2"/>
    <x v="2"/>
    <x v="2"/>
  </r>
  <r>
    <x v="387"/>
    <x v="235"/>
    <x v="0"/>
    <x v="387"/>
    <x v="0"/>
    <n v="50"/>
    <x v="2"/>
    <x v="2"/>
    <n v="25"/>
    <x v="16"/>
    <x v="16"/>
    <x v="16"/>
  </r>
  <r>
    <x v="388"/>
    <x v="187"/>
    <x v="6"/>
    <x v="388"/>
    <x v="0"/>
    <n v="21"/>
    <x v="1"/>
    <x v="1"/>
    <n v="25"/>
    <x v="5"/>
    <x v="5"/>
    <x v="5"/>
  </r>
  <r>
    <x v="389"/>
    <x v="118"/>
    <x v="9"/>
    <x v="389"/>
    <x v="0"/>
    <n v="39"/>
    <x v="2"/>
    <x v="1"/>
    <n v="50"/>
    <x v="4"/>
    <x v="4"/>
    <x v="4"/>
  </r>
  <r>
    <x v="390"/>
    <x v="228"/>
    <x v="2"/>
    <x v="390"/>
    <x v="0"/>
    <n v="19"/>
    <x v="0"/>
    <x v="1"/>
    <n v="25"/>
    <x v="5"/>
    <x v="5"/>
    <x v="5"/>
  </r>
  <r>
    <x v="391"/>
    <x v="236"/>
    <x v="6"/>
    <x v="391"/>
    <x v="0"/>
    <n v="27"/>
    <x v="1"/>
    <x v="1"/>
    <n v="300"/>
    <x v="6"/>
    <x v="6"/>
    <x v="6"/>
  </r>
  <r>
    <x v="392"/>
    <x v="120"/>
    <x v="7"/>
    <x v="392"/>
    <x v="1"/>
    <n v="22"/>
    <x v="0"/>
    <x v="1"/>
    <n v="500"/>
    <x v="1"/>
    <x v="1"/>
    <x v="1"/>
  </r>
  <r>
    <x v="393"/>
    <x v="226"/>
    <x v="10"/>
    <x v="393"/>
    <x v="1"/>
    <n v="27"/>
    <x v="1"/>
    <x v="2"/>
    <n v="500"/>
    <x v="3"/>
    <x v="3"/>
    <x v="3"/>
  </r>
  <r>
    <x v="394"/>
    <x v="237"/>
    <x v="6"/>
    <x v="394"/>
    <x v="0"/>
    <n v="50"/>
    <x v="2"/>
    <x v="1"/>
    <n v="500"/>
    <x v="1"/>
    <x v="1"/>
    <x v="1"/>
  </r>
  <r>
    <x v="395"/>
    <x v="238"/>
    <x v="1"/>
    <x v="395"/>
    <x v="1"/>
    <n v="55"/>
    <x v="0"/>
    <x v="2"/>
    <n v="30"/>
    <x v="2"/>
    <x v="2"/>
    <x v="2"/>
  </r>
  <r>
    <x v="396"/>
    <x v="239"/>
    <x v="5"/>
    <x v="396"/>
    <x v="1"/>
    <n v="30"/>
    <x v="0"/>
    <x v="2"/>
    <n v="25"/>
    <x v="16"/>
    <x v="16"/>
    <x v="16"/>
  </r>
  <r>
    <x v="397"/>
    <x v="42"/>
    <x v="3"/>
    <x v="397"/>
    <x v="1"/>
    <n v="48"/>
    <x v="1"/>
    <x v="1"/>
    <n v="300"/>
    <x v="6"/>
    <x v="6"/>
    <x v="6"/>
  </r>
  <r>
    <x v="398"/>
    <x v="240"/>
    <x v="5"/>
    <x v="398"/>
    <x v="1"/>
    <n v="64"/>
    <x v="0"/>
    <x v="1"/>
    <n v="30"/>
    <x v="17"/>
    <x v="17"/>
    <x v="17"/>
  </r>
  <r>
    <x v="399"/>
    <x v="130"/>
    <x v="1"/>
    <x v="399"/>
    <x v="0"/>
    <n v="53"/>
    <x v="1"/>
    <x v="3"/>
    <n v="50"/>
    <x v="7"/>
    <x v="7"/>
    <x v="7"/>
  </r>
  <r>
    <x v="400"/>
    <x v="120"/>
    <x v="7"/>
    <x v="400"/>
    <x v="1"/>
    <n v="62"/>
    <x v="1"/>
    <x v="2"/>
    <n v="300"/>
    <x v="13"/>
    <x v="13"/>
    <x v="13"/>
  </r>
  <r>
    <x v="401"/>
    <x v="34"/>
    <x v="5"/>
    <x v="401"/>
    <x v="1"/>
    <n v="41"/>
    <x v="1"/>
    <x v="1"/>
    <n v="300"/>
    <x v="6"/>
    <x v="6"/>
    <x v="6"/>
  </r>
  <r>
    <x v="402"/>
    <x v="241"/>
    <x v="3"/>
    <x v="402"/>
    <x v="0"/>
    <n v="32"/>
    <x v="1"/>
    <x v="1"/>
    <n v="300"/>
    <x v="6"/>
    <x v="6"/>
    <x v="6"/>
  </r>
  <r>
    <x v="403"/>
    <x v="242"/>
    <x v="3"/>
    <x v="403"/>
    <x v="0"/>
    <n v="46"/>
    <x v="2"/>
    <x v="1"/>
    <n v="500"/>
    <x v="1"/>
    <x v="1"/>
    <x v="1"/>
  </r>
  <r>
    <x v="404"/>
    <x v="41"/>
    <x v="0"/>
    <x v="404"/>
    <x v="1"/>
    <n v="25"/>
    <x v="1"/>
    <x v="3"/>
    <n v="300"/>
    <x v="14"/>
    <x v="14"/>
    <x v="14"/>
  </r>
  <r>
    <x v="405"/>
    <x v="69"/>
    <x v="4"/>
    <x v="405"/>
    <x v="1"/>
    <n v="22"/>
    <x v="0"/>
    <x v="3"/>
    <n v="25"/>
    <x v="4"/>
    <x v="4"/>
    <x v="4"/>
  </r>
  <r>
    <x v="406"/>
    <x v="243"/>
    <x v="10"/>
    <x v="406"/>
    <x v="1"/>
    <n v="46"/>
    <x v="2"/>
    <x v="0"/>
    <n v="300"/>
    <x v="12"/>
    <x v="12"/>
    <x v="12"/>
  </r>
  <r>
    <x v="407"/>
    <x v="225"/>
    <x v="4"/>
    <x v="407"/>
    <x v="1"/>
    <n v="64"/>
    <x v="0"/>
    <x v="2"/>
    <n v="500"/>
    <x v="3"/>
    <x v="3"/>
    <x v="3"/>
  </r>
  <r>
    <x v="408"/>
    <x v="244"/>
    <x v="6"/>
    <x v="408"/>
    <x v="1"/>
    <n v="21"/>
    <x v="2"/>
    <x v="0"/>
    <n v="300"/>
    <x v="12"/>
    <x v="12"/>
    <x v="12"/>
  </r>
  <r>
    <x v="409"/>
    <x v="245"/>
    <x v="0"/>
    <x v="409"/>
    <x v="1"/>
    <n v="29"/>
    <x v="1"/>
    <x v="1"/>
    <n v="50"/>
    <x v="4"/>
    <x v="4"/>
    <x v="4"/>
  </r>
  <r>
    <x v="410"/>
    <x v="42"/>
    <x v="3"/>
    <x v="410"/>
    <x v="0"/>
    <n v="62"/>
    <x v="2"/>
    <x v="3"/>
    <n v="50"/>
    <x v="7"/>
    <x v="7"/>
    <x v="7"/>
  </r>
  <r>
    <x v="411"/>
    <x v="18"/>
    <x v="9"/>
    <x v="411"/>
    <x v="1"/>
    <n v="19"/>
    <x v="2"/>
    <x v="3"/>
    <n v="500"/>
    <x v="11"/>
    <x v="11"/>
    <x v="11"/>
  </r>
  <r>
    <x v="412"/>
    <x v="140"/>
    <x v="9"/>
    <x v="412"/>
    <x v="1"/>
    <n v="44"/>
    <x v="0"/>
    <x v="0"/>
    <n v="25"/>
    <x v="8"/>
    <x v="8"/>
    <x v="8"/>
  </r>
  <r>
    <x v="413"/>
    <x v="119"/>
    <x v="3"/>
    <x v="413"/>
    <x v="0"/>
    <n v="48"/>
    <x v="0"/>
    <x v="3"/>
    <n v="25"/>
    <x v="4"/>
    <x v="4"/>
    <x v="4"/>
  </r>
  <r>
    <x v="414"/>
    <x v="246"/>
    <x v="2"/>
    <x v="414"/>
    <x v="0"/>
    <n v="53"/>
    <x v="1"/>
    <x v="1"/>
    <n v="30"/>
    <x v="17"/>
    <x v="17"/>
    <x v="17"/>
  </r>
  <r>
    <x v="415"/>
    <x v="15"/>
    <x v="1"/>
    <x v="415"/>
    <x v="0"/>
    <n v="53"/>
    <x v="2"/>
    <x v="3"/>
    <n v="500"/>
    <x v="11"/>
    <x v="11"/>
    <x v="11"/>
  </r>
  <r>
    <x v="416"/>
    <x v="245"/>
    <x v="0"/>
    <x v="416"/>
    <x v="0"/>
    <n v="43"/>
    <x v="2"/>
    <x v="0"/>
    <n v="300"/>
    <x v="12"/>
    <x v="12"/>
    <x v="12"/>
  </r>
  <r>
    <x v="417"/>
    <x v="12"/>
    <x v="8"/>
    <x v="417"/>
    <x v="1"/>
    <n v="60"/>
    <x v="2"/>
    <x v="1"/>
    <n v="500"/>
    <x v="1"/>
    <x v="1"/>
    <x v="1"/>
  </r>
  <r>
    <x v="418"/>
    <x v="247"/>
    <x v="3"/>
    <x v="418"/>
    <x v="1"/>
    <n v="44"/>
    <x v="1"/>
    <x v="0"/>
    <n v="30"/>
    <x v="15"/>
    <x v="15"/>
    <x v="15"/>
  </r>
  <r>
    <x v="419"/>
    <x v="43"/>
    <x v="2"/>
    <x v="419"/>
    <x v="1"/>
    <n v="22"/>
    <x v="1"/>
    <x v="3"/>
    <n v="500"/>
    <x v="11"/>
    <x v="11"/>
    <x v="11"/>
  </r>
  <r>
    <x v="420"/>
    <x v="126"/>
    <x v="2"/>
    <x v="420"/>
    <x v="1"/>
    <n v="37"/>
    <x v="1"/>
    <x v="0"/>
    <n v="500"/>
    <x v="9"/>
    <x v="9"/>
    <x v="9"/>
  </r>
  <r>
    <x v="421"/>
    <x v="248"/>
    <x v="10"/>
    <x v="421"/>
    <x v="1"/>
    <n v="28"/>
    <x v="1"/>
    <x v="0"/>
    <n v="30"/>
    <x v="15"/>
    <x v="15"/>
    <x v="15"/>
  </r>
  <r>
    <x v="422"/>
    <x v="249"/>
    <x v="5"/>
    <x v="422"/>
    <x v="1"/>
    <n v="27"/>
    <x v="1"/>
    <x v="2"/>
    <n v="25"/>
    <x v="16"/>
    <x v="16"/>
    <x v="16"/>
  </r>
  <r>
    <x v="423"/>
    <x v="250"/>
    <x v="0"/>
    <x v="423"/>
    <x v="0"/>
    <n v="57"/>
    <x v="0"/>
    <x v="3"/>
    <n v="300"/>
    <x v="14"/>
    <x v="14"/>
    <x v="14"/>
  </r>
  <r>
    <x v="424"/>
    <x v="100"/>
    <x v="3"/>
    <x v="424"/>
    <x v="1"/>
    <n v="55"/>
    <x v="2"/>
    <x v="3"/>
    <n v="30"/>
    <x v="10"/>
    <x v="10"/>
    <x v="10"/>
  </r>
  <r>
    <x v="425"/>
    <x v="134"/>
    <x v="5"/>
    <x v="425"/>
    <x v="0"/>
    <n v="23"/>
    <x v="2"/>
    <x v="0"/>
    <n v="50"/>
    <x v="0"/>
    <x v="0"/>
    <x v="0"/>
  </r>
  <r>
    <x v="426"/>
    <x v="196"/>
    <x v="8"/>
    <x v="426"/>
    <x v="0"/>
    <n v="25"/>
    <x v="2"/>
    <x v="2"/>
    <n v="25"/>
    <x v="16"/>
    <x v="16"/>
    <x v="16"/>
  </r>
  <r>
    <x v="427"/>
    <x v="49"/>
    <x v="7"/>
    <x v="427"/>
    <x v="1"/>
    <n v="40"/>
    <x v="2"/>
    <x v="3"/>
    <n v="50"/>
    <x v="7"/>
    <x v="7"/>
    <x v="7"/>
  </r>
  <r>
    <x v="428"/>
    <x v="251"/>
    <x v="6"/>
    <x v="428"/>
    <x v="0"/>
    <n v="64"/>
    <x v="2"/>
    <x v="1"/>
    <n v="25"/>
    <x v="5"/>
    <x v="5"/>
    <x v="5"/>
  </r>
  <r>
    <x v="429"/>
    <x v="252"/>
    <x v="8"/>
    <x v="429"/>
    <x v="1"/>
    <n v="43"/>
    <x v="2"/>
    <x v="0"/>
    <n v="300"/>
    <x v="12"/>
    <x v="12"/>
    <x v="12"/>
  </r>
  <r>
    <x v="430"/>
    <x v="21"/>
    <x v="7"/>
    <x v="430"/>
    <x v="0"/>
    <n v="63"/>
    <x v="2"/>
    <x v="3"/>
    <n v="300"/>
    <x v="14"/>
    <x v="14"/>
    <x v="14"/>
  </r>
  <r>
    <x v="431"/>
    <x v="228"/>
    <x v="2"/>
    <x v="431"/>
    <x v="1"/>
    <n v="60"/>
    <x v="2"/>
    <x v="1"/>
    <n v="500"/>
    <x v="1"/>
    <x v="1"/>
    <x v="1"/>
  </r>
  <r>
    <x v="432"/>
    <x v="1"/>
    <x v="1"/>
    <x v="432"/>
    <x v="0"/>
    <n v="29"/>
    <x v="0"/>
    <x v="3"/>
    <n v="50"/>
    <x v="7"/>
    <x v="7"/>
    <x v="7"/>
  </r>
  <r>
    <x v="433"/>
    <x v="195"/>
    <x v="1"/>
    <x v="433"/>
    <x v="1"/>
    <n v="43"/>
    <x v="2"/>
    <x v="1"/>
    <n v="25"/>
    <x v="5"/>
    <x v="5"/>
    <x v="5"/>
  </r>
  <r>
    <x v="434"/>
    <x v="156"/>
    <x v="6"/>
    <x v="434"/>
    <x v="1"/>
    <n v="30"/>
    <x v="0"/>
    <x v="0"/>
    <n v="300"/>
    <x v="12"/>
    <x v="12"/>
    <x v="12"/>
  </r>
  <r>
    <x v="435"/>
    <x v="253"/>
    <x v="5"/>
    <x v="435"/>
    <x v="1"/>
    <n v="57"/>
    <x v="1"/>
    <x v="3"/>
    <n v="30"/>
    <x v="10"/>
    <x v="10"/>
    <x v="10"/>
  </r>
  <r>
    <x v="436"/>
    <x v="9"/>
    <x v="7"/>
    <x v="436"/>
    <x v="1"/>
    <n v="35"/>
    <x v="2"/>
    <x v="3"/>
    <n v="300"/>
    <x v="14"/>
    <x v="14"/>
    <x v="14"/>
  </r>
  <r>
    <x v="437"/>
    <x v="254"/>
    <x v="2"/>
    <x v="437"/>
    <x v="1"/>
    <n v="42"/>
    <x v="1"/>
    <x v="2"/>
    <n v="30"/>
    <x v="2"/>
    <x v="2"/>
    <x v="2"/>
  </r>
  <r>
    <x v="438"/>
    <x v="67"/>
    <x v="11"/>
    <x v="438"/>
    <x v="0"/>
    <n v="50"/>
    <x v="1"/>
    <x v="0"/>
    <n v="25"/>
    <x v="8"/>
    <x v="8"/>
    <x v="8"/>
  </r>
  <r>
    <x v="439"/>
    <x v="103"/>
    <x v="7"/>
    <x v="439"/>
    <x v="0"/>
    <n v="64"/>
    <x v="1"/>
    <x v="1"/>
    <n v="300"/>
    <x v="6"/>
    <x v="6"/>
    <x v="6"/>
  </r>
  <r>
    <x v="440"/>
    <x v="49"/>
    <x v="7"/>
    <x v="440"/>
    <x v="0"/>
    <n v="57"/>
    <x v="0"/>
    <x v="3"/>
    <n v="300"/>
    <x v="14"/>
    <x v="14"/>
    <x v="14"/>
  </r>
  <r>
    <x v="441"/>
    <x v="255"/>
    <x v="5"/>
    <x v="441"/>
    <x v="1"/>
    <n v="60"/>
    <x v="1"/>
    <x v="3"/>
    <n v="25"/>
    <x v="4"/>
    <x v="4"/>
    <x v="4"/>
  </r>
  <r>
    <x v="442"/>
    <x v="183"/>
    <x v="8"/>
    <x v="442"/>
    <x v="0"/>
    <n v="29"/>
    <x v="1"/>
    <x v="1"/>
    <n v="300"/>
    <x v="6"/>
    <x v="6"/>
    <x v="6"/>
  </r>
  <r>
    <x v="443"/>
    <x v="150"/>
    <x v="5"/>
    <x v="443"/>
    <x v="1"/>
    <n v="61"/>
    <x v="1"/>
    <x v="0"/>
    <n v="30"/>
    <x v="15"/>
    <x v="15"/>
    <x v="15"/>
  </r>
  <r>
    <x v="444"/>
    <x v="256"/>
    <x v="2"/>
    <x v="444"/>
    <x v="1"/>
    <n v="53"/>
    <x v="2"/>
    <x v="2"/>
    <n v="300"/>
    <x v="13"/>
    <x v="13"/>
    <x v="13"/>
  </r>
  <r>
    <x v="445"/>
    <x v="142"/>
    <x v="10"/>
    <x v="445"/>
    <x v="0"/>
    <n v="21"/>
    <x v="2"/>
    <x v="2"/>
    <n v="50"/>
    <x v="5"/>
    <x v="5"/>
    <x v="5"/>
  </r>
  <r>
    <x v="446"/>
    <x v="65"/>
    <x v="11"/>
    <x v="446"/>
    <x v="0"/>
    <n v="22"/>
    <x v="0"/>
    <x v="3"/>
    <n v="500"/>
    <x v="11"/>
    <x v="11"/>
    <x v="11"/>
  </r>
  <r>
    <x v="447"/>
    <x v="219"/>
    <x v="2"/>
    <x v="447"/>
    <x v="1"/>
    <n v="54"/>
    <x v="0"/>
    <x v="1"/>
    <n v="30"/>
    <x v="17"/>
    <x v="17"/>
    <x v="17"/>
  </r>
  <r>
    <x v="448"/>
    <x v="39"/>
    <x v="11"/>
    <x v="448"/>
    <x v="0"/>
    <n v="25"/>
    <x v="2"/>
    <x v="3"/>
    <n v="50"/>
    <x v="7"/>
    <x v="7"/>
    <x v="7"/>
  </r>
  <r>
    <x v="449"/>
    <x v="69"/>
    <x v="4"/>
    <x v="449"/>
    <x v="1"/>
    <n v="59"/>
    <x v="0"/>
    <x v="1"/>
    <n v="25"/>
    <x v="5"/>
    <x v="5"/>
    <x v="5"/>
  </r>
  <r>
    <x v="450"/>
    <x v="72"/>
    <x v="6"/>
    <x v="450"/>
    <x v="1"/>
    <n v="45"/>
    <x v="2"/>
    <x v="2"/>
    <n v="30"/>
    <x v="2"/>
    <x v="2"/>
    <x v="2"/>
  </r>
  <r>
    <x v="451"/>
    <x v="193"/>
    <x v="3"/>
    <x v="451"/>
    <x v="1"/>
    <n v="48"/>
    <x v="1"/>
    <x v="0"/>
    <n v="500"/>
    <x v="9"/>
    <x v="9"/>
    <x v="9"/>
  </r>
  <r>
    <x v="452"/>
    <x v="236"/>
    <x v="6"/>
    <x v="452"/>
    <x v="1"/>
    <n v="26"/>
    <x v="1"/>
    <x v="1"/>
    <n v="500"/>
    <x v="1"/>
    <x v="1"/>
    <x v="1"/>
  </r>
  <r>
    <x v="453"/>
    <x v="7"/>
    <x v="1"/>
    <x v="453"/>
    <x v="1"/>
    <n v="46"/>
    <x v="0"/>
    <x v="2"/>
    <n v="25"/>
    <x v="16"/>
    <x v="16"/>
    <x v="16"/>
  </r>
  <r>
    <x v="454"/>
    <x v="68"/>
    <x v="11"/>
    <x v="454"/>
    <x v="0"/>
    <n v="31"/>
    <x v="2"/>
    <x v="3"/>
    <n v="25"/>
    <x v="4"/>
    <x v="4"/>
    <x v="4"/>
  </r>
  <r>
    <x v="455"/>
    <x v="257"/>
    <x v="7"/>
    <x v="455"/>
    <x v="0"/>
    <n v="57"/>
    <x v="2"/>
    <x v="1"/>
    <n v="30"/>
    <x v="17"/>
    <x v="17"/>
    <x v="17"/>
  </r>
  <r>
    <x v="456"/>
    <x v="180"/>
    <x v="11"/>
    <x v="456"/>
    <x v="1"/>
    <n v="58"/>
    <x v="0"/>
    <x v="0"/>
    <n v="300"/>
    <x v="12"/>
    <x v="12"/>
    <x v="12"/>
  </r>
  <r>
    <x v="457"/>
    <x v="220"/>
    <x v="0"/>
    <x v="457"/>
    <x v="1"/>
    <n v="39"/>
    <x v="2"/>
    <x v="3"/>
    <n v="25"/>
    <x v="4"/>
    <x v="4"/>
    <x v="4"/>
  </r>
  <r>
    <x v="458"/>
    <x v="34"/>
    <x v="5"/>
    <x v="458"/>
    <x v="0"/>
    <n v="28"/>
    <x v="1"/>
    <x v="3"/>
    <n v="300"/>
    <x v="14"/>
    <x v="14"/>
    <x v="14"/>
  </r>
  <r>
    <x v="459"/>
    <x v="173"/>
    <x v="3"/>
    <x v="459"/>
    <x v="0"/>
    <n v="40"/>
    <x v="0"/>
    <x v="2"/>
    <n v="50"/>
    <x v="5"/>
    <x v="5"/>
    <x v="5"/>
  </r>
  <r>
    <x v="460"/>
    <x v="66"/>
    <x v="5"/>
    <x v="460"/>
    <x v="1"/>
    <n v="18"/>
    <x v="0"/>
    <x v="1"/>
    <n v="500"/>
    <x v="1"/>
    <x v="1"/>
    <x v="1"/>
  </r>
  <r>
    <x v="461"/>
    <x v="258"/>
    <x v="4"/>
    <x v="461"/>
    <x v="0"/>
    <n v="63"/>
    <x v="2"/>
    <x v="3"/>
    <n v="300"/>
    <x v="14"/>
    <x v="14"/>
    <x v="14"/>
  </r>
  <r>
    <x v="462"/>
    <x v="259"/>
    <x v="11"/>
    <x v="462"/>
    <x v="1"/>
    <n v="54"/>
    <x v="0"/>
    <x v="0"/>
    <n v="500"/>
    <x v="9"/>
    <x v="9"/>
    <x v="9"/>
  </r>
  <r>
    <x v="463"/>
    <x v="2"/>
    <x v="2"/>
    <x v="463"/>
    <x v="0"/>
    <n v="38"/>
    <x v="2"/>
    <x v="1"/>
    <n v="300"/>
    <x v="6"/>
    <x v="6"/>
    <x v="6"/>
  </r>
  <r>
    <x v="464"/>
    <x v="128"/>
    <x v="4"/>
    <x v="464"/>
    <x v="1"/>
    <n v="43"/>
    <x v="2"/>
    <x v="0"/>
    <n v="50"/>
    <x v="0"/>
    <x v="0"/>
    <x v="0"/>
  </r>
  <r>
    <x v="465"/>
    <x v="248"/>
    <x v="10"/>
    <x v="465"/>
    <x v="0"/>
    <n v="63"/>
    <x v="2"/>
    <x v="3"/>
    <n v="25"/>
    <x v="4"/>
    <x v="4"/>
    <x v="4"/>
  </r>
  <r>
    <x v="466"/>
    <x v="184"/>
    <x v="11"/>
    <x v="466"/>
    <x v="1"/>
    <n v="53"/>
    <x v="2"/>
    <x v="0"/>
    <n v="50"/>
    <x v="0"/>
    <x v="0"/>
    <x v="0"/>
  </r>
  <r>
    <x v="467"/>
    <x v="174"/>
    <x v="6"/>
    <x v="467"/>
    <x v="0"/>
    <n v="40"/>
    <x v="2"/>
    <x v="2"/>
    <n v="25"/>
    <x v="16"/>
    <x v="16"/>
    <x v="16"/>
  </r>
  <r>
    <x v="468"/>
    <x v="193"/>
    <x v="3"/>
    <x v="468"/>
    <x v="0"/>
    <n v="18"/>
    <x v="0"/>
    <x v="0"/>
    <n v="25"/>
    <x v="8"/>
    <x v="8"/>
    <x v="8"/>
  </r>
  <r>
    <x v="469"/>
    <x v="71"/>
    <x v="3"/>
    <x v="469"/>
    <x v="1"/>
    <n v="57"/>
    <x v="1"/>
    <x v="1"/>
    <n v="500"/>
    <x v="1"/>
    <x v="1"/>
    <x v="1"/>
  </r>
  <r>
    <x v="470"/>
    <x v="31"/>
    <x v="5"/>
    <x v="470"/>
    <x v="0"/>
    <n v="32"/>
    <x v="1"/>
    <x v="0"/>
    <n v="50"/>
    <x v="0"/>
    <x v="0"/>
    <x v="0"/>
  </r>
  <r>
    <x v="471"/>
    <x v="24"/>
    <x v="6"/>
    <x v="471"/>
    <x v="1"/>
    <n v="38"/>
    <x v="0"/>
    <x v="0"/>
    <n v="300"/>
    <x v="12"/>
    <x v="12"/>
    <x v="12"/>
  </r>
  <r>
    <x v="472"/>
    <x v="192"/>
    <x v="1"/>
    <x v="472"/>
    <x v="0"/>
    <n v="64"/>
    <x v="0"/>
    <x v="2"/>
    <n v="50"/>
    <x v="5"/>
    <x v="5"/>
    <x v="5"/>
  </r>
  <r>
    <x v="473"/>
    <x v="116"/>
    <x v="11"/>
    <x v="473"/>
    <x v="1"/>
    <n v="26"/>
    <x v="1"/>
    <x v="0"/>
    <n v="500"/>
    <x v="9"/>
    <x v="9"/>
    <x v="9"/>
  </r>
  <r>
    <x v="474"/>
    <x v="260"/>
    <x v="2"/>
    <x v="474"/>
    <x v="0"/>
    <n v="26"/>
    <x v="1"/>
    <x v="0"/>
    <n v="25"/>
    <x v="8"/>
    <x v="8"/>
    <x v="8"/>
  </r>
  <r>
    <x v="475"/>
    <x v="261"/>
    <x v="8"/>
    <x v="475"/>
    <x v="1"/>
    <n v="27"/>
    <x v="1"/>
    <x v="3"/>
    <n v="500"/>
    <x v="11"/>
    <x v="11"/>
    <x v="11"/>
  </r>
  <r>
    <x v="476"/>
    <x v="262"/>
    <x v="4"/>
    <x v="476"/>
    <x v="0"/>
    <n v="43"/>
    <x v="1"/>
    <x v="3"/>
    <n v="30"/>
    <x v="10"/>
    <x v="10"/>
    <x v="10"/>
  </r>
  <r>
    <x v="477"/>
    <x v="157"/>
    <x v="4"/>
    <x v="477"/>
    <x v="1"/>
    <n v="58"/>
    <x v="1"/>
    <x v="1"/>
    <n v="30"/>
    <x v="17"/>
    <x v="17"/>
    <x v="17"/>
  </r>
  <r>
    <x v="478"/>
    <x v="44"/>
    <x v="8"/>
    <x v="478"/>
    <x v="0"/>
    <n v="52"/>
    <x v="2"/>
    <x v="3"/>
    <n v="300"/>
    <x v="14"/>
    <x v="14"/>
    <x v="14"/>
  </r>
  <r>
    <x v="479"/>
    <x v="263"/>
    <x v="10"/>
    <x v="479"/>
    <x v="1"/>
    <n v="42"/>
    <x v="0"/>
    <x v="3"/>
    <n v="500"/>
    <x v="11"/>
    <x v="11"/>
    <x v="11"/>
  </r>
  <r>
    <x v="480"/>
    <x v="264"/>
    <x v="10"/>
    <x v="480"/>
    <x v="1"/>
    <n v="43"/>
    <x v="2"/>
    <x v="3"/>
    <n v="300"/>
    <x v="14"/>
    <x v="14"/>
    <x v="14"/>
  </r>
  <r>
    <x v="481"/>
    <x v="60"/>
    <x v="4"/>
    <x v="481"/>
    <x v="1"/>
    <n v="28"/>
    <x v="1"/>
    <x v="3"/>
    <n v="300"/>
    <x v="14"/>
    <x v="14"/>
    <x v="14"/>
  </r>
  <r>
    <x v="482"/>
    <x v="5"/>
    <x v="4"/>
    <x v="482"/>
    <x v="0"/>
    <n v="55"/>
    <x v="1"/>
    <x v="2"/>
    <n v="30"/>
    <x v="2"/>
    <x v="2"/>
    <x v="2"/>
  </r>
  <r>
    <x v="483"/>
    <x v="2"/>
    <x v="2"/>
    <x v="483"/>
    <x v="1"/>
    <n v="19"/>
    <x v="1"/>
    <x v="3"/>
    <n v="300"/>
    <x v="14"/>
    <x v="14"/>
    <x v="14"/>
  </r>
  <r>
    <x v="484"/>
    <x v="151"/>
    <x v="6"/>
    <x v="484"/>
    <x v="0"/>
    <n v="24"/>
    <x v="2"/>
    <x v="2"/>
    <n v="30"/>
    <x v="2"/>
    <x v="2"/>
    <x v="2"/>
  </r>
  <r>
    <x v="485"/>
    <x v="55"/>
    <x v="4"/>
    <x v="485"/>
    <x v="1"/>
    <n v="35"/>
    <x v="2"/>
    <x v="2"/>
    <n v="25"/>
    <x v="16"/>
    <x v="16"/>
    <x v="16"/>
  </r>
  <r>
    <x v="486"/>
    <x v="104"/>
    <x v="11"/>
    <x v="486"/>
    <x v="0"/>
    <n v="44"/>
    <x v="1"/>
    <x v="3"/>
    <n v="500"/>
    <x v="11"/>
    <x v="11"/>
    <x v="11"/>
  </r>
  <r>
    <x v="487"/>
    <x v="265"/>
    <x v="10"/>
    <x v="487"/>
    <x v="1"/>
    <n v="51"/>
    <x v="2"/>
    <x v="0"/>
    <n v="300"/>
    <x v="12"/>
    <x v="12"/>
    <x v="12"/>
  </r>
  <r>
    <x v="488"/>
    <x v="29"/>
    <x v="3"/>
    <x v="488"/>
    <x v="0"/>
    <n v="44"/>
    <x v="2"/>
    <x v="2"/>
    <n v="30"/>
    <x v="2"/>
    <x v="2"/>
    <x v="2"/>
  </r>
  <r>
    <x v="489"/>
    <x v="57"/>
    <x v="1"/>
    <x v="489"/>
    <x v="0"/>
    <n v="34"/>
    <x v="1"/>
    <x v="0"/>
    <n v="50"/>
    <x v="0"/>
    <x v="0"/>
    <x v="0"/>
  </r>
  <r>
    <x v="490"/>
    <x v="29"/>
    <x v="3"/>
    <x v="490"/>
    <x v="1"/>
    <n v="60"/>
    <x v="2"/>
    <x v="0"/>
    <n v="300"/>
    <x v="12"/>
    <x v="12"/>
    <x v="12"/>
  </r>
  <r>
    <x v="491"/>
    <x v="263"/>
    <x v="10"/>
    <x v="491"/>
    <x v="0"/>
    <n v="61"/>
    <x v="0"/>
    <x v="3"/>
    <n v="25"/>
    <x v="4"/>
    <x v="4"/>
    <x v="4"/>
  </r>
  <r>
    <x v="492"/>
    <x v="123"/>
    <x v="0"/>
    <x v="492"/>
    <x v="0"/>
    <n v="41"/>
    <x v="0"/>
    <x v="1"/>
    <n v="25"/>
    <x v="5"/>
    <x v="5"/>
    <x v="5"/>
  </r>
  <r>
    <x v="493"/>
    <x v="106"/>
    <x v="9"/>
    <x v="493"/>
    <x v="1"/>
    <n v="42"/>
    <x v="0"/>
    <x v="3"/>
    <n v="50"/>
    <x v="7"/>
    <x v="7"/>
    <x v="7"/>
  </r>
  <r>
    <x v="494"/>
    <x v="104"/>
    <x v="11"/>
    <x v="494"/>
    <x v="0"/>
    <n v="24"/>
    <x v="0"/>
    <x v="1"/>
    <n v="30"/>
    <x v="17"/>
    <x v="17"/>
    <x v="17"/>
  </r>
  <r>
    <x v="495"/>
    <x v="266"/>
    <x v="6"/>
    <x v="495"/>
    <x v="0"/>
    <n v="23"/>
    <x v="1"/>
    <x v="1"/>
    <n v="300"/>
    <x v="6"/>
    <x v="6"/>
    <x v="6"/>
  </r>
  <r>
    <x v="496"/>
    <x v="45"/>
    <x v="7"/>
    <x v="496"/>
    <x v="0"/>
    <n v="41"/>
    <x v="1"/>
    <x v="3"/>
    <n v="30"/>
    <x v="10"/>
    <x v="10"/>
    <x v="10"/>
  </r>
  <r>
    <x v="497"/>
    <x v="171"/>
    <x v="10"/>
    <x v="497"/>
    <x v="1"/>
    <n v="50"/>
    <x v="1"/>
    <x v="3"/>
    <n v="25"/>
    <x v="4"/>
    <x v="4"/>
    <x v="4"/>
  </r>
  <r>
    <x v="498"/>
    <x v="267"/>
    <x v="2"/>
    <x v="498"/>
    <x v="0"/>
    <n v="46"/>
    <x v="0"/>
    <x v="1"/>
    <n v="30"/>
    <x v="17"/>
    <x v="17"/>
    <x v="17"/>
  </r>
  <r>
    <x v="499"/>
    <x v="240"/>
    <x v="5"/>
    <x v="499"/>
    <x v="1"/>
    <n v="60"/>
    <x v="0"/>
    <x v="3"/>
    <n v="25"/>
    <x v="4"/>
    <x v="4"/>
    <x v="4"/>
  </r>
  <r>
    <x v="500"/>
    <x v="224"/>
    <x v="3"/>
    <x v="500"/>
    <x v="0"/>
    <n v="39"/>
    <x v="2"/>
    <x v="1"/>
    <n v="30"/>
    <x v="17"/>
    <x v="17"/>
    <x v="17"/>
  </r>
  <r>
    <x v="501"/>
    <x v="128"/>
    <x v="4"/>
    <x v="501"/>
    <x v="0"/>
    <n v="43"/>
    <x v="2"/>
    <x v="0"/>
    <n v="50"/>
    <x v="0"/>
    <x v="0"/>
    <x v="0"/>
  </r>
  <r>
    <x v="502"/>
    <x v="268"/>
    <x v="7"/>
    <x v="502"/>
    <x v="0"/>
    <n v="45"/>
    <x v="0"/>
    <x v="3"/>
    <n v="500"/>
    <x v="11"/>
    <x v="11"/>
    <x v="11"/>
  </r>
  <r>
    <x v="503"/>
    <x v="42"/>
    <x v="3"/>
    <x v="503"/>
    <x v="1"/>
    <n v="38"/>
    <x v="0"/>
    <x v="0"/>
    <n v="50"/>
    <x v="0"/>
    <x v="0"/>
    <x v="0"/>
  </r>
  <r>
    <x v="504"/>
    <x v="260"/>
    <x v="2"/>
    <x v="504"/>
    <x v="0"/>
    <n v="24"/>
    <x v="0"/>
    <x v="2"/>
    <n v="50"/>
    <x v="5"/>
    <x v="5"/>
    <x v="5"/>
  </r>
  <r>
    <x v="505"/>
    <x v="192"/>
    <x v="1"/>
    <x v="505"/>
    <x v="0"/>
    <n v="34"/>
    <x v="0"/>
    <x v="0"/>
    <n v="500"/>
    <x v="9"/>
    <x v="9"/>
    <x v="9"/>
  </r>
  <r>
    <x v="506"/>
    <x v="113"/>
    <x v="0"/>
    <x v="506"/>
    <x v="1"/>
    <n v="37"/>
    <x v="2"/>
    <x v="0"/>
    <n v="500"/>
    <x v="9"/>
    <x v="9"/>
    <x v="9"/>
  </r>
  <r>
    <x v="507"/>
    <x v="124"/>
    <x v="8"/>
    <x v="507"/>
    <x v="0"/>
    <n v="58"/>
    <x v="0"/>
    <x v="1"/>
    <n v="300"/>
    <x v="6"/>
    <x v="6"/>
    <x v="6"/>
  </r>
  <r>
    <x v="508"/>
    <x v="40"/>
    <x v="10"/>
    <x v="508"/>
    <x v="1"/>
    <n v="37"/>
    <x v="2"/>
    <x v="0"/>
    <n v="300"/>
    <x v="12"/>
    <x v="12"/>
    <x v="12"/>
  </r>
  <r>
    <x v="509"/>
    <x v="210"/>
    <x v="10"/>
    <x v="509"/>
    <x v="1"/>
    <n v="39"/>
    <x v="0"/>
    <x v="3"/>
    <n v="50"/>
    <x v="7"/>
    <x v="7"/>
    <x v="7"/>
  </r>
  <r>
    <x v="510"/>
    <x v="269"/>
    <x v="8"/>
    <x v="510"/>
    <x v="0"/>
    <n v="45"/>
    <x v="0"/>
    <x v="1"/>
    <n v="50"/>
    <x v="4"/>
    <x v="4"/>
    <x v="4"/>
  </r>
  <r>
    <x v="511"/>
    <x v="155"/>
    <x v="0"/>
    <x v="511"/>
    <x v="1"/>
    <n v="57"/>
    <x v="0"/>
    <x v="2"/>
    <n v="25"/>
    <x v="16"/>
    <x v="16"/>
    <x v="16"/>
  </r>
  <r>
    <x v="512"/>
    <x v="270"/>
    <x v="9"/>
    <x v="512"/>
    <x v="0"/>
    <n v="24"/>
    <x v="2"/>
    <x v="3"/>
    <n v="25"/>
    <x v="4"/>
    <x v="4"/>
    <x v="4"/>
  </r>
  <r>
    <x v="513"/>
    <x v="240"/>
    <x v="5"/>
    <x v="513"/>
    <x v="1"/>
    <n v="18"/>
    <x v="2"/>
    <x v="2"/>
    <n v="300"/>
    <x v="13"/>
    <x v="13"/>
    <x v="13"/>
  </r>
  <r>
    <x v="514"/>
    <x v="115"/>
    <x v="11"/>
    <x v="514"/>
    <x v="1"/>
    <n v="49"/>
    <x v="1"/>
    <x v="0"/>
    <n v="300"/>
    <x v="12"/>
    <x v="12"/>
    <x v="12"/>
  </r>
  <r>
    <x v="515"/>
    <x v="54"/>
    <x v="7"/>
    <x v="515"/>
    <x v="0"/>
    <n v="30"/>
    <x v="0"/>
    <x v="3"/>
    <n v="25"/>
    <x v="4"/>
    <x v="4"/>
    <x v="4"/>
  </r>
  <r>
    <x v="516"/>
    <x v="181"/>
    <x v="4"/>
    <x v="516"/>
    <x v="1"/>
    <n v="47"/>
    <x v="1"/>
    <x v="3"/>
    <n v="25"/>
    <x v="4"/>
    <x v="4"/>
    <x v="4"/>
  </r>
  <r>
    <x v="517"/>
    <x v="271"/>
    <x v="3"/>
    <x v="517"/>
    <x v="1"/>
    <n v="40"/>
    <x v="1"/>
    <x v="2"/>
    <n v="30"/>
    <x v="2"/>
    <x v="2"/>
    <x v="2"/>
  </r>
  <r>
    <x v="518"/>
    <x v="43"/>
    <x v="2"/>
    <x v="518"/>
    <x v="1"/>
    <n v="36"/>
    <x v="2"/>
    <x v="3"/>
    <n v="30"/>
    <x v="10"/>
    <x v="10"/>
    <x v="10"/>
  </r>
  <r>
    <x v="519"/>
    <x v="167"/>
    <x v="6"/>
    <x v="519"/>
    <x v="1"/>
    <n v="49"/>
    <x v="2"/>
    <x v="3"/>
    <n v="25"/>
    <x v="4"/>
    <x v="4"/>
    <x v="4"/>
  </r>
  <r>
    <x v="520"/>
    <x v="269"/>
    <x v="8"/>
    <x v="520"/>
    <x v="1"/>
    <n v="47"/>
    <x v="1"/>
    <x v="3"/>
    <n v="30"/>
    <x v="10"/>
    <x v="10"/>
    <x v="10"/>
  </r>
  <r>
    <x v="521"/>
    <x v="137"/>
    <x v="2"/>
    <x v="521"/>
    <x v="0"/>
    <n v="46"/>
    <x v="0"/>
    <x v="0"/>
    <n v="500"/>
    <x v="9"/>
    <x v="9"/>
    <x v="9"/>
  </r>
  <r>
    <x v="522"/>
    <x v="272"/>
    <x v="9"/>
    <x v="522"/>
    <x v="1"/>
    <n v="62"/>
    <x v="2"/>
    <x v="2"/>
    <n v="300"/>
    <x v="13"/>
    <x v="13"/>
    <x v="13"/>
  </r>
  <r>
    <x v="523"/>
    <x v="99"/>
    <x v="7"/>
    <x v="523"/>
    <x v="0"/>
    <n v="46"/>
    <x v="0"/>
    <x v="3"/>
    <n v="300"/>
    <x v="14"/>
    <x v="14"/>
    <x v="14"/>
  </r>
  <r>
    <x v="524"/>
    <x v="244"/>
    <x v="6"/>
    <x v="524"/>
    <x v="1"/>
    <n v="47"/>
    <x v="0"/>
    <x v="1"/>
    <n v="25"/>
    <x v="5"/>
    <x v="5"/>
    <x v="5"/>
  </r>
  <r>
    <x v="525"/>
    <x v="70"/>
    <x v="6"/>
    <x v="525"/>
    <x v="0"/>
    <n v="33"/>
    <x v="1"/>
    <x v="1"/>
    <n v="50"/>
    <x v="4"/>
    <x v="4"/>
    <x v="4"/>
  </r>
  <r>
    <x v="526"/>
    <x v="273"/>
    <x v="4"/>
    <x v="526"/>
    <x v="0"/>
    <n v="57"/>
    <x v="1"/>
    <x v="1"/>
    <n v="25"/>
    <x v="5"/>
    <x v="5"/>
    <x v="5"/>
  </r>
  <r>
    <x v="527"/>
    <x v="65"/>
    <x v="11"/>
    <x v="527"/>
    <x v="1"/>
    <n v="36"/>
    <x v="1"/>
    <x v="1"/>
    <n v="30"/>
    <x v="17"/>
    <x v="17"/>
    <x v="17"/>
  </r>
  <r>
    <x v="528"/>
    <x v="183"/>
    <x v="8"/>
    <x v="528"/>
    <x v="1"/>
    <n v="35"/>
    <x v="1"/>
    <x v="0"/>
    <n v="50"/>
    <x v="0"/>
    <x v="0"/>
    <x v="0"/>
  </r>
  <r>
    <x v="529"/>
    <x v="57"/>
    <x v="1"/>
    <x v="529"/>
    <x v="1"/>
    <n v="18"/>
    <x v="2"/>
    <x v="3"/>
    <n v="30"/>
    <x v="10"/>
    <x v="10"/>
    <x v="10"/>
  </r>
  <r>
    <x v="530"/>
    <x v="274"/>
    <x v="6"/>
    <x v="530"/>
    <x v="0"/>
    <n v="31"/>
    <x v="2"/>
    <x v="2"/>
    <n v="500"/>
    <x v="3"/>
    <x v="3"/>
    <x v="3"/>
  </r>
  <r>
    <x v="531"/>
    <x v="171"/>
    <x v="10"/>
    <x v="531"/>
    <x v="1"/>
    <n v="64"/>
    <x v="1"/>
    <x v="3"/>
    <n v="30"/>
    <x v="10"/>
    <x v="10"/>
    <x v="10"/>
  </r>
  <r>
    <x v="532"/>
    <x v="275"/>
    <x v="0"/>
    <x v="532"/>
    <x v="0"/>
    <n v="19"/>
    <x v="2"/>
    <x v="0"/>
    <n v="500"/>
    <x v="9"/>
    <x v="9"/>
    <x v="9"/>
  </r>
  <r>
    <x v="533"/>
    <x v="210"/>
    <x v="10"/>
    <x v="533"/>
    <x v="0"/>
    <n v="45"/>
    <x v="1"/>
    <x v="1"/>
    <n v="500"/>
    <x v="1"/>
    <x v="1"/>
    <x v="1"/>
  </r>
  <r>
    <x v="534"/>
    <x v="237"/>
    <x v="6"/>
    <x v="534"/>
    <x v="0"/>
    <n v="47"/>
    <x v="0"/>
    <x v="0"/>
    <n v="30"/>
    <x v="15"/>
    <x v="15"/>
    <x v="15"/>
  </r>
  <r>
    <x v="535"/>
    <x v="46"/>
    <x v="5"/>
    <x v="535"/>
    <x v="1"/>
    <n v="55"/>
    <x v="0"/>
    <x v="3"/>
    <n v="30"/>
    <x v="10"/>
    <x v="10"/>
    <x v="10"/>
  </r>
  <r>
    <x v="536"/>
    <x v="226"/>
    <x v="10"/>
    <x v="536"/>
    <x v="1"/>
    <n v="21"/>
    <x v="0"/>
    <x v="2"/>
    <n v="500"/>
    <x v="3"/>
    <x v="3"/>
    <x v="3"/>
  </r>
  <r>
    <x v="537"/>
    <x v="129"/>
    <x v="9"/>
    <x v="537"/>
    <x v="0"/>
    <n v="18"/>
    <x v="1"/>
    <x v="0"/>
    <n v="50"/>
    <x v="0"/>
    <x v="0"/>
    <x v="0"/>
  </r>
  <r>
    <x v="538"/>
    <x v="276"/>
    <x v="10"/>
    <x v="538"/>
    <x v="0"/>
    <n v="25"/>
    <x v="0"/>
    <x v="2"/>
    <n v="500"/>
    <x v="3"/>
    <x v="3"/>
    <x v="3"/>
  </r>
  <r>
    <x v="539"/>
    <x v="236"/>
    <x v="6"/>
    <x v="539"/>
    <x v="1"/>
    <n v="46"/>
    <x v="2"/>
    <x v="0"/>
    <n v="300"/>
    <x v="12"/>
    <x v="12"/>
    <x v="12"/>
  </r>
  <r>
    <x v="540"/>
    <x v="277"/>
    <x v="11"/>
    <x v="540"/>
    <x v="0"/>
    <n v="56"/>
    <x v="0"/>
    <x v="2"/>
    <n v="500"/>
    <x v="3"/>
    <x v="3"/>
    <x v="3"/>
  </r>
  <r>
    <x v="541"/>
    <x v="278"/>
    <x v="10"/>
    <x v="541"/>
    <x v="1"/>
    <n v="20"/>
    <x v="0"/>
    <x v="2"/>
    <n v="50"/>
    <x v="5"/>
    <x v="5"/>
    <x v="5"/>
  </r>
  <r>
    <x v="542"/>
    <x v="191"/>
    <x v="11"/>
    <x v="542"/>
    <x v="0"/>
    <n v="49"/>
    <x v="0"/>
    <x v="1"/>
    <n v="300"/>
    <x v="6"/>
    <x v="6"/>
    <x v="6"/>
  </r>
  <r>
    <x v="543"/>
    <x v="204"/>
    <x v="6"/>
    <x v="543"/>
    <x v="1"/>
    <n v="27"/>
    <x v="2"/>
    <x v="2"/>
    <n v="25"/>
    <x v="16"/>
    <x v="16"/>
    <x v="16"/>
  </r>
  <r>
    <x v="544"/>
    <x v="207"/>
    <x v="10"/>
    <x v="544"/>
    <x v="0"/>
    <n v="27"/>
    <x v="1"/>
    <x v="1"/>
    <n v="25"/>
    <x v="5"/>
    <x v="5"/>
    <x v="5"/>
  </r>
  <r>
    <x v="545"/>
    <x v="120"/>
    <x v="7"/>
    <x v="545"/>
    <x v="1"/>
    <n v="36"/>
    <x v="2"/>
    <x v="3"/>
    <n v="50"/>
    <x v="7"/>
    <x v="7"/>
    <x v="7"/>
  </r>
  <r>
    <x v="546"/>
    <x v="150"/>
    <x v="5"/>
    <x v="546"/>
    <x v="0"/>
    <n v="63"/>
    <x v="1"/>
    <x v="3"/>
    <n v="500"/>
    <x v="11"/>
    <x v="11"/>
    <x v="11"/>
  </r>
  <r>
    <x v="547"/>
    <x v="55"/>
    <x v="4"/>
    <x v="547"/>
    <x v="1"/>
    <n v="51"/>
    <x v="1"/>
    <x v="1"/>
    <n v="30"/>
    <x v="17"/>
    <x v="17"/>
    <x v="17"/>
  </r>
  <r>
    <x v="548"/>
    <x v="279"/>
    <x v="8"/>
    <x v="548"/>
    <x v="1"/>
    <n v="50"/>
    <x v="0"/>
    <x v="1"/>
    <n v="50"/>
    <x v="4"/>
    <x v="4"/>
    <x v="4"/>
  </r>
  <r>
    <x v="549"/>
    <x v="274"/>
    <x v="6"/>
    <x v="549"/>
    <x v="0"/>
    <n v="40"/>
    <x v="1"/>
    <x v="0"/>
    <n v="300"/>
    <x v="12"/>
    <x v="12"/>
    <x v="12"/>
  </r>
  <r>
    <x v="550"/>
    <x v="37"/>
    <x v="11"/>
    <x v="550"/>
    <x v="0"/>
    <n v="45"/>
    <x v="2"/>
    <x v="0"/>
    <n v="300"/>
    <x v="12"/>
    <x v="12"/>
    <x v="12"/>
  </r>
  <r>
    <x v="551"/>
    <x v="8"/>
    <x v="6"/>
    <x v="551"/>
    <x v="1"/>
    <n v="49"/>
    <x v="2"/>
    <x v="0"/>
    <n v="25"/>
    <x v="8"/>
    <x v="8"/>
    <x v="8"/>
  </r>
  <r>
    <x v="552"/>
    <x v="280"/>
    <x v="5"/>
    <x v="552"/>
    <x v="0"/>
    <n v="24"/>
    <x v="1"/>
    <x v="3"/>
    <n v="300"/>
    <x v="14"/>
    <x v="14"/>
    <x v="14"/>
  </r>
  <r>
    <x v="553"/>
    <x v="281"/>
    <x v="0"/>
    <x v="553"/>
    <x v="1"/>
    <n v="46"/>
    <x v="0"/>
    <x v="0"/>
    <n v="50"/>
    <x v="0"/>
    <x v="0"/>
    <x v="0"/>
  </r>
  <r>
    <x v="554"/>
    <x v="218"/>
    <x v="7"/>
    <x v="554"/>
    <x v="0"/>
    <n v="25"/>
    <x v="0"/>
    <x v="2"/>
    <n v="300"/>
    <x v="13"/>
    <x v="13"/>
    <x v="13"/>
  </r>
  <r>
    <x v="555"/>
    <x v="234"/>
    <x v="10"/>
    <x v="555"/>
    <x v="1"/>
    <n v="18"/>
    <x v="2"/>
    <x v="2"/>
    <n v="50"/>
    <x v="5"/>
    <x v="5"/>
    <x v="5"/>
  </r>
  <r>
    <x v="556"/>
    <x v="282"/>
    <x v="11"/>
    <x v="556"/>
    <x v="1"/>
    <n v="20"/>
    <x v="0"/>
    <x v="0"/>
    <n v="30"/>
    <x v="15"/>
    <x v="15"/>
    <x v="15"/>
  </r>
  <r>
    <x v="557"/>
    <x v="283"/>
    <x v="7"/>
    <x v="557"/>
    <x v="1"/>
    <n v="41"/>
    <x v="1"/>
    <x v="2"/>
    <n v="25"/>
    <x v="16"/>
    <x v="16"/>
    <x v="16"/>
  </r>
  <r>
    <x v="558"/>
    <x v="137"/>
    <x v="2"/>
    <x v="558"/>
    <x v="1"/>
    <n v="40"/>
    <x v="1"/>
    <x v="3"/>
    <n v="300"/>
    <x v="14"/>
    <x v="14"/>
    <x v="14"/>
  </r>
  <r>
    <x v="559"/>
    <x v="284"/>
    <x v="10"/>
    <x v="559"/>
    <x v="1"/>
    <n v="25"/>
    <x v="2"/>
    <x v="2"/>
    <n v="50"/>
    <x v="5"/>
    <x v="5"/>
    <x v="5"/>
  </r>
  <r>
    <x v="560"/>
    <x v="203"/>
    <x v="3"/>
    <x v="560"/>
    <x v="1"/>
    <n v="64"/>
    <x v="1"/>
    <x v="3"/>
    <n v="500"/>
    <x v="11"/>
    <x v="11"/>
    <x v="11"/>
  </r>
  <r>
    <x v="561"/>
    <x v="69"/>
    <x v="4"/>
    <x v="561"/>
    <x v="0"/>
    <n v="54"/>
    <x v="2"/>
    <x v="1"/>
    <n v="25"/>
    <x v="5"/>
    <x v="5"/>
    <x v="5"/>
  </r>
  <r>
    <x v="562"/>
    <x v="183"/>
    <x v="8"/>
    <x v="562"/>
    <x v="0"/>
    <n v="20"/>
    <x v="1"/>
    <x v="1"/>
    <n v="30"/>
    <x v="17"/>
    <x v="17"/>
    <x v="17"/>
  </r>
  <r>
    <x v="563"/>
    <x v="208"/>
    <x v="7"/>
    <x v="563"/>
    <x v="0"/>
    <n v="50"/>
    <x v="2"/>
    <x v="1"/>
    <n v="50"/>
    <x v="4"/>
    <x v="4"/>
    <x v="4"/>
  </r>
  <r>
    <x v="564"/>
    <x v="155"/>
    <x v="0"/>
    <x v="564"/>
    <x v="1"/>
    <n v="45"/>
    <x v="0"/>
    <x v="1"/>
    <n v="30"/>
    <x v="17"/>
    <x v="17"/>
    <x v="17"/>
  </r>
  <r>
    <x v="565"/>
    <x v="92"/>
    <x v="6"/>
    <x v="565"/>
    <x v="1"/>
    <n v="64"/>
    <x v="1"/>
    <x v="2"/>
    <n v="30"/>
    <x v="2"/>
    <x v="2"/>
    <x v="2"/>
  </r>
  <r>
    <x v="566"/>
    <x v="285"/>
    <x v="10"/>
    <x v="566"/>
    <x v="1"/>
    <n v="25"/>
    <x v="1"/>
    <x v="0"/>
    <n v="300"/>
    <x v="12"/>
    <x v="12"/>
    <x v="12"/>
  </r>
  <r>
    <x v="567"/>
    <x v="286"/>
    <x v="8"/>
    <x v="567"/>
    <x v="1"/>
    <n v="51"/>
    <x v="2"/>
    <x v="2"/>
    <n v="300"/>
    <x v="13"/>
    <x v="13"/>
    <x v="13"/>
  </r>
  <r>
    <x v="568"/>
    <x v="196"/>
    <x v="8"/>
    <x v="568"/>
    <x v="0"/>
    <n v="52"/>
    <x v="2"/>
    <x v="3"/>
    <n v="50"/>
    <x v="7"/>
    <x v="7"/>
    <x v="7"/>
  </r>
  <r>
    <x v="569"/>
    <x v="196"/>
    <x v="8"/>
    <x v="569"/>
    <x v="0"/>
    <n v="49"/>
    <x v="1"/>
    <x v="2"/>
    <n v="500"/>
    <x v="3"/>
    <x v="3"/>
    <x v="3"/>
  </r>
  <r>
    <x v="570"/>
    <x v="216"/>
    <x v="6"/>
    <x v="570"/>
    <x v="1"/>
    <n v="41"/>
    <x v="2"/>
    <x v="2"/>
    <n v="50"/>
    <x v="5"/>
    <x v="5"/>
    <x v="5"/>
  </r>
  <r>
    <x v="571"/>
    <x v="175"/>
    <x v="4"/>
    <x v="571"/>
    <x v="0"/>
    <n v="31"/>
    <x v="1"/>
    <x v="3"/>
    <n v="500"/>
    <x v="11"/>
    <x v="11"/>
    <x v="11"/>
  </r>
  <r>
    <x v="572"/>
    <x v="270"/>
    <x v="9"/>
    <x v="572"/>
    <x v="0"/>
    <n v="49"/>
    <x v="0"/>
    <x v="1"/>
    <n v="30"/>
    <x v="17"/>
    <x v="17"/>
    <x v="17"/>
  </r>
  <r>
    <x v="573"/>
    <x v="178"/>
    <x v="8"/>
    <x v="573"/>
    <x v="1"/>
    <n v="63"/>
    <x v="2"/>
    <x v="1"/>
    <n v="25"/>
    <x v="5"/>
    <x v="5"/>
    <x v="5"/>
  </r>
  <r>
    <x v="574"/>
    <x v="287"/>
    <x v="5"/>
    <x v="574"/>
    <x v="0"/>
    <n v="60"/>
    <x v="1"/>
    <x v="1"/>
    <n v="50"/>
    <x v="4"/>
    <x v="4"/>
    <x v="4"/>
  </r>
  <r>
    <x v="575"/>
    <x v="151"/>
    <x v="6"/>
    <x v="575"/>
    <x v="1"/>
    <n v="33"/>
    <x v="0"/>
    <x v="0"/>
    <n v="50"/>
    <x v="0"/>
    <x v="0"/>
    <x v="0"/>
  </r>
  <r>
    <x v="576"/>
    <x v="146"/>
    <x v="1"/>
    <x v="576"/>
    <x v="0"/>
    <n v="21"/>
    <x v="0"/>
    <x v="3"/>
    <n v="500"/>
    <x v="11"/>
    <x v="11"/>
    <x v="11"/>
  </r>
  <r>
    <x v="577"/>
    <x v="232"/>
    <x v="3"/>
    <x v="577"/>
    <x v="1"/>
    <n v="54"/>
    <x v="1"/>
    <x v="3"/>
    <n v="30"/>
    <x v="10"/>
    <x v="10"/>
    <x v="10"/>
  </r>
  <r>
    <x v="578"/>
    <x v="172"/>
    <x v="9"/>
    <x v="578"/>
    <x v="1"/>
    <n v="38"/>
    <x v="2"/>
    <x v="2"/>
    <n v="30"/>
    <x v="2"/>
    <x v="2"/>
    <x v="2"/>
  </r>
  <r>
    <x v="579"/>
    <x v="237"/>
    <x v="6"/>
    <x v="579"/>
    <x v="1"/>
    <n v="31"/>
    <x v="1"/>
    <x v="0"/>
    <n v="500"/>
    <x v="9"/>
    <x v="9"/>
    <x v="9"/>
  </r>
  <r>
    <x v="580"/>
    <x v="245"/>
    <x v="0"/>
    <x v="580"/>
    <x v="1"/>
    <n v="48"/>
    <x v="0"/>
    <x v="1"/>
    <n v="30"/>
    <x v="17"/>
    <x v="17"/>
    <x v="17"/>
  </r>
  <r>
    <x v="581"/>
    <x v="220"/>
    <x v="0"/>
    <x v="581"/>
    <x v="0"/>
    <n v="35"/>
    <x v="1"/>
    <x v="0"/>
    <n v="300"/>
    <x v="12"/>
    <x v="12"/>
    <x v="12"/>
  </r>
  <r>
    <x v="582"/>
    <x v="288"/>
    <x v="10"/>
    <x v="582"/>
    <x v="1"/>
    <n v="24"/>
    <x v="2"/>
    <x v="3"/>
    <n v="25"/>
    <x v="4"/>
    <x v="4"/>
    <x v="4"/>
  </r>
  <r>
    <x v="583"/>
    <x v="15"/>
    <x v="1"/>
    <x v="583"/>
    <x v="1"/>
    <n v="27"/>
    <x v="0"/>
    <x v="3"/>
    <n v="50"/>
    <x v="7"/>
    <x v="7"/>
    <x v="7"/>
  </r>
  <r>
    <x v="584"/>
    <x v="217"/>
    <x v="3"/>
    <x v="584"/>
    <x v="1"/>
    <n v="24"/>
    <x v="1"/>
    <x v="2"/>
    <n v="25"/>
    <x v="16"/>
    <x v="16"/>
    <x v="16"/>
  </r>
  <r>
    <x v="585"/>
    <x v="186"/>
    <x v="6"/>
    <x v="585"/>
    <x v="0"/>
    <n v="50"/>
    <x v="2"/>
    <x v="2"/>
    <n v="50"/>
    <x v="5"/>
    <x v="5"/>
    <x v="5"/>
  </r>
  <r>
    <x v="586"/>
    <x v="276"/>
    <x v="10"/>
    <x v="586"/>
    <x v="1"/>
    <n v="40"/>
    <x v="0"/>
    <x v="3"/>
    <n v="300"/>
    <x v="14"/>
    <x v="14"/>
    <x v="14"/>
  </r>
  <r>
    <x v="587"/>
    <x v="164"/>
    <x v="4"/>
    <x v="587"/>
    <x v="0"/>
    <n v="38"/>
    <x v="2"/>
    <x v="1"/>
    <n v="30"/>
    <x v="17"/>
    <x v="17"/>
    <x v="17"/>
  </r>
  <r>
    <x v="588"/>
    <x v="22"/>
    <x v="4"/>
    <x v="588"/>
    <x v="1"/>
    <n v="36"/>
    <x v="0"/>
    <x v="1"/>
    <n v="500"/>
    <x v="1"/>
    <x v="1"/>
    <x v="1"/>
  </r>
  <r>
    <x v="589"/>
    <x v="255"/>
    <x v="5"/>
    <x v="589"/>
    <x v="0"/>
    <n v="36"/>
    <x v="1"/>
    <x v="0"/>
    <n v="300"/>
    <x v="12"/>
    <x v="12"/>
    <x v="12"/>
  </r>
  <r>
    <x v="590"/>
    <x v="2"/>
    <x v="2"/>
    <x v="590"/>
    <x v="0"/>
    <n v="53"/>
    <x v="2"/>
    <x v="3"/>
    <n v="25"/>
    <x v="4"/>
    <x v="4"/>
    <x v="4"/>
  </r>
  <r>
    <x v="591"/>
    <x v="58"/>
    <x v="2"/>
    <x v="591"/>
    <x v="1"/>
    <n v="46"/>
    <x v="0"/>
    <x v="3"/>
    <n v="500"/>
    <x v="11"/>
    <x v="11"/>
    <x v="11"/>
  </r>
  <r>
    <x v="592"/>
    <x v="4"/>
    <x v="3"/>
    <x v="592"/>
    <x v="0"/>
    <n v="35"/>
    <x v="2"/>
    <x v="1"/>
    <n v="30"/>
    <x v="17"/>
    <x v="17"/>
    <x v="17"/>
  </r>
  <r>
    <x v="593"/>
    <x v="152"/>
    <x v="9"/>
    <x v="593"/>
    <x v="1"/>
    <n v="19"/>
    <x v="2"/>
    <x v="1"/>
    <n v="300"/>
    <x v="6"/>
    <x v="6"/>
    <x v="6"/>
  </r>
  <r>
    <x v="594"/>
    <x v="289"/>
    <x v="0"/>
    <x v="594"/>
    <x v="1"/>
    <n v="18"/>
    <x v="1"/>
    <x v="3"/>
    <n v="500"/>
    <x v="11"/>
    <x v="11"/>
    <x v="11"/>
  </r>
  <r>
    <x v="595"/>
    <x v="227"/>
    <x v="1"/>
    <x v="595"/>
    <x v="1"/>
    <n v="64"/>
    <x v="2"/>
    <x v="2"/>
    <n v="300"/>
    <x v="13"/>
    <x v="13"/>
    <x v="13"/>
  </r>
  <r>
    <x v="596"/>
    <x v="290"/>
    <x v="8"/>
    <x v="596"/>
    <x v="0"/>
    <n v="22"/>
    <x v="0"/>
    <x v="3"/>
    <n v="300"/>
    <x v="14"/>
    <x v="14"/>
    <x v="14"/>
  </r>
  <r>
    <x v="597"/>
    <x v="291"/>
    <x v="8"/>
    <x v="597"/>
    <x v="0"/>
    <n v="37"/>
    <x v="0"/>
    <x v="3"/>
    <n v="30"/>
    <x v="10"/>
    <x v="10"/>
    <x v="10"/>
  </r>
  <r>
    <x v="598"/>
    <x v="292"/>
    <x v="0"/>
    <x v="598"/>
    <x v="1"/>
    <n v="28"/>
    <x v="0"/>
    <x v="1"/>
    <n v="50"/>
    <x v="4"/>
    <x v="4"/>
    <x v="4"/>
  </r>
  <r>
    <x v="599"/>
    <x v="293"/>
    <x v="7"/>
    <x v="599"/>
    <x v="1"/>
    <n v="59"/>
    <x v="0"/>
    <x v="1"/>
    <n v="500"/>
    <x v="1"/>
    <x v="1"/>
    <x v="1"/>
  </r>
  <r>
    <x v="600"/>
    <x v="294"/>
    <x v="4"/>
    <x v="600"/>
    <x v="0"/>
    <n v="19"/>
    <x v="1"/>
    <x v="2"/>
    <n v="30"/>
    <x v="2"/>
    <x v="2"/>
    <x v="2"/>
  </r>
  <r>
    <x v="601"/>
    <x v="204"/>
    <x v="6"/>
    <x v="601"/>
    <x v="1"/>
    <n v="20"/>
    <x v="2"/>
    <x v="2"/>
    <n v="300"/>
    <x v="13"/>
    <x v="13"/>
    <x v="13"/>
  </r>
  <r>
    <x v="602"/>
    <x v="295"/>
    <x v="11"/>
    <x v="602"/>
    <x v="1"/>
    <n v="40"/>
    <x v="1"/>
    <x v="0"/>
    <n v="30"/>
    <x v="15"/>
    <x v="15"/>
    <x v="15"/>
  </r>
  <r>
    <x v="603"/>
    <x v="296"/>
    <x v="9"/>
    <x v="603"/>
    <x v="1"/>
    <n v="29"/>
    <x v="2"/>
    <x v="3"/>
    <n v="50"/>
    <x v="7"/>
    <x v="7"/>
    <x v="7"/>
  </r>
  <r>
    <x v="604"/>
    <x v="104"/>
    <x v="11"/>
    <x v="604"/>
    <x v="0"/>
    <n v="37"/>
    <x v="2"/>
    <x v="1"/>
    <n v="500"/>
    <x v="1"/>
    <x v="1"/>
    <x v="1"/>
  </r>
  <r>
    <x v="605"/>
    <x v="179"/>
    <x v="3"/>
    <x v="605"/>
    <x v="0"/>
    <n v="22"/>
    <x v="2"/>
    <x v="2"/>
    <n v="50"/>
    <x v="5"/>
    <x v="5"/>
    <x v="5"/>
  </r>
  <r>
    <x v="606"/>
    <x v="255"/>
    <x v="5"/>
    <x v="606"/>
    <x v="0"/>
    <n v="54"/>
    <x v="1"/>
    <x v="0"/>
    <n v="25"/>
    <x v="8"/>
    <x v="8"/>
    <x v="8"/>
  </r>
  <r>
    <x v="607"/>
    <x v="92"/>
    <x v="6"/>
    <x v="607"/>
    <x v="1"/>
    <n v="55"/>
    <x v="2"/>
    <x v="0"/>
    <n v="500"/>
    <x v="9"/>
    <x v="9"/>
    <x v="9"/>
  </r>
  <r>
    <x v="608"/>
    <x v="80"/>
    <x v="6"/>
    <x v="608"/>
    <x v="1"/>
    <n v="47"/>
    <x v="1"/>
    <x v="1"/>
    <n v="50"/>
    <x v="4"/>
    <x v="4"/>
    <x v="4"/>
  </r>
  <r>
    <x v="609"/>
    <x v="297"/>
    <x v="2"/>
    <x v="609"/>
    <x v="1"/>
    <n v="26"/>
    <x v="0"/>
    <x v="1"/>
    <n v="300"/>
    <x v="6"/>
    <x v="6"/>
    <x v="6"/>
  </r>
  <r>
    <x v="610"/>
    <x v="130"/>
    <x v="1"/>
    <x v="610"/>
    <x v="0"/>
    <n v="51"/>
    <x v="0"/>
    <x v="0"/>
    <n v="500"/>
    <x v="9"/>
    <x v="9"/>
    <x v="9"/>
  </r>
  <r>
    <x v="611"/>
    <x v="298"/>
    <x v="8"/>
    <x v="611"/>
    <x v="1"/>
    <n v="61"/>
    <x v="2"/>
    <x v="2"/>
    <n v="500"/>
    <x v="3"/>
    <x v="3"/>
    <x v="3"/>
  </r>
  <r>
    <x v="612"/>
    <x v="26"/>
    <x v="4"/>
    <x v="612"/>
    <x v="1"/>
    <n v="52"/>
    <x v="1"/>
    <x v="0"/>
    <n v="30"/>
    <x v="15"/>
    <x v="15"/>
    <x v="15"/>
  </r>
  <r>
    <x v="613"/>
    <x v="258"/>
    <x v="4"/>
    <x v="613"/>
    <x v="1"/>
    <n v="39"/>
    <x v="0"/>
    <x v="3"/>
    <n v="300"/>
    <x v="14"/>
    <x v="14"/>
    <x v="14"/>
  </r>
  <r>
    <x v="614"/>
    <x v="204"/>
    <x v="6"/>
    <x v="614"/>
    <x v="1"/>
    <n v="61"/>
    <x v="1"/>
    <x v="3"/>
    <n v="25"/>
    <x v="4"/>
    <x v="4"/>
    <x v="4"/>
  </r>
  <r>
    <x v="615"/>
    <x v="299"/>
    <x v="9"/>
    <x v="615"/>
    <x v="0"/>
    <n v="41"/>
    <x v="1"/>
    <x v="1"/>
    <n v="50"/>
    <x v="4"/>
    <x v="4"/>
    <x v="4"/>
  </r>
  <r>
    <x v="616"/>
    <x v="300"/>
    <x v="8"/>
    <x v="616"/>
    <x v="0"/>
    <n v="34"/>
    <x v="2"/>
    <x v="2"/>
    <n v="30"/>
    <x v="2"/>
    <x v="2"/>
    <x v="2"/>
  </r>
  <r>
    <x v="617"/>
    <x v="197"/>
    <x v="2"/>
    <x v="617"/>
    <x v="1"/>
    <n v="27"/>
    <x v="0"/>
    <x v="2"/>
    <n v="50"/>
    <x v="5"/>
    <x v="5"/>
    <x v="5"/>
  </r>
  <r>
    <x v="618"/>
    <x v="81"/>
    <x v="7"/>
    <x v="618"/>
    <x v="0"/>
    <n v="47"/>
    <x v="2"/>
    <x v="3"/>
    <n v="25"/>
    <x v="4"/>
    <x v="4"/>
    <x v="4"/>
  </r>
  <r>
    <x v="619"/>
    <x v="193"/>
    <x v="3"/>
    <x v="619"/>
    <x v="0"/>
    <n v="63"/>
    <x v="2"/>
    <x v="0"/>
    <n v="25"/>
    <x v="8"/>
    <x v="8"/>
    <x v="8"/>
  </r>
  <r>
    <x v="620"/>
    <x v="301"/>
    <x v="5"/>
    <x v="620"/>
    <x v="1"/>
    <n v="40"/>
    <x v="0"/>
    <x v="1"/>
    <n v="500"/>
    <x v="1"/>
    <x v="1"/>
    <x v="1"/>
  </r>
  <r>
    <x v="621"/>
    <x v="290"/>
    <x v="8"/>
    <x v="621"/>
    <x v="1"/>
    <n v="49"/>
    <x v="0"/>
    <x v="0"/>
    <n v="25"/>
    <x v="8"/>
    <x v="8"/>
    <x v="8"/>
  </r>
  <r>
    <x v="622"/>
    <x v="239"/>
    <x v="5"/>
    <x v="622"/>
    <x v="0"/>
    <n v="34"/>
    <x v="1"/>
    <x v="0"/>
    <n v="50"/>
    <x v="0"/>
    <x v="0"/>
    <x v="0"/>
  </r>
  <r>
    <x v="623"/>
    <x v="300"/>
    <x v="8"/>
    <x v="623"/>
    <x v="1"/>
    <n v="34"/>
    <x v="0"/>
    <x v="0"/>
    <n v="300"/>
    <x v="12"/>
    <x v="12"/>
    <x v="12"/>
  </r>
  <r>
    <x v="624"/>
    <x v="236"/>
    <x v="6"/>
    <x v="624"/>
    <x v="0"/>
    <n v="31"/>
    <x v="1"/>
    <x v="2"/>
    <n v="300"/>
    <x v="13"/>
    <x v="13"/>
    <x v="13"/>
  </r>
  <r>
    <x v="625"/>
    <x v="136"/>
    <x v="9"/>
    <x v="625"/>
    <x v="1"/>
    <n v="26"/>
    <x v="1"/>
    <x v="3"/>
    <n v="500"/>
    <x v="11"/>
    <x v="11"/>
    <x v="11"/>
  </r>
  <r>
    <x v="626"/>
    <x v="257"/>
    <x v="7"/>
    <x v="626"/>
    <x v="0"/>
    <n v="57"/>
    <x v="1"/>
    <x v="2"/>
    <n v="50"/>
    <x v="5"/>
    <x v="5"/>
    <x v="5"/>
  </r>
  <r>
    <x v="627"/>
    <x v="215"/>
    <x v="0"/>
    <x v="627"/>
    <x v="1"/>
    <n v="19"/>
    <x v="0"/>
    <x v="3"/>
    <n v="50"/>
    <x v="7"/>
    <x v="7"/>
    <x v="7"/>
  </r>
  <r>
    <x v="628"/>
    <x v="302"/>
    <x v="10"/>
    <x v="628"/>
    <x v="0"/>
    <n v="62"/>
    <x v="2"/>
    <x v="1"/>
    <n v="25"/>
    <x v="5"/>
    <x v="5"/>
    <x v="5"/>
  </r>
  <r>
    <x v="629"/>
    <x v="196"/>
    <x v="8"/>
    <x v="629"/>
    <x v="0"/>
    <n v="42"/>
    <x v="1"/>
    <x v="1"/>
    <n v="50"/>
    <x v="4"/>
    <x v="4"/>
    <x v="4"/>
  </r>
  <r>
    <x v="630"/>
    <x v="235"/>
    <x v="0"/>
    <x v="630"/>
    <x v="0"/>
    <n v="56"/>
    <x v="2"/>
    <x v="0"/>
    <n v="30"/>
    <x v="15"/>
    <x v="15"/>
    <x v="15"/>
  </r>
  <r>
    <x v="631"/>
    <x v="18"/>
    <x v="9"/>
    <x v="631"/>
    <x v="1"/>
    <n v="26"/>
    <x v="2"/>
    <x v="3"/>
    <n v="25"/>
    <x v="4"/>
    <x v="4"/>
    <x v="4"/>
  </r>
  <r>
    <x v="632"/>
    <x v="252"/>
    <x v="8"/>
    <x v="632"/>
    <x v="0"/>
    <n v="39"/>
    <x v="0"/>
    <x v="3"/>
    <n v="30"/>
    <x v="10"/>
    <x v="10"/>
    <x v="10"/>
  </r>
  <r>
    <x v="633"/>
    <x v="283"/>
    <x v="7"/>
    <x v="633"/>
    <x v="0"/>
    <n v="60"/>
    <x v="2"/>
    <x v="3"/>
    <n v="500"/>
    <x v="11"/>
    <x v="11"/>
    <x v="11"/>
  </r>
  <r>
    <x v="634"/>
    <x v="303"/>
    <x v="8"/>
    <x v="634"/>
    <x v="1"/>
    <n v="63"/>
    <x v="2"/>
    <x v="0"/>
    <n v="300"/>
    <x v="12"/>
    <x v="12"/>
    <x v="12"/>
  </r>
  <r>
    <x v="635"/>
    <x v="31"/>
    <x v="5"/>
    <x v="635"/>
    <x v="1"/>
    <n v="21"/>
    <x v="0"/>
    <x v="0"/>
    <n v="500"/>
    <x v="9"/>
    <x v="9"/>
    <x v="9"/>
  </r>
  <r>
    <x v="636"/>
    <x v="152"/>
    <x v="9"/>
    <x v="636"/>
    <x v="0"/>
    <n v="43"/>
    <x v="1"/>
    <x v="1"/>
    <n v="300"/>
    <x v="6"/>
    <x v="6"/>
    <x v="6"/>
  </r>
  <r>
    <x v="637"/>
    <x v="304"/>
    <x v="8"/>
    <x v="637"/>
    <x v="0"/>
    <n v="46"/>
    <x v="2"/>
    <x v="2"/>
    <n v="500"/>
    <x v="3"/>
    <x v="3"/>
    <x v="3"/>
  </r>
  <r>
    <x v="638"/>
    <x v="305"/>
    <x v="3"/>
    <x v="638"/>
    <x v="1"/>
    <n v="62"/>
    <x v="0"/>
    <x v="3"/>
    <n v="50"/>
    <x v="7"/>
    <x v="7"/>
    <x v="7"/>
  </r>
  <r>
    <x v="639"/>
    <x v="98"/>
    <x v="3"/>
    <x v="639"/>
    <x v="1"/>
    <n v="51"/>
    <x v="2"/>
    <x v="3"/>
    <n v="30"/>
    <x v="10"/>
    <x v="10"/>
    <x v="10"/>
  </r>
  <r>
    <x v="640"/>
    <x v="250"/>
    <x v="0"/>
    <x v="640"/>
    <x v="1"/>
    <n v="40"/>
    <x v="2"/>
    <x v="2"/>
    <n v="300"/>
    <x v="13"/>
    <x v="13"/>
    <x v="13"/>
  </r>
  <r>
    <x v="641"/>
    <x v="247"/>
    <x v="3"/>
    <x v="641"/>
    <x v="1"/>
    <n v="54"/>
    <x v="1"/>
    <x v="3"/>
    <n v="25"/>
    <x v="4"/>
    <x v="4"/>
    <x v="4"/>
  </r>
  <r>
    <x v="642"/>
    <x v="272"/>
    <x v="9"/>
    <x v="642"/>
    <x v="1"/>
    <n v="28"/>
    <x v="2"/>
    <x v="0"/>
    <n v="30"/>
    <x v="15"/>
    <x v="15"/>
    <x v="15"/>
  </r>
  <r>
    <x v="643"/>
    <x v="147"/>
    <x v="9"/>
    <x v="643"/>
    <x v="0"/>
    <n v="23"/>
    <x v="0"/>
    <x v="0"/>
    <n v="25"/>
    <x v="8"/>
    <x v="8"/>
    <x v="8"/>
  </r>
  <r>
    <x v="644"/>
    <x v="131"/>
    <x v="0"/>
    <x v="644"/>
    <x v="1"/>
    <n v="35"/>
    <x v="2"/>
    <x v="3"/>
    <n v="30"/>
    <x v="10"/>
    <x v="10"/>
    <x v="10"/>
  </r>
  <r>
    <x v="645"/>
    <x v="143"/>
    <x v="3"/>
    <x v="645"/>
    <x v="0"/>
    <n v="38"/>
    <x v="1"/>
    <x v="0"/>
    <n v="30"/>
    <x v="15"/>
    <x v="15"/>
    <x v="15"/>
  </r>
  <r>
    <x v="646"/>
    <x v="3"/>
    <x v="3"/>
    <x v="646"/>
    <x v="0"/>
    <n v="59"/>
    <x v="1"/>
    <x v="0"/>
    <n v="500"/>
    <x v="9"/>
    <x v="9"/>
    <x v="9"/>
  </r>
  <r>
    <x v="647"/>
    <x v="306"/>
    <x v="8"/>
    <x v="647"/>
    <x v="0"/>
    <n v="53"/>
    <x v="0"/>
    <x v="3"/>
    <n v="300"/>
    <x v="14"/>
    <x v="14"/>
    <x v="14"/>
  </r>
  <r>
    <x v="648"/>
    <x v="307"/>
    <x v="1"/>
    <x v="648"/>
    <x v="1"/>
    <n v="58"/>
    <x v="1"/>
    <x v="1"/>
    <n v="300"/>
    <x v="6"/>
    <x v="6"/>
    <x v="6"/>
  </r>
  <r>
    <x v="649"/>
    <x v="158"/>
    <x v="12"/>
    <x v="649"/>
    <x v="0"/>
    <n v="55"/>
    <x v="2"/>
    <x v="2"/>
    <n v="30"/>
    <x v="2"/>
    <x v="2"/>
    <x v="2"/>
  </r>
  <r>
    <x v="650"/>
    <x v="203"/>
    <x v="3"/>
    <x v="650"/>
    <x v="0"/>
    <n v="51"/>
    <x v="1"/>
    <x v="0"/>
    <n v="50"/>
    <x v="0"/>
    <x v="0"/>
    <x v="0"/>
  </r>
  <r>
    <x v="651"/>
    <x v="217"/>
    <x v="3"/>
    <x v="651"/>
    <x v="1"/>
    <n v="34"/>
    <x v="0"/>
    <x v="1"/>
    <n v="50"/>
    <x v="4"/>
    <x v="4"/>
    <x v="4"/>
  </r>
  <r>
    <x v="652"/>
    <x v="241"/>
    <x v="3"/>
    <x v="652"/>
    <x v="0"/>
    <n v="54"/>
    <x v="1"/>
    <x v="0"/>
    <n v="25"/>
    <x v="8"/>
    <x v="8"/>
    <x v="8"/>
  </r>
  <r>
    <x v="653"/>
    <x v="288"/>
    <x v="10"/>
    <x v="653"/>
    <x v="0"/>
    <n v="42"/>
    <x v="1"/>
    <x v="0"/>
    <n v="25"/>
    <x v="8"/>
    <x v="8"/>
    <x v="8"/>
  </r>
  <r>
    <x v="654"/>
    <x v="308"/>
    <x v="10"/>
    <x v="654"/>
    <x v="1"/>
    <n v="55"/>
    <x v="1"/>
    <x v="2"/>
    <n v="500"/>
    <x v="3"/>
    <x v="3"/>
    <x v="3"/>
  </r>
  <r>
    <x v="655"/>
    <x v="135"/>
    <x v="7"/>
    <x v="655"/>
    <x v="0"/>
    <n v="29"/>
    <x v="0"/>
    <x v="0"/>
    <n v="30"/>
    <x v="15"/>
    <x v="15"/>
    <x v="15"/>
  </r>
  <r>
    <x v="656"/>
    <x v="213"/>
    <x v="1"/>
    <x v="656"/>
    <x v="0"/>
    <n v="40"/>
    <x v="1"/>
    <x v="2"/>
    <n v="25"/>
    <x v="16"/>
    <x v="16"/>
    <x v="16"/>
  </r>
  <r>
    <x v="657"/>
    <x v="105"/>
    <x v="5"/>
    <x v="657"/>
    <x v="0"/>
    <n v="59"/>
    <x v="1"/>
    <x v="2"/>
    <n v="25"/>
    <x v="16"/>
    <x v="16"/>
    <x v="16"/>
  </r>
  <r>
    <x v="658"/>
    <x v="309"/>
    <x v="5"/>
    <x v="658"/>
    <x v="1"/>
    <n v="39"/>
    <x v="2"/>
    <x v="2"/>
    <n v="30"/>
    <x v="2"/>
    <x v="2"/>
    <x v="2"/>
  </r>
  <r>
    <x v="659"/>
    <x v="310"/>
    <x v="4"/>
    <x v="659"/>
    <x v="1"/>
    <n v="38"/>
    <x v="0"/>
    <x v="1"/>
    <n v="500"/>
    <x v="1"/>
    <x v="1"/>
    <x v="1"/>
  </r>
  <r>
    <x v="660"/>
    <x v="295"/>
    <x v="11"/>
    <x v="660"/>
    <x v="1"/>
    <n v="44"/>
    <x v="1"/>
    <x v="3"/>
    <n v="25"/>
    <x v="4"/>
    <x v="4"/>
    <x v="4"/>
  </r>
  <r>
    <x v="661"/>
    <x v="311"/>
    <x v="6"/>
    <x v="661"/>
    <x v="0"/>
    <n v="48"/>
    <x v="0"/>
    <x v="1"/>
    <n v="500"/>
    <x v="1"/>
    <x v="1"/>
    <x v="1"/>
  </r>
  <r>
    <x v="662"/>
    <x v="111"/>
    <x v="5"/>
    <x v="662"/>
    <x v="0"/>
    <n v="23"/>
    <x v="1"/>
    <x v="3"/>
    <n v="300"/>
    <x v="14"/>
    <x v="14"/>
    <x v="14"/>
  </r>
  <r>
    <x v="663"/>
    <x v="251"/>
    <x v="6"/>
    <x v="663"/>
    <x v="1"/>
    <n v="44"/>
    <x v="1"/>
    <x v="3"/>
    <n v="500"/>
    <x v="11"/>
    <x v="11"/>
    <x v="11"/>
  </r>
  <r>
    <x v="664"/>
    <x v="175"/>
    <x v="4"/>
    <x v="664"/>
    <x v="0"/>
    <n v="57"/>
    <x v="1"/>
    <x v="2"/>
    <n v="50"/>
    <x v="5"/>
    <x v="5"/>
    <x v="5"/>
  </r>
  <r>
    <x v="665"/>
    <x v="114"/>
    <x v="1"/>
    <x v="665"/>
    <x v="0"/>
    <n v="51"/>
    <x v="2"/>
    <x v="0"/>
    <n v="50"/>
    <x v="0"/>
    <x v="0"/>
    <x v="0"/>
  </r>
  <r>
    <x v="666"/>
    <x v="291"/>
    <x v="8"/>
    <x v="666"/>
    <x v="1"/>
    <n v="29"/>
    <x v="2"/>
    <x v="2"/>
    <n v="500"/>
    <x v="3"/>
    <x v="3"/>
    <x v="3"/>
  </r>
  <r>
    <x v="667"/>
    <x v="180"/>
    <x v="11"/>
    <x v="667"/>
    <x v="1"/>
    <n v="62"/>
    <x v="2"/>
    <x v="0"/>
    <n v="50"/>
    <x v="0"/>
    <x v="0"/>
    <x v="0"/>
  </r>
  <r>
    <x v="668"/>
    <x v="171"/>
    <x v="10"/>
    <x v="668"/>
    <x v="0"/>
    <n v="24"/>
    <x v="0"/>
    <x v="3"/>
    <n v="300"/>
    <x v="14"/>
    <x v="14"/>
    <x v="14"/>
  </r>
  <r>
    <x v="669"/>
    <x v="209"/>
    <x v="7"/>
    <x v="669"/>
    <x v="0"/>
    <n v="27"/>
    <x v="0"/>
    <x v="2"/>
    <n v="30"/>
    <x v="2"/>
    <x v="2"/>
    <x v="2"/>
  </r>
  <r>
    <x v="670"/>
    <x v="286"/>
    <x v="8"/>
    <x v="670"/>
    <x v="0"/>
    <n v="62"/>
    <x v="2"/>
    <x v="0"/>
    <n v="50"/>
    <x v="0"/>
    <x v="0"/>
    <x v="0"/>
  </r>
  <r>
    <x v="671"/>
    <x v="291"/>
    <x v="8"/>
    <x v="671"/>
    <x v="1"/>
    <n v="34"/>
    <x v="0"/>
    <x v="1"/>
    <n v="50"/>
    <x v="4"/>
    <x v="4"/>
    <x v="4"/>
  </r>
  <r>
    <x v="672"/>
    <x v="190"/>
    <x v="1"/>
    <x v="672"/>
    <x v="1"/>
    <n v="43"/>
    <x v="1"/>
    <x v="0"/>
    <n v="500"/>
    <x v="9"/>
    <x v="9"/>
    <x v="9"/>
  </r>
  <r>
    <x v="673"/>
    <x v="312"/>
    <x v="4"/>
    <x v="673"/>
    <x v="1"/>
    <n v="38"/>
    <x v="1"/>
    <x v="2"/>
    <n v="300"/>
    <x v="13"/>
    <x v="13"/>
    <x v="13"/>
  </r>
  <r>
    <x v="674"/>
    <x v="279"/>
    <x v="8"/>
    <x v="674"/>
    <x v="1"/>
    <n v="45"/>
    <x v="1"/>
    <x v="1"/>
    <n v="30"/>
    <x v="17"/>
    <x v="17"/>
    <x v="17"/>
  </r>
  <r>
    <x v="675"/>
    <x v="202"/>
    <x v="11"/>
    <x v="675"/>
    <x v="0"/>
    <n v="63"/>
    <x v="2"/>
    <x v="0"/>
    <n v="500"/>
    <x v="9"/>
    <x v="9"/>
    <x v="9"/>
  </r>
  <r>
    <x v="676"/>
    <x v="101"/>
    <x v="7"/>
    <x v="676"/>
    <x v="1"/>
    <n v="19"/>
    <x v="0"/>
    <x v="0"/>
    <n v="500"/>
    <x v="9"/>
    <x v="9"/>
    <x v="9"/>
  </r>
  <r>
    <x v="677"/>
    <x v="204"/>
    <x v="6"/>
    <x v="677"/>
    <x v="1"/>
    <n v="60"/>
    <x v="2"/>
    <x v="0"/>
    <n v="300"/>
    <x v="12"/>
    <x v="12"/>
    <x v="12"/>
  </r>
  <r>
    <x v="678"/>
    <x v="166"/>
    <x v="2"/>
    <x v="678"/>
    <x v="1"/>
    <n v="18"/>
    <x v="0"/>
    <x v="0"/>
    <n v="30"/>
    <x v="15"/>
    <x v="15"/>
    <x v="15"/>
  </r>
  <r>
    <x v="679"/>
    <x v="293"/>
    <x v="7"/>
    <x v="679"/>
    <x v="1"/>
    <n v="53"/>
    <x v="1"/>
    <x v="0"/>
    <n v="300"/>
    <x v="12"/>
    <x v="12"/>
    <x v="12"/>
  </r>
  <r>
    <x v="680"/>
    <x v="37"/>
    <x v="11"/>
    <x v="680"/>
    <x v="1"/>
    <n v="43"/>
    <x v="2"/>
    <x v="1"/>
    <n v="30"/>
    <x v="17"/>
    <x v="17"/>
    <x v="17"/>
  </r>
  <r>
    <x v="681"/>
    <x v="211"/>
    <x v="9"/>
    <x v="681"/>
    <x v="0"/>
    <n v="46"/>
    <x v="0"/>
    <x v="3"/>
    <n v="300"/>
    <x v="14"/>
    <x v="14"/>
    <x v="14"/>
  </r>
  <r>
    <x v="682"/>
    <x v="30"/>
    <x v="2"/>
    <x v="682"/>
    <x v="0"/>
    <n v="38"/>
    <x v="0"/>
    <x v="1"/>
    <n v="500"/>
    <x v="1"/>
    <x v="1"/>
    <x v="1"/>
  </r>
  <r>
    <x v="683"/>
    <x v="313"/>
    <x v="10"/>
    <x v="683"/>
    <x v="1"/>
    <n v="28"/>
    <x v="1"/>
    <x v="1"/>
    <n v="500"/>
    <x v="1"/>
    <x v="1"/>
    <x v="1"/>
  </r>
  <r>
    <x v="684"/>
    <x v="132"/>
    <x v="10"/>
    <x v="684"/>
    <x v="0"/>
    <n v="57"/>
    <x v="2"/>
    <x v="1"/>
    <n v="25"/>
    <x v="5"/>
    <x v="5"/>
    <x v="5"/>
  </r>
  <r>
    <x v="685"/>
    <x v="202"/>
    <x v="11"/>
    <x v="685"/>
    <x v="1"/>
    <n v="28"/>
    <x v="2"/>
    <x v="3"/>
    <n v="50"/>
    <x v="7"/>
    <x v="7"/>
    <x v="7"/>
  </r>
  <r>
    <x v="686"/>
    <x v="25"/>
    <x v="8"/>
    <x v="686"/>
    <x v="1"/>
    <n v="53"/>
    <x v="2"/>
    <x v="2"/>
    <n v="300"/>
    <x v="13"/>
    <x v="13"/>
    <x v="13"/>
  </r>
  <r>
    <x v="687"/>
    <x v="99"/>
    <x v="7"/>
    <x v="687"/>
    <x v="0"/>
    <n v="56"/>
    <x v="1"/>
    <x v="3"/>
    <n v="25"/>
    <x v="4"/>
    <x v="4"/>
    <x v="4"/>
  </r>
  <r>
    <x v="688"/>
    <x v="9"/>
    <x v="7"/>
    <x v="688"/>
    <x v="0"/>
    <n v="57"/>
    <x v="2"/>
    <x v="1"/>
    <n v="50"/>
    <x v="4"/>
    <x v="4"/>
    <x v="4"/>
  </r>
  <r>
    <x v="689"/>
    <x v="19"/>
    <x v="0"/>
    <x v="689"/>
    <x v="1"/>
    <n v="52"/>
    <x v="1"/>
    <x v="0"/>
    <n v="300"/>
    <x v="12"/>
    <x v="12"/>
    <x v="12"/>
  </r>
  <r>
    <x v="690"/>
    <x v="26"/>
    <x v="4"/>
    <x v="690"/>
    <x v="1"/>
    <n v="51"/>
    <x v="1"/>
    <x v="0"/>
    <n v="30"/>
    <x v="15"/>
    <x v="15"/>
    <x v="15"/>
  </r>
  <r>
    <x v="691"/>
    <x v="206"/>
    <x v="9"/>
    <x v="691"/>
    <x v="1"/>
    <n v="64"/>
    <x v="1"/>
    <x v="1"/>
    <n v="50"/>
    <x v="4"/>
    <x v="4"/>
    <x v="4"/>
  </r>
  <r>
    <x v="692"/>
    <x v="26"/>
    <x v="4"/>
    <x v="692"/>
    <x v="0"/>
    <n v="41"/>
    <x v="0"/>
    <x v="0"/>
    <n v="500"/>
    <x v="9"/>
    <x v="9"/>
    <x v="9"/>
  </r>
  <r>
    <x v="693"/>
    <x v="241"/>
    <x v="3"/>
    <x v="693"/>
    <x v="1"/>
    <n v="39"/>
    <x v="2"/>
    <x v="1"/>
    <n v="25"/>
    <x v="5"/>
    <x v="5"/>
    <x v="5"/>
  </r>
  <r>
    <x v="694"/>
    <x v="269"/>
    <x v="8"/>
    <x v="694"/>
    <x v="1"/>
    <n v="22"/>
    <x v="2"/>
    <x v="0"/>
    <n v="50"/>
    <x v="0"/>
    <x v="0"/>
    <x v="0"/>
  </r>
  <r>
    <x v="695"/>
    <x v="147"/>
    <x v="9"/>
    <x v="695"/>
    <x v="1"/>
    <n v="50"/>
    <x v="1"/>
    <x v="3"/>
    <n v="50"/>
    <x v="7"/>
    <x v="7"/>
    <x v="7"/>
  </r>
  <r>
    <x v="696"/>
    <x v="267"/>
    <x v="2"/>
    <x v="696"/>
    <x v="0"/>
    <n v="53"/>
    <x v="1"/>
    <x v="2"/>
    <n v="500"/>
    <x v="3"/>
    <x v="3"/>
    <x v="3"/>
  </r>
  <r>
    <x v="697"/>
    <x v="202"/>
    <x v="11"/>
    <x v="697"/>
    <x v="1"/>
    <n v="64"/>
    <x v="2"/>
    <x v="2"/>
    <n v="300"/>
    <x v="13"/>
    <x v="13"/>
    <x v="13"/>
  </r>
  <r>
    <x v="698"/>
    <x v="36"/>
    <x v="10"/>
    <x v="698"/>
    <x v="1"/>
    <n v="37"/>
    <x v="1"/>
    <x v="3"/>
    <n v="30"/>
    <x v="10"/>
    <x v="10"/>
    <x v="10"/>
  </r>
  <r>
    <x v="699"/>
    <x v="174"/>
    <x v="6"/>
    <x v="699"/>
    <x v="0"/>
    <n v="36"/>
    <x v="2"/>
    <x v="3"/>
    <n v="500"/>
    <x v="11"/>
    <x v="11"/>
    <x v="11"/>
  </r>
  <r>
    <x v="700"/>
    <x v="266"/>
    <x v="6"/>
    <x v="700"/>
    <x v="1"/>
    <n v="52"/>
    <x v="0"/>
    <x v="1"/>
    <n v="30"/>
    <x v="17"/>
    <x v="17"/>
    <x v="17"/>
  </r>
  <r>
    <x v="701"/>
    <x v="282"/>
    <x v="11"/>
    <x v="701"/>
    <x v="1"/>
    <n v="60"/>
    <x v="1"/>
    <x v="1"/>
    <n v="300"/>
    <x v="6"/>
    <x v="6"/>
    <x v="6"/>
  </r>
  <r>
    <x v="702"/>
    <x v="154"/>
    <x v="5"/>
    <x v="702"/>
    <x v="0"/>
    <n v="34"/>
    <x v="2"/>
    <x v="1"/>
    <n v="50"/>
    <x v="4"/>
    <x v="4"/>
    <x v="4"/>
  </r>
  <r>
    <x v="703"/>
    <x v="117"/>
    <x v="8"/>
    <x v="703"/>
    <x v="1"/>
    <n v="62"/>
    <x v="1"/>
    <x v="0"/>
    <n v="30"/>
    <x v="15"/>
    <x v="15"/>
    <x v="15"/>
  </r>
  <r>
    <x v="704"/>
    <x v="150"/>
    <x v="5"/>
    <x v="704"/>
    <x v="0"/>
    <n v="60"/>
    <x v="2"/>
    <x v="1"/>
    <n v="25"/>
    <x v="5"/>
    <x v="5"/>
    <x v="5"/>
  </r>
  <r>
    <x v="705"/>
    <x v="229"/>
    <x v="0"/>
    <x v="705"/>
    <x v="0"/>
    <n v="51"/>
    <x v="2"/>
    <x v="3"/>
    <n v="25"/>
    <x v="4"/>
    <x v="4"/>
    <x v="4"/>
  </r>
  <r>
    <x v="706"/>
    <x v="77"/>
    <x v="7"/>
    <x v="706"/>
    <x v="1"/>
    <n v="26"/>
    <x v="1"/>
    <x v="2"/>
    <n v="500"/>
    <x v="3"/>
    <x v="3"/>
    <x v="3"/>
  </r>
  <r>
    <x v="707"/>
    <x v="20"/>
    <x v="2"/>
    <x v="707"/>
    <x v="1"/>
    <n v="43"/>
    <x v="0"/>
    <x v="0"/>
    <n v="300"/>
    <x v="12"/>
    <x v="12"/>
    <x v="12"/>
  </r>
  <r>
    <x v="708"/>
    <x v="314"/>
    <x v="11"/>
    <x v="708"/>
    <x v="1"/>
    <n v="19"/>
    <x v="2"/>
    <x v="1"/>
    <n v="500"/>
    <x v="1"/>
    <x v="1"/>
    <x v="1"/>
  </r>
  <r>
    <x v="709"/>
    <x v="315"/>
    <x v="7"/>
    <x v="709"/>
    <x v="1"/>
    <n v="26"/>
    <x v="2"/>
    <x v="0"/>
    <n v="500"/>
    <x v="9"/>
    <x v="9"/>
    <x v="9"/>
  </r>
  <r>
    <x v="710"/>
    <x v="230"/>
    <x v="7"/>
    <x v="710"/>
    <x v="0"/>
    <n v="26"/>
    <x v="2"/>
    <x v="0"/>
    <n v="500"/>
    <x v="9"/>
    <x v="9"/>
    <x v="9"/>
  </r>
  <r>
    <x v="711"/>
    <x v="237"/>
    <x v="6"/>
    <x v="711"/>
    <x v="1"/>
    <n v="57"/>
    <x v="0"/>
    <x v="1"/>
    <n v="25"/>
    <x v="5"/>
    <x v="5"/>
    <x v="5"/>
  </r>
  <r>
    <x v="712"/>
    <x v="20"/>
    <x v="2"/>
    <x v="712"/>
    <x v="0"/>
    <n v="34"/>
    <x v="0"/>
    <x v="0"/>
    <n v="25"/>
    <x v="8"/>
    <x v="8"/>
    <x v="8"/>
  </r>
  <r>
    <x v="713"/>
    <x v="316"/>
    <x v="1"/>
    <x v="713"/>
    <x v="1"/>
    <n v="18"/>
    <x v="1"/>
    <x v="2"/>
    <n v="500"/>
    <x v="3"/>
    <x v="3"/>
    <x v="3"/>
  </r>
  <r>
    <x v="714"/>
    <x v="95"/>
    <x v="0"/>
    <x v="714"/>
    <x v="1"/>
    <n v="42"/>
    <x v="0"/>
    <x v="3"/>
    <n v="25"/>
    <x v="4"/>
    <x v="4"/>
    <x v="4"/>
  </r>
  <r>
    <x v="715"/>
    <x v="102"/>
    <x v="8"/>
    <x v="715"/>
    <x v="1"/>
    <n v="60"/>
    <x v="1"/>
    <x v="3"/>
    <n v="300"/>
    <x v="14"/>
    <x v="14"/>
    <x v="14"/>
  </r>
  <r>
    <x v="716"/>
    <x v="317"/>
    <x v="5"/>
    <x v="716"/>
    <x v="0"/>
    <n v="57"/>
    <x v="1"/>
    <x v="2"/>
    <n v="500"/>
    <x v="3"/>
    <x v="3"/>
    <x v="3"/>
  </r>
  <r>
    <x v="717"/>
    <x v="78"/>
    <x v="8"/>
    <x v="717"/>
    <x v="1"/>
    <n v="59"/>
    <x v="0"/>
    <x v="0"/>
    <n v="25"/>
    <x v="8"/>
    <x v="8"/>
    <x v="8"/>
  </r>
  <r>
    <x v="718"/>
    <x v="194"/>
    <x v="4"/>
    <x v="718"/>
    <x v="1"/>
    <n v="42"/>
    <x v="1"/>
    <x v="1"/>
    <n v="30"/>
    <x v="17"/>
    <x v="17"/>
    <x v="17"/>
  </r>
  <r>
    <x v="719"/>
    <x v="197"/>
    <x v="2"/>
    <x v="719"/>
    <x v="1"/>
    <n v="56"/>
    <x v="0"/>
    <x v="0"/>
    <n v="500"/>
    <x v="9"/>
    <x v="9"/>
    <x v="9"/>
  </r>
  <r>
    <x v="720"/>
    <x v="224"/>
    <x v="3"/>
    <x v="720"/>
    <x v="1"/>
    <n v="52"/>
    <x v="1"/>
    <x v="2"/>
    <n v="500"/>
    <x v="3"/>
    <x v="3"/>
    <x v="3"/>
  </r>
  <r>
    <x v="721"/>
    <x v="37"/>
    <x v="11"/>
    <x v="721"/>
    <x v="0"/>
    <n v="20"/>
    <x v="0"/>
    <x v="0"/>
    <n v="300"/>
    <x v="12"/>
    <x v="12"/>
    <x v="12"/>
  </r>
  <r>
    <x v="722"/>
    <x v="278"/>
    <x v="10"/>
    <x v="722"/>
    <x v="1"/>
    <n v="54"/>
    <x v="0"/>
    <x v="3"/>
    <n v="50"/>
    <x v="7"/>
    <x v="7"/>
    <x v="7"/>
  </r>
  <r>
    <x v="723"/>
    <x v="90"/>
    <x v="4"/>
    <x v="723"/>
    <x v="0"/>
    <n v="61"/>
    <x v="1"/>
    <x v="0"/>
    <n v="50"/>
    <x v="0"/>
    <x v="0"/>
    <x v="0"/>
  </r>
  <r>
    <x v="724"/>
    <x v="63"/>
    <x v="8"/>
    <x v="724"/>
    <x v="0"/>
    <n v="61"/>
    <x v="2"/>
    <x v="2"/>
    <n v="300"/>
    <x v="13"/>
    <x v="13"/>
    <x v="13"/>
  </r>
  <r>
    <x v="725"/>
    <x v="278"/>
    <x v="10"/>
    <x v="725"/>
    <x v="0"/>
    <n v="47"/>
    <x v="1"/>
    <x v="3"/>
    <n v="300"/>
    <x v="14"/>
    <x v="14"/>
    <x v="14"/>
  </r>
  <r>
    <x v="726"/>
    <x v="36"/>
    <x v="10"/>
    <x v="726"/>
    <x v="0"/>
    <n v="55"/>
    <x v="0"/>
    <x v="0"/>
    <n v="300"/>
    <x v="12"/>
    <x v="12"/>
    <x v="12"/>
  </r>
  <r>
    <x v="727"/>
    <x v="37"/>
    <x v="11"/>
    <x v="727"/>
    <x v="0"/>
    <n v="51"/>
    <x v="2"/>
    <x v="0"/>
    <n v="50"/>
    <x v="0"/>
    <x v="0"/>
    <x v="0"/>
  </r>
  <r>
    <x v="728"/>
    <x v="29"/>
    <x v="3"/>
    <x v="728"/>
    <x v="0"/>
    <n v="29"/>
    <x v="1"/>
    <x v="3"/>
    <n v="300"/>
    <x v="14"/>
    <x v="14"/>
    <x v="14"/>
  </r>
  <r>
    <x v="729"/>
    <x v="279"/>
    <x v="8"/>
    <x v="729"/>
    <x v="1"/>
    <n v="36"/>
    <x v="1"/>
    <x v="1"/>
    <n v="25"/>
    <x v="5"/>
    <x v="5"/>
    <x v="5"/>
  </r>
  <r>
    <x v="730"/>
    <x v="318"/>
    <x v="3"/>
    <x v="730"/>
    <x v="0"/>
    <n v="54"/>
    <x v="1"/>
    <x v="3"/>
    <n v="500"/>
    <x v="11"/>
    <x v="11"/>
    <x v="11"/>
  </r>
  <r>
    <x v="731"/>
    <x v="213"/>
    <x v="1"/>
    <x v="731"/>
    <x v="0"/>
    <n v="61"/>
    <x v="2"/>
    <x v="1"/>
    <n v="500"/>
    <x v="1"/>
    <x v="1"/>
    <x v="1"/>
  </r>
  <r>
    <x v="732"/>
    <x v="261"/>
    <x v="8"/>
    <x v="732"/>
    <x v="0"/>
    <n v="34"/>
    <x v="0"/>
    <x v="2"/>
    <n v="30"/>
    <x v="2"/>
    <x v="2"/>
    <x v="2"/>
  </r>
  <r>
    <x v="733"/>
    <x v="141"/>
    <x v="2"/>
    <x v="733"/>
    <x v="1"/>
    <n v="27"/>
    <x v="1"/>
    <x v="2"/>
    <n v="30"/>
    <x v="2"/>
    <x v="2"/>
    <x v="2"/>
  </r>
  <r>
    <x v="734"/>
    <x v="135"/>
    <x v="7"/>
    <x v="734"/>
    <x v="1"/>
    <n v="64"/>
    <x v="1"/>
    <x v="3"/>
    <n v="500"/>
    <x v="11"/>
    <x v="11"/>
    <x v="11"/>
  </r>
  <r>
    <x v="735"/>
    <x v="246"/>
    <x v="2"/>
    <x v="735"/>
    <x v="0"/>
    <n v="29"/>
    <x v="1"/>
    <x v="3"/>
    <n v="25"/>
    <x v="4"/>
    <x v="4"/>
    <x v="4"/>
  </r>
  <r>
    <x v="736"/>
    <x v="263"/>
    <x v="10"/>
    <x v="736"/>
    <x v="1"/>
    <n v="33"/>
    <x v="1"/>
    <x v="2"/>
    <n v="50"/>
    <x v="5"/>
    <x v="5"/>
    <x v="5"/>
  </r>
  <r>
    <x v="737"/>
    <x v="5"/>
    <x v="4"/>
    <x v="737"/>
    <x v="0"/>
    <n v="41"/>
    <x v="1"/>
    <x v="1"/>
    <n v="50"/>
    <x v="4"/>
    <x v="4"/>
    <x v="4"/>
  </r>
  <r>
    <x v="738"/>
    <x v="23"/>
    <x v="0"/>
    <x v="738"/>
    <x v="0"/>
    <n v="36"/>
    <x v="0"/>
    <x v="2"/>
    <n v="25"/>
    <x v="16"/>
    <x v="16"/>
    <x v="16"/>
  </r>
  <r>
    <x v="739"/>
    <x v="57"/>
    <x v="1"/>
    <x v="739"/>
    <x v="1"/>
    <n v="25"/>
    <x v="0"/>
    <x v="3"/>
    <n v="50"/>
    <x v="7"/>
    <x v="7"/>
    <x v="7"/>
  </r>
  <r>
    <x v="740"/>
    <x v="198"/>
    <x v="0"/>
    <x v="740"/>
    <x v="0"/>
    <n v="48"/>
    <x v="1"/>
    <x v="2"/>
    <n v="300"/>
    <x v="13"/>
    <x v="13"/>
    <x v="13"/>
  </r>
  <r>
    <x v="741"/>
    <x v="219"/>
    <x v="2"/>
    <x v="741"/>
    <x v="1"/>
    <n v="38"/>
    <x v="2"/>
    <x v="3"/>
    <n v="500"/>
    <x v="11"/>
    <x v="11"/>
    <x v="11"/>
  </r>
  <r>
    <x v="742"/>
    <x v="14"/>
    <x v="2"/>
    <x v="742"/>
    <x v="1"/>
    <n v="34"/>
    <x v="0"/>
    <x v="3"/>
    <n v="500"/>
    <x v="11"/>
    <x v="11"/>
    <x v="11"/>
  </r>
  <r>
    <x v="743"/>
    <x v="98"/>
    <x v="3"/>
    <x v="743"/>
    <x v="0"/>
    <n v="40"/>
    <x v="2"/>
    <x v="2"/>
    <n v="25"/>
    <x v="16"/>
    <x v="16"/>
    <x v="16"/>
  </r>
  <r>
    <x v="744"/>
    <x v="157"/>
    <x v="4"/>
    <x v="744"/>
    <x v="0"/>
    <n v="54"/>
    <x v="0"/>
    <x v="1"/>
    <n v="50"/>
    <x v="4"/>
    <x v="4"/>
    <x v="4"/>
  </r>
  <r>
    <x v="745"/>
    <x v="166"/>
    <x v="2"/>
    <x v="745"/>
    <x v="1"/>
    <n v="33"/>
    <x v="1"/>
    <x v="0"/>
    <n v="30"/>
    <x v="15"/>
    <x v="15"/>
    <x v="15"/>
  </r>
  <r>
    <x v="746"/>
    <x v="229"/>
    <x v="0"/>
    <x v="746"/>
    <x v="0"/>
    <n v="23"/>
    <x v="0"/>
    <x v="2"/>
    <n v="30"/>
    <x v="2"/>
    <x v="2"/>
    <x v="2"/>
  </r>
  <r>
    <x v="747"/>
    <x v="111"/>
    <x v="5"/>
    <x v="747"/>
    <x v="0"/>
    <n v="25"/>
    <x v="1"/>
    <x v="0"/>
    <n v="50"/>
    <x v="0"/>
    <x v="0"/>
    <x v="0"/>
  </r>
  <r>
    <x v="748"/>
    <x v="143"/>
    <x v="3"/>
    <x v="748"/>
    <x v="0"/>
    <n v="42"/>
    <x v="0"/>
    <x v="2"/>
    <n v="30"/>
    <x v="2"/>
    <x v="2"/>
    <x v="2"/>
  </r>
  <r>
    <x v="749"/>
    <x v="149"/>
    <x v="5"/>
    <x v="749"/>
    <x v="1"/>
    <n v="35"/>
    <x v="1"/>
    <x v="0"/>
    <n v="25"/>
    <x v="8"/>
    <x v="8"/>
    <x v="8"/>
  </r>
  <r>
    <x v="750"/>
    <x v="178"/>
    <x v="8"/>
    <x v="750"/>
    <x v="1"/>
    <n v="42"/>
    <x v="1"/>
    <x v="1"/>
    <n v="25"/>
    <x v="5"/>
    <x v="5"/>
    <x v="5"/>
  </r>
  <r>
    <x v="751"/>
    <x v="174"/>
    <x v="6"/>
    <x v="751"/>
    <x v="0"/>
    <n v="29"/>
    <x v="1"/>
    <x v="1"/>
    <n v="50"/>
    <x v="4"/>
    <x v="4"/>
    <x v="4"/>
  </r>
  <r>
    <x v="752"/>
    <x v="122"/>
    <x v="1"/>
    <x v="752"/>
    <x v="1"/>
    <n v="32"/>
    <x v="1"/>
    <x v="2"/>
    <n v="30"/>
    <x v="2"/>
    <x v="2"/>
    <x v="2"/>
  </r>
  <r>
    <x v="753"/>
    <x v="230"/>
    <x v="7"/>
    <x v="753"/>
    <x v="1"/>
    <n v="43"/>
    <x v="2"/>
    <x v="3"/>
    <n v="25"/>
    <x v="4"/>
    <x v="4"/>
    <x v="4"/>
  </r>
  <r>
    <x v="754"/>
    <x v="16"/>
    <x v="4"/>
    <x v="754"/>
    <x v="1"/>
    <n v="58"/>
    <x v="1"/>
    <x v="0"/>
    <n v="25"/>
    <x v="8"/>
    <x v="8"/>
    <x v="8"/>
  </r>
  <r>
    <x v="755"/>
    <x v="286"/>
    <x v="8"/>
    <x v="755"/>
    <x v="1"/>
    <n v="62"/>
    <x v="2"/>
    <x v="3"/>
    <n v="300"/>
    <x v="14"/>
    <x v="14"/>
    <x v="14"/>
  </r>
  <r>
    <x v="756"/>
    <x v="319"/>
    <x v="6"/>
    <x v="756"/>
    <x v="1"/>
    <n v="43"/>
    <x v="2"/>
    <x v="3"/>
    <n v="300"/>
    <x v="14"/>
    <x v="14"/>
    <x v="14"/>
  </r>
  <r>
    <x v="757"/>
    <x v="320"/>
    <x v="3"/>
    <x v="757"/>
    <x v="0"/>
    <n v="64"/>
    <x v="1"/>
    <x v="3"/>
    <n v="25"/>
    <x v="4"/>
    <x v="4"/>
    <x v="4"/>
  </r>
  <r>
    <x v="758"/>
    <x v="321"/>
    <x v="11"/>
    <x v="758"/>
    <x v="0"/>
    <n v="49"/>
    <x v="2"/>
    <x v="1"/>
    <n v="50"/>
    <x v="4"/>
    <x v="4"/>
    <x v="4"/>
  </r>
  <r>
    <x v="759"/>
    <x v="200"/>
    <x v="5"/>
    <x v="759"/>
    <x v="0"/>
    <n v="27"/>
    <x v="0"/>
    <x v="2"/>
    <n v="500"/>
    <x v="3"/>
    <x v="3"/>
    <x v="3"/>
  </r>
  <r>
    <x v="760"/>
    <x v="155"/>
    <x v="0"/>
    <x v="760"/>
    <x v="1"/>
    <n v="33"/>
    <x v="1"/>
    <x v="2"/>
    <n v="500"/>
    <x v="3"/>
    <x v="3"/>
    <x v="3"/>
  </r>
  <r>
    <x v="761"/>
    <x v="155"/>
    <x v="0"/>
    <x v="761"/>
    <x v="1"/>
    <n v="24"/>
    <x v="2"/>
    <x v="1"/>
    <n v="25"/>
    <x v="5"/>
    <x v="5"/>
    <x v="5"/>
  </r>
  <r>
    <x v="762"/>
    <x v="122"/>
    <x v="1"/>
    <x v="762"/>
    <x v="0"/>
    <n v="34"/>
    <x v="1"/>
    <x v="1"/>
    <n v="25"/>
    <x v="5"/>
    <x v="5"/>
    <x v="5"/>
  </r>
  <r>
    <x v="763"/>
    <x v="66"/>
    <x v="5"/>
    <x v="763"/>
    <x v="1"/>
    <n v="40"/>
    <x v="1"/>
    <x v="2"/>
    <n v="25"/>
    <x v="16"/>
    <x v="16"/>
    <x v="16"/>
  </r>
  <r>
    <x v="764"/>
    <x v="159"/>
    <x v="10"/>
    <x v="764"/>
    <x v="0"/>
    <n v="43"/>
    <x v="1"/>
    <x v="3"/>
    <n v="50"/>
    <x v="7"/>
    <x v="7"/>
    <x v="7"/>
  </r>
  <r>
    <x v="765"/>
    <x v="192"/>
    <x v="1"/>
    <x v="765"/>
    <x v="0"/>
    <n v="38"/>
    <x v="2"/>
    <x v="0"/>
    <n v="300"/>
    <x v="12"/>
    <x v="12"/>
    <x v="12"/>
  </r>
  <r>
    <x v="766"/>
    <x v="208"/>
    <x v="7"/>
    <x v="766"/>
    <x v="0"/>
    <n v="39"/>
    <x v="0"/>
    <x v="0"/>
    <n v="25"/>
    <x v="8"/>
    <x v="8"/>
    <x v="8"/>
  </r>
  <r>
    <x v="767"/>
    <x v="20"/>
    <x v="2"/>
    <x v="767"/>
    <x v="1"/>
    <n v="24"/>
    <x v="0"/>
    <x v="0"/>
    <n v="25"/>
    <x v="8"/>
    <x v="8"/>
    <x v="8"/>
  </r>
  <r>
    <x v="768"/>
    <x v="159"/>
    <x v="10"/>
    <x v="768"/>
    <x v="1"/>
    <n v="31"/>
    <x v="2"/>
    <x v="3"/>
    <n v="30"/>
    <x v="10"/>
    <x v="10"/>
    <x v="10"/>
  </r>
  <r>
    <x v="769"/>
    <x v="293"/>
    <x v="7"/>
    <x v="769"/>
    <x v="0"/>
    <n v="32"/>
    <x v="1"/>
    <x v="2"/>
    <n v="50"/>
    <x v="5"/>
    <x v="5"/>
    <x v="5"/>
  </r>
  <r>
    <x v="770"/>
    <x v="8"/>
    <x v="6"/>
    <x v="770"/>
    <x v="0"/>
    <n v="24"/>
    <x v="2"/>
    <x v="1"/>
    <n v="25"/>
    <x v="5"/>
    <x v="5"/>
    <x v="5"/>
  </r>
  <r>
    <x v="771"/>
    <x v="322"/>
    <x v="11"/>
    <x v="771"/>
    <x v="0"/>
    <n v="26"/>
    <x v="2"/>
    <x v="2"/>
    <n v="30"/>
    <x v="2"/>
    <x v="2"/>
    <x v="2"/>
  </r>
  <r>
    <x v="772"/>
    <x v="323"/>
    <x v="11"/>
    <x v="772"/>
    <x v="0"/>
    <n v="25"/>
    <x v="2"/>
    <x v="3"/>
    <n v="500"/>
    <x v="11"/>
    <x v="11"/>
    <x v="11"/>
  </r>
  <r>
    <x v="773"/>
    <x v="22"/>
    <x v="4"/>
    <x v="773"/>
    <x v="1"/>
    <n v="40"/>
    <x v="1"/>
    <x v="1"/>
    <n v="25"/>
    <x v="5"/>
    <x v="5"/>
    <x v="5"/>
  </r>
  <r>
    <x v="774"/>
    <x v="195"/>
    <x v="1"/>
    <x v="774"/>
    <x v="1"/>
    <n v="46"/>
    <x v="2"/>
    <x v="3"/>
    <n v="25"/>
    <x v="4"/>
    <x v="4"/>
    <x v="4"/>
  </r>
  <r>
    <x v="775"/>
    <x v="315"/>
    <x v="7"/>
    <x v="775"/>
    <x v="0"/>
    <n v="35"/>
    <x v="1"/>
    <x v="0"/>
    <n v="30"/>
    <x v="15"/>
    <x v="15"/>
    <x v="15"/>
  </r>
  <r>
    <x v="776"/>
    <x v="156"/>
    <x v="6"/>
    <x v="776"/>
    <x v="0"/>
    <n v="48"/>
    <x v="2"/>
    <x v="0"/>
    <n v="50"/>
    <x v="0"/>
    <x v="0"/>
    <x v="0"/>
  </r>
  <r>
    <x v="777"/>
    <x v="51"/>
    <x v="0"/>
    <x v="777"/>
    <x v="1"/>
    <n v="47"/>
    <x v="0"/>
    <x v="3"/>
    <n v="25"/>
    <x v="4"/>
    <x v="4"/>
    <x v="4"/>
  </r>
  <r>
    <x v="778"/>
    <x v="179"/>
    <x v="3"/>
    <x v="778"/>
    <x v="1"/>
    <n v="56"/>
    <x v="2"/>
    <x v="1"/>
    <n v="500"/>
    <x v="1"/>
    <x v="1"/>
    <x v="1"/>
  </r>
  <r>
    <x v="779"/>
    <x v="7"/>
    <x v="1"/>
    <x v="779"/>
    <x v="0"/>
    <n v="52"/>
    <x v="2"/>
    <x v="1"/>
    <n v="25"/>
    <x v="5"/>
    <x v="5"/>
    <x v="5"/>
  </r>
  <r>
    <x v="780"/>
    <x v="204"/>
    <x v="6"/>
    <x v="780"/>
    <x v="0"/>
    <n v="35"/>
    <x v="0"/>
    <x v="2"/>
    <n v="500"/>
    <x v="3"/>
    <x v="3"/>
    <x v="3"/>
  </r>
  <r>
    <x v="781"/>
    <x v="234"/>
    <x v="10"/>
    <x v="781"/>
    <x v="0"/>
    <n v="59"/>
    <x v="1"/>
    <x v="0"/>
    <n v="300"/>
    <x v="12"/>
    <x v="12"/>
    <x v="12"/>
  </r>
  <r>
    <x v="782"/>
    <x v="82"/>
    <x v="6"/>
    <x v="782"/>
    <x v="1"/>
    <n v="56"/>
    <x v="1"/>
    <x v="2"/>
    <n v="300"/>
    <x v="13"/>
    <x v="13"/>
    <x v="13"/>
  </r>
  <r>
    <x v="783"/>
    <x v="324"/>
    <x v="0"/>
    <x v="783"/>
    <x v="1"/>
    <n v="34"/>
    <x v="2"/>
    <x v="2"/>
    <n v="500"/>
    <x v="3"/>
    <x v="3"/>
    <x v="3"/>
  </r>
  <r>
    <x v="784"/>
    <x v="163"/>
    <x v="5"/>
    <x v="784"/>
    <x v="1"/>
    <n v="31"/>
    <x v="0"/>
    <x v="3"/>
    <n v="50"/>
    <x v="7"/>
    <x v="7"/>
    <x v="7"/>
  </r>
  <r>
    <x v="785"/>
    <x v="222"/>
    <x v="7"/>
    <x v="785"/>
    <x v="0"/>
    <n v="48"/>
    <x v="1"/>
    <x v="3"/>
    <n v="25"/>
    <x v="4"/>
    <x v="4"/>
    <x v="4"/>
  </r>
  <r>
    <x v="786"/>
    <x v="256"/>
    <x v="2"/>
    <x v="786"/>
    <x v="0"/>
    <n v="41"/>
    <x v="2"/>
    <x v="2"/>
    <n v="25"/>
    <x v="16"/>
    <x v="16"/>
    <x v="16"/>
  </r>
  <r>
    <x v="787"/>
    <x v="325"/>
    <x v="10"/>
    <x v="787"/>
    <x v="1"/>
    <n v="52"/>
    <x v="0"/>
    <x v="0"/>
    <n v="300"/>
    <x v="12"/>
    <x v="12"/>
    <x v="12"/>
  </r>
  <r>
    <x v="788"/>
    <x v="148"/>
    <x v="9"/>
    <x v="788"/>
    <x v="1"/>
    <n v="61"/>
    <x v="1"/>
    <x v="3"/>
    <n v="500"/>
    <x v="11"/>
    <x v="11"/>
    <x v="11"/>
  </r>
  <r>
    <x v="789"/>
    <x v="102"/>
    <x v="8"/>
    <x v="789"/>
    <x v="0"/>
    <n v="62"/>
    <x v="1"/>
    <x v="2"/>
    <n v="25"/>
    <x v="16"/>
    <x v="16"/>
    <x v="16"/>
  </r>
  <r>
    <x v="790"/>
    <x v="59"/>
    <x v="6"/>
    <x v="790"/>
    <x v="1"/>
    <n v="51"/>
    <x v="0"/>
    <x v="2"/>
    <n v="25"/>
    <x v="16"/>
    <x v="16"/>
    <x v="16"/>
  </r>
  <r>
    <x v="791"/>
    <x v="67"/>
    <x v="11"/>
    <x v="791"/>
    <x v="1"/>
    <n v="20"/>
    <x v="0"/>
    <x v="2"/>
    <n v="50"/>
    <x v="5"/>
    <x v="5"/>
    <x v="5"/>
  </r>
  <r>
    <x v="792"/>
    <x v="57"/>
    <x v="1"/>
    <x v="792"/>
    <x v="0"/>
    <n v="54"/>
    <x v="0"/>
    <x v="2"/>
    <n v="30"/>
    <x v="2"/>
    <x v="2"/>
    <x v="2"/>
  </r>
  <r>
    <x v="793"/>
    <x v="129"/>
    <x v="9"/>
    <x v="793"/>
    <x v="1"/>
    <n v="60"/>
    <x v="0"/>
    <x v="2"/>
    <n v="300"/>
    <x v="13"/>
    <x v="13"/>
    <x v="13"/>
  </r>
  <r>
    <x v="794"/>
    <x v="73"/>
    <x v="0"/>
    <x v="794"/>
    <x v="0"/>
    <n v="57"/>
    <x v="2"/>
    <x v="2"/>
    <n v="300"/>
    <x v="13"/>
    <x v="13"/>
    <x v="13"/>
  </r>
  <r>
    <x v="795"/>
    <x v="33"/>
    <x v="10"/>
    <x v="795"/>
    <x v="0"/>
    <n v="43"/>
    <x v="0"/>
    <x v="3"/>
    <n v="30"/>
    <x v="10"/>
    <x v="10"/>
    <x v="10"/>
  </r>
  <r>
    <x v="796"/>
    <x v="326"/>
    <x v="2"/>
    <x v="796"/>
    <x v="0"/>
    <n v="40"/>
    <x v="1"/>
    <x v="0"/>
    <n v="25"/>
    <x v="8"/>
    <x v="8"/>
    <x v="8"/>
  </r>
  <r>
    <x v="797"/>
    <x v="279"/>
    <x v="8"/>
    <x v="797"/>
    <x v="0"/>
    <n v="61"/>
    <x v="1"/>
    <x v="2"/>
    <n v="50"/>
    <x v="5"/>
    <x v="5"/>
    <x v="5"/>
  </r>
  <r>
    <x v="798"/>
    <x v="140"/>
    <x v="9"/>
    <x v="798"/>
    <x v="0"/>
    <n v="56"/>
    <x v="2"/>
    <x v="1"/>
    <n v="50"/>
    <x v="4"/>
    <x v="4"/>
    <x v="4"/>
  </r>
  <r>
    <x v="799"/>
    <x v="130"/>
    <x v="1"/>
    <x v="799"/>
    <x v="0"/>
    <n v="32"/>
    <x v="1"/>
    <x v="3"/>
    <n v="300"/>
    <x v="14"/>
    <x v="14"/>
    <x v="14"/>
  </r>
  <r>
    <x v="800"/>
    <x v="327"/>
    <x v="8"/>
    <x v="800"/>
    <x v="0"/>
    <n v="21"/>
    <x v="1"/>
    <x v="3"/>
    <n v="50"/>
    <x v="7"/>
    <x v="7"/>
    <x v="7"/>
  </r>
  <r>
    <x v="801"/>
    <x v="53"/>
    <x v="11"/>
    <x v="801"/>
    <x v="1"/>
    <n v="46"/>
    <x v="0"/>
    <x v="2"/>
    <n v="30"/>
    <x v="2"/>
    <x v="2"/>
    <x v="2"/>
  </r>
  <r>
    <x v="802"/>
    <x v="64"/>
    <x v="0"/>
    <x v="802"/>
    <x v="0"/>
    <n v="39"/>
    <x v="1"/>
    <x v="3"/>
    <n v="25"/>
    <x v="4"/>
    <x v="4"/>
    <x v="4"/>
  </r>
  <r>
    <x v="803"/>
    <x v="44"/>
    <x v="8"/>
    <x v="803"/>
    <x v="0"/>
    <n v="42"/>
    <x v="2"/>
    <x v="2"/>
    <n v="30"/>
    <x v="2"/>
    <x v="2"/>
    <x v="2"/>
  </r>
  <r>
    <x v="804"/>
    <x v="167"/>
    <x v="6"/>
    <x v="804"/>
    <x v="1"/>
    <n v="30"/>
    <x v="0"/>
    <x v="0"/>
    <n v="500"/>
    <x v="9"/>
    <x v="9"/>
    <x v="9"/>
  </r>
  <r>
    <x v="805"/>
    <x v="111"/>
    <x v="5"/>
    <x v="805"/>
    <x v="1"/>
    <n v="35"/>
    <x v="0"/>
    <x v="0"/>
    <n v="300"/>
    <x v="12"/>
    <x v="12"/>
    <x v="12"/>
  </r>
  <r>
    <x v="806"/>
    <x v="124"/>
    <x v="8"/>
    <x v="806"/>
    <x v="1"/>
    <n v="50"/>
    <x v="2"/>
    <x v="3"/>
    <n v="50"/>
    <x v="7"/>
    <x v="7"/>
    <x v="7"/>
  </r>
  <r>
    <x v="807"/>
    <x v="258"/>
    <x v="4"/>
    <x v="807"/>
    <x v="0"/>
    <n v="33"/>
    <x v="0"/>
    <x v="3"/>
    <n v="500"/>
    <x v="11"/>
    <x v="11"/>
    <x v="11"/>
  </r>
  <r>
    <x v="808"/>
    <x v="223"/>
    <x v="9"/>
    <x v="808"/>
    <x v="1"/>
    <n v="62"/>
    <x v="0"/>
    <x v="1"/>
    <n v="50"/>
    <x v="4"/>
    <x v="4"/>
    <x v="4"/>
  </r>
  <r>
    <x v="809"/>
    <x v="198"/>
    <x v="0"/>
    <x v="809"/>
    <x v="0"/>
    <n v="59"/>
    <x v="2"/>
    <x v="3"/>
    <n v="25"/>
    <x v="4"/>
    <x v="4"/>
    <x v="4"/>
  </r>
  <r>
    <x v="810"/>
    <x v="79"/>
    <x v="3"/>
    <x v="810"/>
    <x v="0"/>
    <n v="61"/>
    <x v="0"/>
    <x v="1"/>
    <n v="25"/>
    <x v="5"/>
    <x v="5"/>
    <x v="5"/>
  </r>
  <r>
    <x v="811"/>
    <x v="281"/>
    <x v="0"/>
    <x v="811"/>
    <x v="0"/>
    <n v="19"/>
    <x v="2"/>
    <x v="0"/>
    <n v="25"/>
    <x v="8"/>
    <x v="8"/>
    <x v="8"/>
  </r>
  <r>
    <x v="812"/>
    <x v="99"/>
    <x v="7"/>
    <x v="812"/>
    <x v="0"/>
    <n v="52"/>
    <x v="2"/>
    <x v="0"/>
    <n v="50"/>
    <x v="0"/>
    <x v="0"/>
    <x v="0"/>
  </r>
  <r>
    <x v="813"/>
    <x v="328"/>
    <x v="9"/>
    <x v="813"/>
    <x v="1"/>
    <n v="59"/>
    <x v="1"/>
    <x v="2"/>
    <n v="500"/>
    <x v="3"/>
    <x v="3"/>
    <x v="3"/>
  </r>
  <r>
    <x v="814"/>
    <x v="286"/>
    <x v="8"/>
    <x v="814"/>
    <x v="1"/>
    <n v="51"/>
    <x v="1"/>
    <x v="0"/>
    <n v="25"/>
    <x v="8"/>
    <x v="8"/>
    <x v="8"/>
  </r>
  <r>
    <x v="815"/>
    <x v="269"/>
    <x v="8"/>
    <x v="815"/>
    <x v="0"/>
    <n v="47"/>
    <x v="0"/>
    <x v="1"/>
    <n v="500"/>
    <x v="1"/>
    <x v="1"/>
    <x v="1"/>
  </r>
  <r>
    <x v="816"/>
    <x v="315"/>
    <x v="7"/>
    <x v="816"/>
    <x v="0"/>
    <n v="30"/>
    <x v="0"/>
    <x v="3"/>
    <n v="50"/>
    <x v="7"/>
    <x v="7"/>
    <x v="7"/>
  </r>
  <r>
    <x v="817"/>
    <x v="88"/>
    <x v="3"/>
    <x v="817"/>
    <x v="0"/>
    <n v="30"/>
    <x v="2"/>
    <x v="2"/>
    <n v="500"/>
    <x v="3"/>
    <x v="3"/>
    <x v="3"/>
  </r>
  <r>
    <x v="818"/>
    <x v="139"/>
    <x v="10"/>
    <x v="818"/>
    <x v="1"/>
    <n v="35"/>
    <x v="0"/>
    <x v="1"/>
    <n v="50"/>
    <x v="4"/>
    <x v="4"/>
    <x v="4"/>
  </r>
  <r>
    <x v="819"/>
    <x v="4"/>
    <x v="3"/>
    <x v="819"/>
    <x v="0"/>
    <n v="49"/>
    <x v="2"/>
    <x v="3"/>
    <n v="50"/>
    <x v="7"/>
    <x v="7"/>
    <x v="7"/>
  </r>
  <r>
    <x v="820"/>
    <x v="10"/>
    <x v="1"/>
    <x v="820"/>
    <x v="0"/>
    <n v="49"/>
    <x v="2"/>
    <x v="2"/>
    <n v="300"/>
    <x v="13"/>
    <x v="13"/>
    <x v="13"/>
  </r>
  <r>
    <x v="821"/>
    <x v="29"/>
    <x v="3"/>
    <x v="821"/>
    <x v="1"/>
    <n v="52"/>
    <x v="0"/>
    <x v="0"/>
    <n v="50"/>
    <x v="0"/>
    <x v="0"/>
    <x v="0"/>
  </r>
  <r>
    <x v="822"/>
    <x v="304"/>
    <x v="8"/>
    <x v="822"/>
    <x v="1"/>
    <n v="56"/>
    <x v="2"/>
    <x v="1"/>
    <n v="50"/>
    <x v="4"/>
    <x v="4"/>
    <x v="4"/>
  </r>
  <r>
    <x v="823"/>
    <x v="179"/>
    <x v="3"/>
    <x v="823"/>
    <x v="0"/>
    <n v="63"/>
    <x v="1"/>
    <x v="3"/>
    <n v="30"/>
    <x v="10"/>
    <x v="10"/>
    <x v="10"/>
  </r>
  <r>
    <x v="824"/>
    <x v="300"/>
    <x v="8"/>
    <x v="824"/>
    <x v="1"/>
    <n v="46"/>
    <x v="0"/>
    <x v="2"/>
    <n v="25"/>
    <x v="16"/>
    <x v="16"/>
    <x v="16"/>
  </r>
  <r>
    <x v="825"/>
    <x v="218"/>
    <x v="7"/>
    <x v="825"/>
    <x v="1"/>
    <n v="46"/>
    <x v="1"/>
    <x v="2"/>
    <n v="300"/>
    <x v="13"/>
    <x v="13"/>
    <x v="13"/>
  </r>
  <r>
    <x v="826"/>
    <x v="289"/>
    <x v="0"/>
    <x v="826"/>
    <x v="0"/>
    <n v="61"/>
    <x v="0"/>
    <x v="0"/>
    <n v="300"/>
    <x v="12"/>
    <x v="12"/>
    <x v="12"/>
  </r>
  <r>
    <x v="827"/>
    <x v="174"/>
    <x v="6"/>
    <x v="827"/>
    <x v="1"/>
    <n v="33"/>
    <x v="2"/>
    <x v="3"/>
    <n v="300"/>
    <x v="14"/>
    <x v="14"/>
    <x v="14"/>
  </r>
  <r>
    <x v="828"/>
    <x v="37"/>
    <x v="11"/>
    <x v="828"/>
    <x v="0"/>
    <n v="61"/>
    <x v="0"/>
    <x v="0"/>
    <n v="30"/>
    <x v="15"/>
    <x v="15"/>
    <x v="15"/>
  </r>
  <r>
    <x v="829"/>
    <x v="36"/>
    <x v="10"/>
    <x v="829"/>
    <x v="1"/>
    <n v="64"/>
    <x v="1"/>
    <x v="0"/>
    <n v="50"/>
    <x v="0"/>
    <x v="0"/>
    <x v="0"/>
  </r>
  <r>
    <x v="830"/>
    <x v="267"/>
    <x v="2"/>
    <x v="830"/>
    <x v="0"/>
    <n v="27"/>
    <x v="2"/>
    <x v="3"/>
    <n v="25"/>
    <x v="4"/>
    <x v="4"/>
    <x v="4"/>
  </r>
  <r>
    <x v="831"/>
    <x v="296"/>
    <x v="9"/>
    <x v="831"/>
    <x v="0"/>
    <n v="47"/>
    <x v="0"/>
    <x v="3"/>
    <n v="500"/>
    <x v="11"/>
    <x v="11"/>
    <x v="11"/>
  </r>
  <r>
    <x v="832"/>
    <x v="83"/>
    <x v="10"/>
    <x v="832"/>
    <x v="0"/>
    <n v="42"/>
    <x v="0"/>
    <x v="3"/>
    <n v="50"/>
    <x v="7"/>
    <x v="7"/>
    <x v="7"/>
  </r>
  <r>
    <x v="833"/>
    <x v="194"/>
    <x v="4"/>
    <x v="833"/>
    <x v="1"/>
    <n v="56"/>
    <x v="0"/>
    <x v="1"/>
    <n v="30"/>
    <x v="17"/>
    <x v="17"/>
    <x v="17"/>
  </r>
  <r>
    <x v="834"/>
    <x v="206"/>
    <x v="9"/>
    <x v="834"/>
    <x v="0"/>
    <n v="37"/>
    <x v="1"/>
    <x v="3"/>
    <n v="50"/>
    <x v="7"/>
    <x v="7"/>
    <x v="7"/>
  </r>
  <r>
    <x v="835"/>
    <x v="90"/>
    <x v="4"/>
    <x v="835"/>
    <x v="1"/>
    <n v="22"/>
    <x v="1"/>
    <x v="2"/>
    <n v="50"/>
    <x v="5"/>
    <x v="5"/>
    <x v="5"/>
  </r>
  <r>
    <x v="836"/>
    <x v="68"/>
    <x v="11"/>
    <x v="836"/>
    <x v="0"/>
    <n v="18"/>
    <x v="0"/>
    <x v="0"/>
    <n v="30"/>
    <x v="15"/>
    <x v="15"/>
    <x v="15"/>
  </r>
  <r>
    <x v="837"/>
    <x v="305"/>
    <x v="3"/>
    <x v="837"/>
    <x v="0"/>
    <n v="47"/>
    <x v="2"/>
    <x v="1"/>
    <n v="300"/>
    <x v="6"/>
    <x v="6"/>
    <x v="6"/>
  </r>
  <r>
    <x v="838"/>
    <x v="33"/>
    <x v="10"/>
    <x v="838"/>
    <x v="1"/>
    <n v="20"/>
    <x v="2"/>
    <x v="3"/>
    <n v="300"/>
    <x v="14"/>
    <x v="14"/>
    <x v="14"/>
  </r>
  <r>
    <x v="839"/>
    <x v="329"/>
    <x v="3"/>
    <x v="839"/>
    <x v="0"/>
    <n v="62"/>
    <x v="1"/>
    <x v="1"/>
    <n v="25"/>
    <x v="5"/>
    <x v="5"/>
    <x v="5"/>
  </r>
  <r>
    <x v="840"/>
    <x v="113"/>
    <x v="0"/>
    <x v="840"/>
    <x v="0"/>
    <n v="31"/>
    <x v="2"/>
    <x v="3"/>
    <n v="25"/>
    <x v="4"/>
    <x v="4"/>
    <x v="4"/>
  </r>
  <r>
    <x v="841"/>
    <x v="24"/>
    <x v="6"/>
    <x v="841"/>
    <x v="1"/>
    <n v="47"/>
    <x v="1"/>
    <x v="1"/>
    <n v="300"/>
    <x v="6"/>
    <x v="6"/>
    <x v="6"/>
  </r>
  <r>
    <x v="842"/>
    <x v="247"/>
    <x v="3"/>
    <x v="842"/>
    <x v="0"/>
    <n v="21"/>
    <x v="0"/>
    <x v="0"/>
    <n v="500"/>
    <x v="9"/>
    <x v="9"/>
    <x v="9"/>
  </r>
  <r>
    <x v="843"/>
    <x v="205"/>
    <x v="7"/>
    <x v="843"/>
    <x v="0"/>
    <n v="35"/>
    <x v="1"/>
    <x v="0"/>
    <n v="50"/>
    <x v="0"/>
    <x v="0"/>
    <x v="0"/>
  </r>
  <r>
    <x v="844"/>
    <x v="121"/>
    <x v="2"/>
    <x v="844"/>
    <x v="0"/>
    <n v="54"/>
    <x v="1"/>
    <x v="2"/>
    <n v="500"/>
    <x v="3"/>
    <x v="3"/>
    <x v="3"/>
  </r>
  <r>
    <x v="845"/>
    <x v="161"/>
    <x v="9"/>
    <x v="845"/>
    <x v="0"/>
    <n v="42"/>
    <x v="0"/>
    <x v="2"/>
    <n v="50"/>
    <x v="5"/>
    <x v="5"/>
    <x v="5"/>
  </r>
  <r>
    <x v="846"/>
    <x v="181"/>
    <x v="4"/>
    <x v="846"/>
    <x v="1"/>
    <n v="18"/>
    <x v="2"/>
    <x v="3"/>
    <n v="300"/>
    <x v="14"/>
    <x v="14"/>
    <x v="14"/>
  </r>
  <r>
    <x v="847"/>
    <x v="146"/>
    <x v="1"/>
    <x v="847"/>
    <x v="1"/>
    <n v="63"/>
    <x v="1"/>
    <x v="0"/>
    <n v="25"/>
    <x v="8"/>
    <x v="8"/>
    <x v="8"/>
  </r>
  <r>
    <x v="848"/>
    <x v="145"/>
    <x v="3"/>
    <x v="848"/>
    <x v="0"/>
    <n v="32"/>
    <x v="1"/>
    <x v="1"/>
    <n v="25"/>
    <x v="5"/>
    <x v="5"/>
    <x v="5"/>
  </r>
  <r>
    <x v="849"/>
    <x v="180"/>
    <x v="11"/>
    <x v="849"/>
    <x v="1"/>
    <n v="26"/>
    <x v="0"/>
    <x v="1"/>
    <n v="500"/>
    <x v="1"/>
    <x v="1"/>
    <x v="1"/>
  </r>
  <r>
    <x v="850"/>
    <x v="140"/>
    <x v="9"/>
    <x v="850"/>
    <x v="0"/>
    <n v="32"/>
    <x v="2"/>
    <x v="1"/>
    <n v="25"/>
    <x v="5"/>
    <x v="5"/>
    <x v="5"/>
  </r>
  <r>
    <x v="851"/>
    <x v="205"/>
    <x v="7"/>
    <x v="851"/>
    <x v="1"/>
    <n v="41"/>
    <x v="1"/>
    <x v="2"/>
    <n v="300"/>
    <x v="13"/>
    <x v="13"/>
    <x v="13"/>
  </r>
  <r>
    <x v="852"/>
    <x v="145"/>
    <x v="3"/>
    <x v="852"/>
    <x v="0"/>
    <n v="21"/>
    <x v="0"/>
    <x v="1"/>
    <n v="500"/>
    <x v="1"/>
    <x v="1"/>
    <x v="1"/>
  </r>
  <r>
    <x v="853"/>
    <x v="156"/>
    <x v="6"/>
    <x v="853"/>
    <x v="0"/>
    <n v="29"/>
    <x v="1"/>
    <x v="2"/>
    <n v="50"/>
    <x v="5"/>
    <x v="5"/>
    <x v="5"/>
  </r>
  <r>
    <x v="854"/>
    <x v="152"/>
    <x v="9"/>
    <x v="854"/>
    <x v="0"/>
    <n v="54"/>
    <x v="0"/>
    <x v="2"/>
    <n v="25"/>
    <x v="16"/>
    <x v="16"/>
    <x v="16"/>
  </r>
  <r>
    <x v="855"/>
    <x v="188"/>
    <x v="0"/>
    <x v="855"/>
    <x v="0"/>
    <n v="54"/>
    <x v="2"/>
    <x v="3"/>
    <n v="30"/>
    <x v="10"/>
    <x v="10"/>
    <x v="10"/>
  </r>
  <r>
    <x v="856"/>
    <x v="330"/>
    <x v="6"/>
    <x v="856"/>
    <x v="0"/>
    <n v="60"/>
    <x v="2"/>
    <x v="1"/>
    <n v="25"/>
    <x v="5"/>
    <x v="5"/>
    <x v="5"/>
  </r>
  <r>
    <x v="857"/>
    <x v="331"/>
    <x v="9"/>
    <x v="857"/>
    <x v="0"/>
    <n v="23"/>
    <x v="2"/>
    <x v="1"/>
    <n v="50"/>
    <x v="4"/>
    <x v="4"/>
    <x v="4"/>
  </r>
  <r>
    <x v="858"/>
    <x v="27"/>
    <x v="8"/>
    <x v="858"/>
    <x v="1"/>
    <n v="56"/>
    <x v="2"/>
    <x v="0"/>
    <n v="500"/>
    <x v="9"/>
    <x v="9"/>
    <x v="9"/>
  </r>
  <r>
    <x v="859"/>
    <x v="332"/>
    <x v="2"/>
    <x v="859"/>
    <x v="0"/>
    <n v="63"/>
    <x v="1"/>
    <x v="3"/>
    <n v="50"/>
    <x v="7"/>
    <x v="7"/>
    <x v="7"/>
  </r>
  <r>
    <x v="860"/>
    <x v="15"/>
    <x v="1"/>
    <x v="860"/>
    <x v="1"/>
    <n v="41"/>
    <x v="1"/>
    <x v="0"/>
    <n v="30"/>
    <x v="15"/>
    <x v="15"/>
    <x v="15"/>
  </r>
  <r>
    <x v="861"/>
    <x v="50"/>
    <x v="3"/>
    <x v="861"/>
    <x v="0"/>
    <n v="28"/>
    <x v="2"/>
    <x v="3"/>
    <n v="300"/>
    <x v="14"/>
    <x v="14"/>
    <x v="14"/>
  </r>
  <r>
    <x v="862"/>
    <x v="262"/>
    <x v="4"/>
    <x v="862"/>
    <x v="1"/>
    <n v="30"/>
    <x v="2"/>
    <x v="1"/>
    <n v="25"/>
    <x v="5"/>
    <x v="5"/>
    <x v="5"/>
  </r>
  <r>
    <x v="863"/>
    <x v="282"/>
    <x v="11"/>
    <x v="863"/>
    <x v="1"/>
    <n v="51"/>
    <x v="2"/>
    <x v="2"/>
    <n v="500"/>
    <x v="3"/>
    <x v="3"/>
    <x v="3"/>
  </r>
  <r>
    <x v="864"/>
    <x v="333"/>
    <x v="6"/>
    <x v="864"/>
    <x v="1"/>
    <n v="42"/>
    <x v="1"/>
    <x v="2"/>
    <n v="300"/>
    <x v="13"/>
    <x v="13"/>
    <x v="13"/>
  </r>
  <r>
    <x v="865"/>
    <x v="179"/>
    <x v="3"/>
    <x v="865"/>
    <x v="0"/>
    <n v="24"/>
    <x v="2"/>
    <x v="2"/>
    <n v="50"/>
    <x v="5"/>
    <x v="5"/>
    <x v="5"/>
  </r>
  <r>
    <x v="866"/>
    <x v="264"/>
    <x v="10"/>
    <x v="866"/>
    <x v="0"/>
    <n v="21"/>
    <x v="2"/>
    <x v="2"/>
    <n v="500"/>
    <x v="3"/>
    <x v="3"/>
    <x v="3"/>
  </r>
  <r>
    <x v="867"/>
    <x v="237"/>
    <x v="6"/>
    <x v="867"/>
    <x v="1"/>
    <n v="25"/>
    <x v="2"/>
    <x v="2"/>
    <n v="300"/>
    <x v="13"/>
    <x v="13"/>
    <x v="13"/>
  </r>
  <r>
    <x v="868"/>
    <x v="268"/>
    <x v="7"/>
    <x v="868"/>
    <x v="0"/>
    <n v="37"/>
    <x v="0"/>
    <x v="0"/>
    <n v="500"/>
    <x v="9"/>
    <x v="9"/>
    <x v="9"/>
  </r>
  <r>
    <x v="869"/>
    <x v="321"/>
    <x v="11"/>
    <x v="869"/>
    <x v="1"/>
    <n v="46"/>
    <x v="2"/>
    <x v="3"/>
    <n v="30"/>
    <x v="10"/>
    <x v="10"/>
    <x v="10"/>
  </r>
  <r>
    <x v="870"/>
    <x v="178"/>
    <x v="8"/>
    <x v="870"/>
    <x v="0"/>
    <n v="62"/>
    <x v="0"/>
    <x v="1"/>
    <n v="30"/>
    <x v="17"/>
    <x v="17"/>
    <x v="17"/>
  </r>
  <r>
    <x v="871"/>
    <x v="120"/>
    <x v="7"/>
    <x v="871"/>
    <x v="1"/>
    <n v="63"/>
    <x v="0"/>
    <x v="0"/>
    <n v="25"/>
    <x v="8"/>
    <x v="8"/>
    <x v="8"/>
  </r>
  <r>
    <x v="872"/>
    <x v="136"/>
    <x v="9"/>
    <x v="872"/>
    <x v="1"/>
    <n v="27"/>
    <x v="2"/>
    <x v="3"/>
    <n v="25"/>
    <x v="4"/>
    <x v="4"/>
    <x v="4"/>
  </r>
  <r>
    <x v="873"/>
    <x v="40"/>
    <x v="10"/>
    <x v="873"/>
    <x v="0"/>
    <n v="60"/>
    <x v="0"/>
    <x v="2"/>
    <n v="30"/>
    <x v="2"/>
    <x v="2"/>
    <x v="2"/>
  </r>
  <r>
    <x v="874"/>
    <x v="298"/>
    <x v="8"/>
    <x v="874"/>
    <x v="1"/>
    <n v="51"/>
    <x v="2"/>
    <x v="3"/>
    <n v="500"/>
    <x v="11"/>
    <x v="11"/>
    <x v="11"/>
  </r>
  <r>
    <x v="875"/>
    <x v="153"/>
    <x v="7"/>
    <x v="875"/>
    <x v="0"/>
    <n v="43"/>
    <x v="1"/>
    <x v="3"/>
    <n v="30"/>
    <x v="10"/>
    <x v="10"/>
    <x v="10"/>
  </r>
  <r>
    <x v="876"/>
    <x v="171"/>
    <x v="10"/>
    <x v="876"/>
    <x v="1"/>
    <n v="58"/>
    <x v="1"/>
    <x v="2"/>
    <n v="25"/>
    <x v="16"/>
    <x v="16"/>
    <x v="16"/>
  </r>
  <r>
    <x v="877"/>
    <x v="313"/>
    <x v="10"/>
    <x v="877"/>
    <x v="1"/>
    <n v="20"/>
    <x v="1"/>
    <x v="2"/>
    <n v="30"/>
    <x v="2"/>
    <x v="2"/>
    <x v="2"/>
  </r>
  <r>
    <x v="878"/>
    <x v="24"/>
    <x v="6"/>
    <x v="878"/>
    <x v="0"/>
    <n v="23"/>
    <x v="1"/>
    <x v="2"/>
    <n v="30"/>
    <x v="2"/>
    <x v="2"/>
    <x v="2"/>
  </r>
  <r>
    <x v="879"/>
    <x v="63"/>
    <x v="8"/>
    <x v="879"/>
    <x v="0"/>
    <n v="22"/>
    <x v="0"/>
    <x v="1"/>
    <n v="500"/>
    <x v="1"/>
    <x v="1"/>
    <x v="1"/>
  </r>
  <r>
    <x v="880"/>
    <x v="79"/>
    <x v="3"/>
    <x v="880"/>
    <x v="0"/>
    <n v="22"/>
    <x v="2"/>
    <x v="2"/>
    <n v="300"/>
    <x v="13"/>
    <x v="13"/>
    <x v="13"/>
  </r>
  <r>
    <x v="881"/>
    <x v="264"/>
    <x v="10"/>
    <x v="881"/>
    <x v="1"/>
    <n v="64"/>
    <x v="2"/>
    <x v="1"/>
    <n v="25"/>
    <x v="5"/>
    <x v="5"/>
    <x v="5"/>
  </r>
  <r>
    <x v="882"/>
    <x v="119"/>
    <x v="3"/>
    <x v="882"/>
    <x v="0"/>
    <n v="40"/>
    <x v="2"/>
    <x v="2"/>
    <n v="500"/>
    <x v="3"/>
    <x v="3"/>
    <x v="3"/>
  </r>
  <r>
    <x v="883"/>
    <x v="310"/>
    <x v="4"/>
    <x v="883"/>
    <x v="1"/>
    <n v="26"/>
    <x v="1"/>
    <x v="1"/>
    <n v="30"/>
    <x v="17"/>
    <x v="17"/>
    <x v="17"/>
  </r>
  <r>
    <x v="884"/>
    <x v="163"/>
    <x v="5"/>
    <x v="884"/>
    <x v="1"/>
    <n v="52"/>
    <x v="1"/>
    <x v="3"/>
    <n v="30"/>
    <x v="10"/>
    <x v="10"/>
    <x v="10"/>
  </r>
  <r>
    <x v="885"/>
    <x v="55"/>
    <x v="4"/>
    <x v="885"/>
    <x v="0"/>
    <n v="37"/>
    <x v="2"/>
    <x v="0"/>
    <n v="300"/>
    <x v="12"/>
    <x v="12"/>
    <x v="12"/>
  </r>
  <r>
    <x v="886"/>
    <x v="86"/>
    <x v="10"/>
    <x v="886"/>
    <x v="0"/>
    <n v="59"/>
    <x v="1"/>
    <x v="3"/>
    <n v="25"/>
    <x v="4"/>
    <x v="4"/>
    <x v="4"/>
  </r>
  <r>
    <x v="887"/>
    <x v="163"/>
    <x v="5"/>
    <x v="887"/>
    <x v="1"/>
    <n v="52"/>
    <x v="2"/>
    <x v="3"/>
    <n v="25"/>
    <x v="4"/>
    <x v="4"/>
    <x v="4"/>
  </r>
  <r>
    <x v="888"/>
    <x v="45"/>
    <x v="7"/>
    <x v="888"/>
    <x v="1"/>
    <n v="35"/>
    <x v="2"/>
    <x v="2"/>
    <n v="50"/>
    <x v="5"/>
    <x v="5"/>
    <x v="5"/>
  </r>
  <r>
    <x v="889"/>
    <x v="156"/>
    <x v="6"/>
    <x v="889"/>
    <x v="0"/>
    <n v="34"/>
    <x v="2"/>
    <x v="1"/>
    <n v="25"/>
    <x v="5"/>
    <x v="5"/>
    <x v="5"/>
  </r>
  <r>
    <x v="890"/>
    <x v="334"/>
    <x v="4"/>
    <x v="890"/>
    <x v="0"/>
    <n v="41"/>
    <x v="2"/>
    <x v="0"/>
    <n v="300"/>
    <x v="12"/>
    <x v="12"/>
    <x v="12"/>
  </r>
  <r>
    <x v="891"/>
    <x v="55"/>
    <x v="4"/>
    <x v="891"/>
    <x v="0"/>
    <n v="20"/>
    <x v="2"/>
    <x v="2"/>
    <n v="50"/>
    <x v="5"/>
    <x v="5"/>
    <x v="5"/>
  </r>
  <r>
    <x v="892"/>
    <x v="35"/>
    <x v="4"/>
    <x v="892"/>
    <x v="0"/>
    <n v="49"/>
    <x v="2"/>
    <x v="2"/>
    <n v="50"/>
    <x v="5"/>
    <x v="5"/>
    <x v="5"/>
  </r>
  <r>
    <x v="893"/>
    <x v="328"/>
    <x v="9"/>
    <x v="893"/>
    <x v="0"/>
    <n v="52"/>
    <x v="2"/>
    <x v="2"/>
    <n v="30"/>
    <x v="2"/>
    <x v="2"/>
    <x v="2"/>
  </r>
  <r>
    <x v="894"/>
    <x v="247"/>
    <x v="3"/>
    <x v="894"/>
    <x v="1"/>
    <n v="55"/>
    <x v="1"/>
    <x v="3"/>
    <n v="30"/>
    <x v="10"/>
    <x v="10"/>
    <x v="10"/>
  </r>
  <r>
    <x v="895"/>
    <x v="28"/>
    <x v="7"/>
    <x v="895"/>
    <x v="1"/>
    <n v="30"/>
    <x v="2"/>
    <x v="1"/>
    <n v="25"/>
    <x v="5"/>
    <x v="5"/>
    <x v="5"/>
  </r>
  <r>
    <x v="896"/>
    <x v="335"/>
    <x v="9"/>
    <x v="896"/>
    <x v="1"/>
    <n v="64"/>
    <x v="2"/>
    <x v="1"/>
    <n v="50"/>
    <x v="4"/>
    <x v="4"/>
    <x v="4"/>
  </r>
  <r>
    <x v="897"/>
    <x v="113"/>
    <x v="0"/>
    <x v="897"/>
    <x v="1"/>
    <n v="42"/>
    <x v="1"/>
    <x v="0"/>
    <n v="30"/>
    <x v="15"/>
    <x v="15"/>
    <x v="15"/>
  </r>
  <r>
    <x v="898"/>
    <x v="242"/>
    <x v="3"/>
    <x v="898"/>
    <x v="0"/>
    <n v="26"/>
    <x v="1"/>
    <x v="1"/>
    <n v="300"/>
    <x v="6"/>
    <x v="6"/>
    <x v="6"/>
  </r>
  <r>
    <x v="899"/>
    <x v="62"/>
    <x v="1"/>
    <x v="899"/>
    <x v="0"/>
    <n v="21"/>
    <x v="1"/>
    <x v="1"/>
    <n v="30"/>
    <x v="17"/>
    <x v="17"/>
    <x v="17"/>
  </r>
  <r>
    <x v="900"/>
    <x v="294"/>
    <x v="4"/>
    <x v="900"/>
    <x v="0"/>
    <n v="31"/>
    <x v="2"/>
    <x v="2"/>
    <n v="30"/>
    <x v="2"/>
    <x v="2"/>
    <x v="2"/>
  </r>
  <r>
    <x v="901"/>
    <x v="207"/>
    <x v="10"/>
    <x v="901"/>
    <x v="1"/>
    <n v="54"/>
    <x v="0"/>
    <x v="2"/>
    <n v="50"/>
    <x v="5"/>
    <x v="5"/>
    <x v="5"/>
  </r>
  <r>
    <x v="902"/>
    <x v="60"/>
    <x v="4"/>
    <x v="902"/>
    <x v="1"/>
    <n v="51"/>
    <x v="0"/>
    <x v="3"/>
    <n v="50"/>
    <x v="7"/>
    <x v="7"/>
    <x v="7"/>
  </r>
  <r>
    <x v="903"/>
    <x v="336"/>
    <x v="11"/>
    <x v="903"/>
    <x v="0"/>
    <n v="28"/>
    <x v="1"/>
    <x v="2"/>
    <n v="500"/>
    <x v="3"/>
    <x v="3"/>
    <x v="3"/>
  </r>
  <r>
    <x v="904"/>
    <x v="128"/>
    <x v="4"/>
    <x v="904"/>
    <x v="0"/>
    <n v="58"/>
    <x v="0"/>
    <x v="2"/>
    <n v="300"/>
    <x v="13"/>
    <x v="13"/>
    <x v="13"/>
  </r>
  <r>
    <x v="905"/>
    <x v="234"/>
    <x v="10"/>
    <x v="905"/>
    <x v="1"/>
    <n v="20"/>
    <x v="1"/>
    <x v="2"/>
    <n v="50"/>
    <x v="5"/>
    <x v="5"/>
    <x v="5"/>
  </r>
  <r>
    <x v="906"/>
    <x v="199"/>
    <x v="2"/>
    <x v="906"/>
    <x v="1"/>
    <n v="45"/>
    <x v="2"/>
    <x v="2"/>
    <n v="25"/>
    <x v="16"/>
    <x v="16"/>
    <x v="16"/>
  </r>
  <r>
    <x v="907"/>
    <x v="167"/>
    <x v="6"/>
    <x v="907"/>
    <x v="0"/>
    <n v="46"/>
    <x v="0"/>
    <x v="3"/>
    <n v="300"/>
    <x v="14"/>
    <x v="14"/>
    <x v="14"/>
  </r>
  <r>
    <x v="908"/>
    <x v="77"/>
    <x v="7"/>
    <x v="908"/>
    <x v="0"/>
    <n v="26"/>
    <x v="2"/>
    <x v="2"/>
    <n v="300"/>
    <x v="13"/>
    <x v="13"/>
    <x v="13"/>
  </r>
  <r>
    <x v="909"/>
    <x v="149"/>
    <x v="5"/>
    <x v="909"/>
    <x v="1"/>
    <n v="20"/>
    <x v="0"/>
    <x v="0"/>
    <n v="50"/>
    <x v="0"/>
    <x v="0"/>
    <x v="0"/>
  </r>
  <r>
    <x v="910"/>
    <x v="3"/>
    <x v="3"/>
    <x v="910"/>
    <x v="0"/>
    <n v="42"/>
    <x v="2"/>
    <x v="0"/>
    <n v="300"/>
    <x v="12"/>
    <x v="12"/>
    <x v="12"/>
  </r>
  <r>
    <x v="911"/>
    <x v="58"/>
    <x v="2"/>
    <x v="911"/>
    <x v="0"/>
    <n v="51"/>
    <x v="0"/>
    <x v="0"/>
    <n v="50"/>
    <x v="0"/>
    <x v="0"/>
    <x v="0"/>
  </r>
  <r>
    <x v="912"/>
    <x v="185"/>
    <x v="2"/>
    <x v="912"/>
    <x v="0"/>
    <n v="29"/>
    <x v="2"/>
    <x v="0"/>
    <n v="30"/>
    <x v="15"/>
    <x v="15"/>
    <x v="15"/>
  </r>
  <r>
    <x v="913"/>
    <x v="120"/>
    <x v="7"/>
    <x v="913"/>
    <x v="1"/>
    <n v="59"/>
    <x v="2"/>
    <x v="2"/>
    <n v="500"/>
    <x v="3"/>
    <x v="3"/>
    <x v="3"/>
  </r>
  <r>
    <x v="914"/>
    <x v="337"/>
    <x v="3"/>
    <x v="914"/>
    <x v="1"/>
    <n v="26"/>
    <x v="0"/>
    <x v="0"/>
    <n v="30"/>
    <x v="15"/>
    <x v="15"/>
    <x v="15"/>
  </r>
  <r>
    <x v="915"/>
    <x v="32"/>
    <x v="6"/>
    <x v="915"/>
    <x v="1"/>
    <n v="32"/>
    <x v="2"/>
    <x v="2"/>
    <n v="50"/>
    <x v="5"/>
    <x v="5"/>
    <x v="5"/>
  </r>
  <r>
    <x v="916"/>
    <x v="149"/>
    <x v="5"/>
    <x v="916"/>
    <x v="1"/>
    <n v="57"/>
    <x v="2"/>
    <x v="3"/>
    <n v="50"/>
    <x v="7"/>
    <x v="7"/>
    <x v="7"/>
  </r>
  <r>
    <x v="917"/>
    <x v="250"/>
    <x v="0"/>
    <x v="917"/>
    <x v="1"/>
    <n v="42"/>
    <x v="2"/>
    <x v="0"/>
    <n v="30"/>
    <x v="15"/>
    <x v="15"/>
    <x v="15"/>
  </r>
  <r>
    <x v="918"/>
    <x v="331"/>
    <x v="9"/>
    <x v="918"/>
    <x v="1"/>
    <n v="22"/>
    <x v="0"/>
    <x v="1"/>
    <n v="25"/>
    <x v="5"/>
    <x v="5"/>
    <x v="5"/>
  </r>
  <r>
    <x v="919"/>
    <x v="7"/>
    <x v="1"/>
    <x v="919"/>
    <x v="1"/>
    <n v="28"/>
    <x v="0"/>
    <x v="0"/>
    <n v="25"/>
    <x v="8"/>
    <x v="8"/>
    <x v="8"/>
  </r>
  <r>
    <x v="920"/>
    <x v="326"/>
    <x v="2"/>
    <x v="920"/>
    <x v="0"/>
    <n v="51"/>
    <x v="2"/>
    <x v="0"/>
    <n v="25"/>
    <x v="8"/>
    <x v="8"/>
    <x v="8"/>
  </r>
  <r>
    <x v="921"/>
    <x v="338"/>
    <x v="7"/>
    <x v="921"/>
    <x v="0"/>
    <n v="41"/>
    <x v="2"/>
    <x v="2"/>
    <n v="50"/>
    <x v="5"/>
    <x v="5"/>
    <x v="5"/>
  </r>
  <r>
    <x v="922"/>
    <x v="232"/>
    <x v="3"/>
    <x v="922"/>
    <x v="0"/>
    <n v="32"/>
    <x v="0"/>
    <x v="0"/>
    <n v="300"/>
    <x v="12"/>
    <x v="12"/>
    <x v="12"/>
  </r>
  <r>
    <x v="923"/>
    <x v="261"/>
    <x v="8"/>
    <x v="923"/>
    <x v="0"/>
    <n v="55"/>
    <x v="0"/>
    <x v="1"/>
    <n v="50"/>
    <x v="4"/>
    <x v="4"/>
    <x v="4"/>
  </r>
  <r>
    <x v="924"/>
    <x v="339"/>
    <x v="9"/>
    <x v="924"/>
    <x v="0"/>
    <n v="25"/>
    <x v="2"/>
    <x v="2"/>
    <n v="300"/>
    <x v="13"/>
    <x v="13"/>
    <x v="13"/>
  </r>
  <r>
    <x v="925"/>
    <x v="306"/>
    <x v="8"/>
    <x v="925"/>
    <x v="0"/>
    <n v="22"/>
    <x v="2"/>
    <x v="2"/>
    <n v="30"/>
    <x v="2"/>
    <x v="2"/>
    <x v="2"/>
  </r>
  <r>
    <x v="926"/>
    <x v="33"/>
    <x v="10"/>
    <x v="926"/>
    <x v="0"/>
    <n v="43"/>
    <x v="2"/>
    <x v="3"/>
    <n v="500"/>
    <x v="11"/>
    <x v="11"/>
    <x v="11"/>
  </r>
  <r>
    <x v="927"/>
    <x v="334"/>
    <x v="4"/>
    <x v="927"/>
    <x v="1"/>
    <n v="35"/>
    <x v="1"/>
    <x v="3"/>
    <n v="300"/>
    <x v="14"/>
    <x v="14"/>
    <x v="14"/>
  </r>
  <r>
    <x v="928"/>
    <x v="246"/>
    <x v="2"/>
    <x v="928"/>
    <x v="1"/>
    <n v="23"/>
    <x v="0"/>
    <x v="0"/>
    <n v="25"/>
    <x v="8"/>
    <x v="8"/>
    <x v="8"/>
  </r>
  <r>
    <x v="929"/>
    <x v="318"/>
    <x v="3"/>
    <x v="929"/>
    <x v="0"/>
    <n v="54"/>
    <x v="1"/>
    <x v="3"/>
    <n v="50"/>
    <x v="7"/>
    <x v="7"/>
    <x v="7"/>
  </r>
  <r>
    <x v="930"/>
    <x v="211"/>
    <x v="9"/>
    <x v="930"/>
    <x v="0"/>
    <n v="30"/>
    <x v="0"/>
    <x v="3"/>
    <n v="30"/>
    <x v="10"/>
    <x v="10"/>
    <x v="10"/>
  </r>
  <r>
    <x v="931"/>
    <x v="122"/>
    <x v="1"/>
    <x v="931"/>
    <x v="1"/>
    <n v="45"/>
    <x v="0"/>
    <x v="3"/>
    <n v="25"/>
    <x v="4"/>
    <x v="4"/>
    <x v="4"/>
  </r>
  <r>
    <x v="932"/>
    <x v="89"/>
    <x v="1"/>
    <x v="932"/>
    <x v="0"/>
    <n v="22"/>
    <x v="0"/>
    <x v="2"/>
    <n v="30"/>
    <x v="2"/>
    <x v="2"/>
    <x v="2"/>
  </r>
  <r>
    <x v="933"/>
    <x v="87"/>
    <x v="11"/>
    <x v="933"/>
    <x v="0"/>
    <n v="30"/>
    <x v="0"/>
    <x v="2"/>
    <n v="500"/>
    <x v="3"/>
    <x v="3"/>
    <x v="3"/>
  </r>
  <r>
    <x v="934"/>
    <x v="331"/>
    <x v="9"/>
    <x v="934"/>
    <x v="1"/>
    <n v="34"/>
    <x v="0"/>
    <x v="2"/>
    <n v="50"/>
    <x v="5"/>
    <x v="5"/>
    <x v="5"/>
  </r>
  <r>
    <x v="935"/>
    <x v="227"/>
    <x v="1"/>
    <x v="935"/>
    <x v="0"/>
    <n v="57"/>
    <x v="0"/>
    <x v="3"/>
    <n v="50"/>
    <x v="7"/>
    <x v="7"/>
    <x v="7"/>
  </r>
  <r>
    <x v="936"/>
    <x v="54"/>
    <x v="7"/>
    <x v="936"/>
    <x v="1"/>
    <n v="62"/>
    <x v="0"/>
    <x v="2"/>
    <n v="500"/>
    <x v="3"/>
    <x v="3"/>
    <x v="3"/>
  </r>
  <r>
    <x v="937"/>
    <x v="292"/>
    <x v="0"/>
    <x v="937"/>
    <x v="0"/>
    <n v="49"/>
    <x v="1"/>
    <x v="3"/>
    <n v="50"/>
    <x v="7"/>
    <x v="7"/>
    <x v="7"/>
  </r>
  <r>
    <x v="938"/>
    <x v="244"/>
    <x v="6"/>
    <x v="938"/>
    <x v="1"/>
    <n v="46"/>
    <x v="2"/>
    <x v="2"/>
    <n v="300"/>
    <x v="13"/>
    <x v="13"/>
    <x v="13"/>
  </r>
  <r>
    <x v="939"/>
    <x v="185"/>
    <x v="2"/>
    <x v="939"/>
    <x v="1"/>
    <n v="20"/>
    <x v="2"/>
    <x v="2"/>
    <n v="30"/>
    <x v="2"/>
    <x v="2"/>
    <x v="2"/>
  </r>
  <r>
    <x v="940"/>
    <x v="309"/>
    <x v="5"/>
    <x v="940"/>
    <x v="1"/>
    <n v="57"/>
    <x v="1"/>
    <x v="1"/>
    <n v="25"/>
    <x v="5"/>
    <x v="5"/>
    <x v="5"/>
  </r>
  <r>
    <x v="941"/>
    <x v="253"/>
    <x v="5"/>
    <x v="941"/>
    <x v="0"/>
    <n v="51"/>
    <x v="1"/>
    <x v="0"/>
    <n v="500"/>
    <x v="9"/>
    <x v="9"/>
    <x v="9"/>
  </r>
  <r>
    <x v="942"/>
    <x v="230"/>
    <x v="7"/>
    <x v="942"/>
    <x v="1"/>
    <n v="57"/>
    <x v="1"/>
    <x v="3"/>
    <n v="300"/>
    <x v="14"/>
    <x v="14"/>
    <x v="14"/>
  </r>
  <r>
    <x v="943"/>
    <x v="284"/>
    <x v="10"/>
    <x v="943"/>
    <x v="0"/>
    <n v="44"/>
    <x v="1"/>
    <x v="1"/>
    <n v="25"/>
    <x v="5"/>
    <x v="5"/>
    <x v="5"/>
  </r>
  <r>
    <x v="944"/>
    <x v="146"/>
    <x v="1"/>
    <x v="944"/>
    <x v="0"/>
    <n v="30"/>
    <x v="0"/>
    <x v="2"/>
    <n v="25"/>
    <x v="16"/>
    <x v="16"/>
    <x v="16"/>
  </r>
  <r>
    <x v="945"/>
    <x v="193"/>
    <x v="3"/>
    <x v="945"/>
    <x v="0"/>
    <n v="62"/>
    <x v="2"/>
    <x v="3"/>
    <n v="500"/>
    <x v="11"/>
    <x v="11"/>
    <x v="11"/>
  </r>
  <r>
    <x v="946"/>
    <x v="340"/>
    <x v="5"/>
    <x v="946"/>
    <x v="0"/>
    <n v="50"/>
    <x v="0"/>
    <x v="2"/>
    <n v="300"/>
    <x v="13"/>
    <x v="13"/>
    <x v="13"/>
  </r>
  <r>
    <x v="947"/>
    <x v="81"/>
    <x v="7"/>
    <x v="947"/>
    <x v="1"/>
    <n v="23"/>
    <x v="2"/>
    <x v="0"/>
    <n v="25"/>
    <x v="8"/>
    <x v="8"/>
    <x v="8"/>
  </r>
  <r>
    <x v="948"/>
    <x v="341"/>
    <x v="8"/>
    <x v="948"/>
    <x v="1"/>
    <n v="41"/>
    <x v="2"/>
    <x v="1"/>
    <n v="25"/>
    <x v="5"/>
    <x v="5"/>
    <x v="5"/>
  </r>
  <r>
    <x v="949"/>
    <x v="155"/>
    <x v="0"/>
    <x v="949"/>
    <x v="0"/>
    <n v="36"/>
    <x v="1"/>
    <x v="0"/>
    <n v="300"/>
    <x v="12"/>
    <x v="12"/>
    <x v="12"/>
  </r>
  <r>
    <x v="950"/>
    <x v="113"/>
    <x v="0"/>
    <x v="950"/>
    <x v="0"/>
    <n v="33"/>
    <x v="0"/>
    <x v="1"/>
    <n v="50"/>
    <x v="4"/>
    <x v="4"/>
    <x v="4"/>
  </r>
  <r>
    <x v="951"/>
    <x v="52"/>
    <x v="0"/>
    <x v="951"/>
    <x v="1"/>
    <n v="57"/>
    <x v="1"/>
    <x v="2"/>
    <n v="25"/>
    <x v="16"/>
    <x v="16"/>
    <x v="16"/>
  </r>
  <r>
    <x v="952"/>
    <x v="164"/>
    <x v="4"/>
    <x v="952"/>
    <x v="0"/>
    <n v="45"/>
    <x v="0"/>
    <x v="0"/>
    <n v="30"/>
    <x v="15"/>
    <x v="15"/>
    <x v="15"/>
  </r>
  <r>
    <x v="953"/>
    <x v="223"/>
    <x v="9"/>
    <x v="953"/>
    <x v="1"/>
    <n v="50"/>
    <x v="2"/>
    <x v="0"/>
    <n v="300"/>
    <x v="12"/>
    <x v="12"/>
    <x v="12"/>
  </r>
  <r>
    <x v="954"/>
    <x v="37"/>
    <x v="11"/>
    <x v="954"/>
    <x v="0"/>
    <n v="58"/>
    <x v="1"/>
    <x v="2"/>
    <n v="25"/>
    <x v="16"/>
    <x v="16"/>
    <x v="16"/>
  </r>
  <r>
    <x v="955"/>
    <x v="304"/>
    <x v="8"/>
    <x v="955"/>
    <x v="0"/>
    <n v="30"/>
    <x v="1"/>
    <x v="0"/>
    <n v="500"/>
    <x v="9"/>
    <x v="9"/>
    <x v="9"/>
  </r>
  <r>
    <x v="956"/>
    <x v="196"/>
    <x v="8"/>
    <x v="956"/>
    <x v="1"/>
    <n v="60"/>
    <x v="2"/>
    <x v="3"/>
    <n v="30"/>
    <x v="10"/>
    <x v="10"/>
    <x v="10"/>
  </r>
  <r>
    <x v="957"/>
    <x v="132"/>
    <x v="10"/>
    <x v="957"/>
    <x v="0"/>
    <n v="62"/>
    <x v="2"/>
    <x v="1"/>
    <n v="25"/>
    <x v="5"/>
    <x v="5"/>
    <x v="5"/>
  </r>
  <r>
    <x v="958"/>
    <x v="28"/>
    <x v="7"/>
    <x v="958"/>
    <x v="1"/>
    <n v="42"/>
    <x v="2"/>
    <x v="1"/>
    <n v="30"/>
    <x v="17"/>
    <x v="17"/>
    <x v="17"/>
  </r>
  <r>
    <x v="959"/>
    <x v="102"/>
    <x v="8"/>
    <x v="959"/>
    <x v="0"/>
    <n v="59"/>
    <x v="1"/>
    <x v="1"/>
    <n v="30"/>
    <x v="17"/>
    <x v="17"/>
    <x v="17"/>
  </r>
  <r>
    <x v="960"/>
    <x v="264"/>
    <x v="10"/>
    <x v="960"/>
    <x v="0"/>
    <n v="53"/>
    <x v="0"/>
    <x v="3"/>
    <n v="50"/>
    <x v="7"/>
    <x v="7"/>
    <x v="7"/>
  </r>
  <r>
    <x v="961"/>
    <x v="218"/>
    <x v="7"/>
    <x v="961"/>
    <x v="0"/>
    <n v="44"/>
    <x v="1"/>
    <x v="1"/>
    <n v="30"/>
    <x v="17"/>
    <x v="17"/>
    <x v="17"/>
  </r>
  <r>
    <x v="962"/>
    <x v="220"/>
    <x v="0"/>
    <x v="962"/>
    <x v="1"/>
    <n v="55"/>
    <x v="0"/>
    <x v="2"/>
    <n v="50"/>
    <x v="5"/>
    <x v="5"/>
    <x v="5"/>
  </r>
  <r>
    <x v="963"/>
    <x v="169"/>
    <x v="2"/>
    <x v="963"/>
    <x v="0"/>
    <n v="24"/>
    <x v="1"/>
    <x v="0"/>
    <n v="300"/>
    <x v="12"/>
    <x v="12"/>
    <x v="12"/>
  </r>
  <r>
    <x v="964"/>
    <x v="289"/>
    <x v="0"/>
    <x v="964"/>
    <x v="0"/>
    <n v="22"/>
    <x v="1"/>
    <x v="3"/>
    <n v="50"/>
    <x v="7"/>
    <x v="7"/>
    <x v="7"/>
  </r>
  <r>
    <x v="965"/>
    <x v="189"/>
    <x v="1"/>
    <x v="965"/>
    <x v="0"/>
    <n v="60"/>
    <x v="2"/>
    <x v="1"/>
    <n v="500"/>
    <x v="1"/>
    <x v="1"/>
    <x v="1"/>
  </r>
  <r>
    <x v="966"/>
    <x v="342"/>
    <x v="4"/>
    <x v="966"/>
    <x v="0"/>
    <n v="62"/>
    <x v="0"/>
    <x v="2"/>
    <n v="25"/>
    <x v="16"/>
    <x v="16"/>
    <x v="16"/>
  </r>
  <r>
    <x v="967"/>
    <x v="131"/>
    <x v="0"/>
    <x v="967"/>
    <x v="1"/>
    <n v="48"/>
    <x v="1"/>
    <x v="0"/>
    <n v="300"/>
    <x v="12"/>
    <x v="12"/>
    <x v="12"/>
  </r>
  <r>
    <x v="968"/>
    <x v="90"/>
    <x v="4"/>
    <x v="968"/>
    <x v="1"/>
    <n v="40"/>
    <x v="1"/>
    <x v="0"/>
    <n v="300"/>
    <x v="12"/>
    <x v="12"/>
    <x v="12"/>
  </r>
  <r>
    <x v="969"/>
    <x v="42"/>
    <x v="3"/>
    <x v="969"/>
    <x v="0"/>
    <n v="59"/>
    <x v="2"/>
    <x v="3"/>
    <n v="500"/>
    <x v="11"/>
    <x v="11"/>
    <x v="11"/>
  </r>
  <r>
    <x v="970"/>
    <x v="59"/>
    <x v="6"/>
    <x v="970"/>
    <x v="1"/>
    <n v="27"/>
    <x v="2"/>
    <x v="3"/>
    <n v="50"/>
    <x v="7"/>
    <x v="7"/>
    <x v="7"/>
  </r>
  <r>
    <x v="971"/>
    <x v="213"/>
    <x v="1"/>
    <x v="971"/>
    <x v="0"/>
    <n v="49"/>
    <x v="0"/>
    <x v="3"/>
    <n v="25"/>
    <x v="4"/>
    <x v="4"/>
    <x v="4"/>
  </r>
  <r>
    <x v="972"/>
    <x v="125"/>
    <x v="5"/>
    <x v="972"/>
    <x v="0"/>
    <n v="60"/>
    <x v="1"/>
    <x v="2"/>
    <n v="50"/>
    <x v="5"/>
    <x v="5"/>
    <x v="5"/>
  </r>
  <r>
    <x v="973"/>
    <x v="143"/>
    <x v="3"/>
    <x v="973"/>
    <x v="0"/>
    <n v="47"/>
    <x v="0"/>
    <x v="2"/>
    <n v="30"/>
    <x v="2"/>
    <x v="2"/>
    <x v="2"/>
  </r>
  <r>
    <x v="974"/>
    <x v="343"/>
    <x v="5"/>
    <x v="974"/>
    <x v="1"/>
    <n v="56"/>
    <x v="1"/>
    <x v="3"/>
    <n v="50"/>
    <x v="7"/>
    <x v="7"/>
    <x v="7"/>
  </r>
  <r>
    <x v="975"/>
    <x v="49"/>
    <x v="7"/>
    <x v="975"/>
    <x v="1"/>
    <n v="48"/>
    <x v="0"/>
    <x v="1"/>
    <n v="300"/>
    <x v="6"/>
    <x v="6"/>
    <x v="6"/>
  </r>
  <r>
    <x v="976"/>
    <x v="195"/>
    <x v="1"/>
    <x v="976"/>
    <x v="1"/>
    <n v="35"/>
    <x v="2"/>
    <x v="0"/>
    <n v="25"/>
    <x v="8"/>
    <x v="8"/>
    <x v="8"/>
  </r>
  <r>
    <x v="977"/>
    <x v="125"/>
    <x v="5"/>
    <x v="977"/>
    <x v="1"/>
    <n v="53"/>
    <x v="1"/>
    <x v="0"/>
    <n v="50"/>
    <x v="0"/>
    <x v="0"/>
    <x v="0"/>
  </r>
  <r>
    <x v="978"/>
    <x v="126"/>
    <x v="2"/>
    <x v="978"/>
    <x v="1"/>
    <n v="19"/>
    <x v="0"/>
    <x v="2"/>
    <n v="25"/>
    <x v="16"/>
    <x v="16"/>
    <x v="16"/>
  </r>
  <r>
    <x v="979"/>
    <x v="277"/>
    <x v="11"/>
    <x v="979"/>
    <x v="1"/>
    <n v="31"/>
    <x v="2"/>
    <x v="0"/>
    <n v="25"/>
    <x v="8"/>
    <x v="8"/>
    <x v="8"/>
  </r>
  <r>
    <x v="980"/>
    <x v="304"/>
    <x v="8"/>
    <x v="980"/>
    <x v="1"/>
    <n v="30"/>
    <x v="2"/>
    <x v="1"/>
    <n v="30"/>
    <x v="17"/>
    <x v="17"/>
    <x v="17"/>
  </r>
  <r>
    <x v="981"/>
    <x v="80"/>
    <x v="6"/>
    <x v="981"/>
    <x v="1"/>
    <n v="46"/>
    <x v="0"/>
    <x v="0"/>
    <n v="30"/>
    <x v="15"/>
    <x v="15"/>
    <x v="15"/>
  </r>
  <r>
    <x v="982"/>
    <x v="215"/>
    <x v="0"/>
    <x v="982"/>
    <x v="1"/>
    <n v="29"/>
    <x v="1"/>
    <x v="2"/>
    <n v="300"/>
    <x v="13"/>
    <x v="13"/>
    <x v="13"/>
  </r>
  <r>
    <x v="983"/>
    <x v="261"/>
    <x v="8"/>
    <x v="983"/>
    <x v="0"/>
    <n v="56"/>
    <x v="1"/>
    <x v="2"/>
    <n v="500"/>
    <x v="3"/>
    <x v="3"/>
    <x v="3"/>
  </r>
  <r>
    <x v="984"/>
    <x v="337"/>
    <x v="3"/>
    <x v="984"/>
    <x v="1"/>
    <n v="19"/>
    <x v="2"/>
    <x v="1"/>
    <n v="25"/>
    <x v="5"/>
    <x v="5"/>
    <x v="5"/>
  </r>
  <r>
    <x v="985"/>
    <x v="13"/>
    <x v="2"/>
    <x v="985"/>
    <x v="1"/>
    <n v="49"/>
    <x v="1"/>
    <x v="1"/>
    <n v="500"/>
    <x v="1"/>
    <x v="1"/>
    <x v="1"/>
  </r>
  <r>
    <x v="986"/>
    <x v="310"/>
    <x v="4"/>
    <x v="986"/>
    <x v="1"/>
    <n v="30"/>
    <x v="1"/>
    <x v="0"/>
    <n v="300"/>
    <x v="12"/>
    <x v="12"/>
    <x v="12"/>
  </r>
  <r>
    <x v="987"/>
    <x v="344"/>
    <x v="3"/>
    <x v="987"/>
    <x v="1"/>
    <n v="63"/>
    <x v="1"/>
    <x v="0"/>
    <n v="25"/>
    <x v="8"/>
    <x v="8"/>
    <x v="8"/>
  </r>
  <r>
    <x v="988"/>
    <x v="251"/>
    <x v="6"/>
    <x v="988"/>
    <x v="1"/>
    <n v="44"/>
    <x v="2"/>
    <x v="2"/>
    <n v="25"/>
    <x v="16"/>
    <x v="16"/>
    <x v="16"/>
  </r>
  <r>
    <x v="989"/>
    <x v="242"/>
    <x v="3"/>
    <x v="989"/>
    <x v="1"/>
    <n v="58"/>
    <x v="0"/>
    <x v="1"/>
    <n v="500"/>
    <x v="1"/>
    <x v="1"/>
    <x v="1"/>
  </r>
  <r>
    <x v="990"/>
    <x v="24"/>
    <x v="6"/>
    <x v="990"/>
    <x v="1"/>
    <n v="34"/>
    <x v="1"/>
    <x v="1"/>
    <n v="50"/>
    <x v="4"/>
    <x v="4"/>
    <x v="4"/>
  </r>
  <r>
    <x v="991"/>
    <x v="63"/>
    <x v="8"/>
    <x v="991"/>
    <x v="1"/>
    <n v="57"/>
    <x v="2"/>
    <x v="1"/>
    <n v="30"/>
    <x v="17"/>
    <x v="17"/>
    <x v="17"/>
  </r>
  <r>
    <x v="992"/>
    <x v="74"/>
    <x v="1"/>
    <x v="992"/>
    <x v="1"/>
    <n v="48"/>
    <x v="2"/>
    <x v="0"/>
    <n v="50"/>
    <x v="0"/>
    <x v="0"/>
    <x v="0"/>
  </r>
  <r>
    <x v="993"/>
    <x v="244"/>
    <x v="6"/>
    <x v="993"/>
    <x v="1"/>
    <n v="51"/>
    <x v="0"/>
    <x v="1"/>
    <n v="500"/>
    <x v="1"/>
    <x v="1"/>
    <x v="1"/>
  </r>
  <r>
    <x v="994"/>
    <x v="17"/>
    <x v="4"/>
    <x v="994"/>
    <x v="1"/>
    <n v="41"/>
    <x v="1"/>
    <x v="2"/>
    <n v="30"/>
    <x v="2"/>
    <x v="2"/>
    <x v="2"/>
  </r>
  <r>
    <x v="995"/>
    <x v="42"/>
    <x v="3"/>
    <x v="995"/>
    <x v="0"/>
    <n v="62"/>
    <x v="1"/>
    <x v="2"/>
    <n v="50"/>
    <x v="5"/>
    <x v="5"/>
    <x v="5"/>
  </r>
  <r>
    <x v="996"/>
    <x v="131"/>
    <x v="0"/>
    <x v="996"/>
    <x v="0"/>
    <n v="52"/>
    <x v="0"/>
    <x v="0"/>
    <n v="30"/>
    <x v="15"/>
    <x v="15"/>
    <x v="15"/>
  </r>
  <r>
    <x v="997"/>
    <x v="28"/>
    <x v="7"/>
    <x v="997"/>
    <x v="1"/>
    <n v="23"/>
    <x v="0"/>
    <x v="3"/>
    <n v="25"/>
    <x v="4"/>
    <x v="4"/>
    <x v="4"/>
  </r>
  <r>
    <x v="998"/>
    <x v="59"/>
    <x v="6"/>
    <x v="998"/>
    <x v="1"/>
    <n v="36"/>
    <x v="2"/>
    <x v="0"/>
    <n v="50"/>
    <x v="0"/>
    <x v="0"/>
    <x v="0"/>
  </r>
  <r>
    <x v="999"/>
    <x v="22"/>
    <x v="4"/>
    <x v="999"/>
    <x v="0"/>
    <n v="47"/>
    <x v="2"/>
    <x v="3"/>
    <n v="30"/>
    <x v="10"/>
    <x v="10"/>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B1DACF-9285-43EB-B0DD-B7717DC311E4}" name="Month-year_Revenue" cacheId="0" applyNumberFormats="0" applyBorderFormats="0" applyFontFormats="0" applyPatternFormats="0" applyAlignmentFormats="0" applyWidthHeightFormats="1" dataCaption="Values" missingCaption="N/A" updatedVersion="7" minRefreshableVersion="3" useAutoFormatting="1" itemPrintTitles="1" createdVersion="7" indent="0" outline="1" outlineData="1" multipleFieldFilters="0" chartFormat="2">
  <location ref="A3:B17" firstHeaderRow="1" firstDataRow="1" firstDataCol="1"/>
  <pivotFields count="14">
    <pivotField showAll="0"/>
    <pivotField numFmtId="14" showAll="0">
      <items count="15">
        <item x="0"/>
        <item x="1"/>
        <item x="2"/>
        <item x="3"/>
        <item x="4"/>
        <item x="5"/>
        <item x="6"/>
        <item x="7"/>
        <item x="8"/>
        <item x="9"/>
        <item x="10"/>
        <item x="11"/>
        <item x="12"/>
        <item x="13"/>
        <item t="default"/>
      </items>
    </pivotField>
    <pivotField axis="axisRow" showAll="0" nonAutoSortDefault="1">
      <items count="14">
        <item x="4"/>
        <item x="8"/>
        <item x="6"/>
        <item x="1"/>
        <item x="2"/>
        <item x="12"/>
        <item x="11"/>
        <item x="10"/>
        <item x="5"/>
        <item x="3"/>
        <item x="0"/>
        <item x="7"/>
        <item x="9"/>
        <item t="default"/>
      </items>
    </pivotField>
    <pivotField showAll="0"/>
    <pivotField showAll="0"/>
    <pivotField showAll="0"/>
    <pivotField showAll="0">
      <items count="4">
        <item x="0"/>
        <item x="1"/>
        <item x="2"/>
        <item t="default"/>
      </items>
    </pivotField>
    <pivotField showAll="0">
      <items count="5">
        <item x="2"/>
        <item x="1"/>
        <item x="0"/>
        <item x="3"/>
        <item t="default"/>
      </items>
    </pivotField>
    <pivotField numFmtId="165" showAll="0"/>
    <pivotField dataField="1" numFmtId="165" showAll="0">
      <items count="19">
        <item x="16"/>
        <item x="2"/>
        <item x="5"/>
        <item x="17"/>
        <item x="8"/>
        <item x="15"/>
        <item x="4"/>
        <item x="10"/>
        <item x="0"/>
        <item x="7"/>
        <item x="13"/>
        <item x="3"/>
        <item x="6"/>
        <item x="12"/>
        <item x="1"/>
        <item x="14"/>
        <item x="9"/>
        <item x="11"/>
        <item t="default"/>
      </items>
    </pivotField>
    <pivotField numFmtId="165" showAll="0"/>
    <pivotField numFmtId="165" showAll="0"/>
    <pivotField showAll="0">
      <items count="7">
        <item x="0"/>
        <item x="1"/>
        <item x="2"/>
        <item x="3"/>
        <item x="4"/>
        <item x="5"/>
        <item t="default"/>
      </items>
    </pivotField>
    <pivotField showAll="0">
      <items count="5">
        <item x="0"/>
        <item x="1"/>
        <item x="2"/>
        <item x="3"/>
        <item t="default"/>
      </items>
    </pivotField>
  </pivotFields>
  <rowFields count="1">
    <field x="2"/>
  </rowFields>
  <rowItems count="14">
    <i>
      <x/>
    </i>
    <i>
      <x v="1"/>
    </i>
    <i>
      <x v="2"/>
    </i>
    <i>
      <x v="3"/>
    </i>
    <i>
      <x v="4"/>
    </i>
    <i>
      <x v="5"/>
    </i>
    <i>
      <x v="6"/>
    </i>
    <i>
      <x v="7"/>
    </i>
    <i>
      <x v="8"/>
    </i>
    <i>
      <x v="9"/>
    </i>
    <i>
      <x v="10"/>
    </i>
    <i>
      <x v="11"/>
    </i>
    <i>
      <x v="12"/>
    </i>
    <i t="grand">
      <x/>
    </i>
  </rowItems>
  <colItems count="1">
    <i/>
  </colItems>
  <dataFields count="1">
    <dataField name="Sum of Total Amount" fld="9" baseField="2" baseItem="8" numFmtId="165"/>
  </dataFields>
  <formats count="1">
    <format dxfId="21">
      <pivotArea outline="0" fieldPosition="0">
        <references count="1">
          <reference field="4294967294" count="1">
            <x v="0"/>
          </reference>
        </references>
      </pivotArea>
    </format>
  </formats>
  <chartFormats count="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3BBCA8-B24F-4C5A-A31C-376FA4A658FA}" name="Monthly_ProfitandCost" cacheId="0" dataPosition="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D17" firstHeaderRow="0" firstDataRow="1" firstDataCol="1"/>
  <pivotFields count="14">
    <pivotField showAll="0"/>
    <pivotField numFmtId="14" showAll="0"/>
    <pivotField axis="axisRow" showAll="0">
      <items count="14">
        <item x="4"/>
        <item x="8"/>
        <item x="6"/>
        <item x="1"/>
        <item x="2"/>
        <item x="12"/>
        <item x="11"/>
        <item x="10"/>
        <item x="5"/>
        <item x="3"/>
        <item x="0"/>
        <item x="7"/>
        <item x="9"/>
        <item t="default"/>
      </items>
    </pivotField>
    <pivotField showAll="0"/>
    <pivotField showAll="0"/>
    <pivotField showAll="0"/>
    <pivotField showAll="0">
      <items count="4">
        <item x="0"/>
        <item x="1"/>
        <item x="2"/>
        <item t="default"/>
      </items>
    </pivotField>
    <pivotField showAll="0"/>
    <pivotField numFmtId="165" showAll="0"/>
    <pivotField dataField="1" numFmtId="165" showAll="0">
      <items count="19">
        <item h="1" x="16"/>
        <item x="2"/>
        <item h="1" x="5"/>
        <item h="1" x="17"/>
        <item h="1" x="8"/>
        <item h="1" x="15"/>
        <item h="1" x="4"/>
        <item h="1" x="10"/>
        <item h="1" x="0"/>
        <item h="1" x="7"/>
        <item h="1" x="13"/>
        <item h="1" x="3"/>
        <item h="1" x="6"/>
        <item h="1" x="12"/>
        <item h="1" x="1"/>
        <item h="1" x="14"/>
        <item h="1" x="9"/>
        <item h="1" x="11"/>
        <item t="default"/>
      </items>
    </pivotField>
    <pivotField dataField="1" numFmtId="165" showAll="0"/>
    <pivotField dataField="1" numFmtId="165" showAll="0"/>
    <pivotField showAll="0" defaultSubtotal="0"/>
    <pivotField showAll="0" defaultSubtotal="0"/>
  </pivotFields>
  <rowFields count="1">
    <field x="2"/>
  </rowFields>
  <rowItems count="14">
    <i>
      <x/>
    </i>
    <i>
      <x v="1"/>
    </i>
    <i>
      <x v="2"/>
    </i>
    <i>
      <x v="3"/>
    </i>
    <i>
      <x v="4"/>
    </i>
    <i>
      <x v="5"/>
    </i>
    <i>
      <x v="6"/>
    </i>
    <i>
      <x v="7"/>
    </i>
    <i>
      <x v="8"/>
    </i>
    <i>
      <x v="9"/>
    </i>
    <i>
      <x v="10"/>
    </i>
    <i>
      <x v="11"/>
    </i>
    <i>
      <x v="12"/>
    </i>
    <i t="grand">
      <x/>
    </i>
  </rowItems>
  <colFields count="1">
    <field x="-2"/>
  </colFields>
  <colItems count="3">
    <i>
      <x/>
    </i>
    <i i="1">
      <x v="1"/>
    </i>
    <i i="2">
      <x v="2"/>
    </i>
  </colItems>
  <dataFields count="3">
    <dataField name="Sum of Total Amount" fld="9" baseField="2" baseItem="0" numFmtId="165"/>
    <dataField name="Sum of Cost" fld="10" baseField="2" baseItem="0" numFmtId="165"/>
    <dataField name="Sum of Profit" fld="11" baseField="2" baseItem="0" numFmtId="165"/>
  </dataField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2"/>
          </reference>
        </references>
      </pivotArea>
    </chartFormat>
    <chartFormat chart="0" format="13" series="1">
      <pivotArea type="data" outline="0" fieldPosition="0">
        <references count="2">
          <reference field="4294967294" count="1" selected="0">
            <x v="0"/>
          </reference>
          <reference field="2" count="1" selected="0">
            <x v="0"/>
          </reference>
        </references>
      </pivotArea>
    </chartFormat>
    <chartFormat chart="0" format="14" series="1">
      <pivotArea type="data" outline="0" fieldPosition="0">
        <references count="2">
          <reference field="4294967294" count="1" selected="0">
            <x v="0"/>
          </reference>
          <reference field="2" count="1" selected="0">
            <x v="1"/>
          </reference>
        </references>
      </pivotArea>
    </chartFormat>
    <chartFormat chart="0" format="15"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9B33E7-E4E9-4277-B481-3B8291073F70}" name="Monthly_Quantity" cacheId="0" applyNumberFormats="0" applyBorderFormats="0" applyFontFormats="0" applyPatternFormats="0" applyAlignmentFormats="0" applyWidthHeightFormats="1" dataCaption="Values" missingCaption="N/A" updatedVersion="7" minRefreshableVersion="3" useAutoFormatting="1" colGrandTotals="0" itemPrintTitles="1" createdVersion="7" indent="0" outline="1" outlineData="1" multipleFieldFilters="0" chartFormat="1">
  <location ref="A3:J19" firstHeaderRow="1" firstDataRow="3" firstDataCol="1"/>
  <pivotFields count="14">
    <pivotField showAll="0"/>
    <pivotField numFmtId="14" showAll="0"/>
    <pivotField axis="axisRow" showAll="0">
      <items count="14">
        <item x="4"/>
        <item x="8"/>
        <item x="6"/>
        <item x="1"/>
        <item x="2"/>
        <item x="12"/>
        <item x="11"/>
        <item x="10"/>
        <item x="5"/>
        <item x="3"/>
        <item x="0"/>
        <item x="7"/>
        <item x="9"/>
        <item t="default"/>
      </items>
    </pivotField>
    <pivotField showAll="0"/>
    <pivotField showAll="0">
      <items count="3">
        <item x="1"/>
        <item x="0"/>
        <item t="default"/>
      </items>
    </pivotField>
    <pivotField showAll="0"/>
    <pivotField axis="axisCol" showAll="0">
      <items count="4">
        <item x="0"/>
        <item x="1"/>
        <item x="2"/>
        <item t="default"/>
      </items>
    </pivotField>
    <pivotField dataField="1" showAll="0"/>
    <pivotField numFmtId="165" showAll="0"/>
    <pivotField numFmtId="165" showAll="0"/>
    <pivotField numFmtId="165" showAll="0"/>
    <pivotField numFmtId="165" showAll="0"/>
    <pivotField showAll="0" defaultSubtotal="0"/>
    <pivotField showAll="0" defaultSubtotal="0"/>
  </pivotFields>
  <rowFields count="1">
    <field x="2"/>
  </rowFields>
  <rowItems count="14">
    <i>
      <x/>
    </i>
    <i>
      <x v="1"/>
    </i>
    <i>
      <x v="2"/>
    </i>
    <i>
      <x v="3"/>
    </i>
    <i>
      <x v="4"/>
    </i>
    <i>
      <x v="5"/>
    </i>
    <i>
      <x v="6"/>
    </i>
    <i>
      <x v="7"/>
    </i>
    <i>
      <x v="8"/>
    </i>
    <i>
      <x v="9"/>
    </i>
    <i>
      <x v="10"/>
    </i>
    <i>
      <x v="11"/>
    </i>
    <i>
      <x v="12"/>
    </i>
    <i t="grand">
      <x/>
    </i>
  </rowItems>
  <colFields count="2">
    <field x="-2"/>
    <field x="6"/>
  </colFields>
  <colItems count="9">
    <i>
      <x/>
      <x/>
    </i>
    <i r="1">
      <x v="1"/>
    </i>
    <i r="1">
      <x v="2"/>
    </i>
    <i i="1">
      <x v="1"/>
      <x/>
    </i>
    <i r="1" i="1">
      <x v="1"/>
    </i>
    <i r="1" i="1">
      <x v="2"/>
    </i>
    <i i="2">
      <x v="2"/>
      <x/>
    </i>
    <i r="1" i="2">
      <x v="1"/>
    </i>
    <i r="1" i="2">
      <x v="2"/>
    </i>
  </colItems>
  <dataFields count="3">
    <dataField name="Max Quantity Per Order" fld="7" subtotal="max" baseField="2" baseItem="6"/>
    <dataField name="Min Quantity Per Order" fld="7" subtotal="min" baseField="2" baseItem="6"/>
    <dataField name="Average Quantity Per Order" fld="7" subtotal="average" baseField="2" baseItem="6" numFmtId="3"/>
  </dataFields>
  <formats count="3">
    <format dxfId="20">
      <pivotArea collapsedLevelsAreSubtotals="1" fieldPosition="0">
        <references count="3">
          <reference field="4294967294" count="1" selected="0">
            <x v="0"/>
          </reference>
          <reference field="2" count="1">
            <x v="5"/>
          </reference>
          <reference field="6" count="1" selected="0">
            <x v="1"/>
          </reference>
        </references>
      </pivotArea>
    </format>
    <format dxfId="19">
      <pivotArea collapsedLevelsAreSubtotals="1" fieldPosition="0">
        <references count="3">
          <reference field="4294967294" count="1" selected="0">
            <x v="1"/>
          </reference>
          <reference field="2" count="1">
            <x v="5"/>
          </reference>
          <reference field="6" count="1" selected="0">
            <x v="1"/>
          </reference>
        </references>
      </pivotArea>
    </format>
    <format dxfId="18">
      <pivotArea collapsedLevelsAreSubtotals="1" fieldPosition="0">
        <references count="3">
          <reference field="4294967294" count="1" selected="0">
            <x v="2"/>
          </reference>
          <reference field="2" count="1">
            <x v="5"/>
          </reference>
          <reference field="6"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3B0A7A-DCFC-4153-BC5C-836849084CED}" name="Average_Gender_Revenu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D4" firstHeaderRow="0" firstDataRow="1" firstDataCol="0"/>
  <pivotFields count="14">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umFmtId="14" showAll="0">
      <items count="15">
        <item x="0"/>
        <item x="1"/>
        <item x="2"/>
        <item x="3"/>
        <item x="4"/>
        <item x="5"/>
        <item x="6"/>
        <item x="7"/>
        <item x="8"/>
        <item x="9"/>
        <item x="10"/>
        <item x="11"/>
        <item x="12"/>
        <item x="13"/>
        <item t="default"/>
      </items>
    </pivotField>
    <pivotField showAll="0">
      <items count="14">
        <item x="4"/>
        <item x="8"/>
        <item x="6"/>
        <item x="1"/>
        <item x="2"/>
        <item x="12"/>
        <item x="11"/>
        <item x="10"/>
        <item x="5"/>
        <item x="3"/>
        <item x="0"/>
        <item x="7"/>
        <item x="9"/>
        <item t="default"/>
      </items>
    </pivotField>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9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t="default"/>
      </items>
    </pivotField>
    <pivotField showAll="0">
      <items count="3">
        <item x="1"/>
        <item x="0"/>
        <item t="default"/>
      </items>
    </pivotField>
    <pivotField showAll="0"/>
    <pivotField showAll="0">
      <items count="4">
        <item x="0"/>
        <item x="1"/>
        <item x="2"/>
        <item t="default"/>
      </items>
    </pivotField>
    <pivotField dataField="1" showAll="0">
      <items count="5">
        <item x="2"/>
        <item x="1"/>
        <item x="0"/>
        <item x="3"/>
        <item t="default"/>
      </items>
    </pivotField>
    <pivotField numFmtId="165" showAll="0"/>
    <pivotField dataField="1" numFmtId="165" showAll="0"/>
    <pivotField numFmtId="165" showAll="0"/>
    <pivotField dataField="1" numFmtId="165" showAll="0">
      <items count="19">
        <item x="16"/>
        <item x="2"/>
        <item x="5"/>
        <item x="17"/>
        <item x="8"/>
        <item x="15"/>
        <item x="4"/>
        <item x="10"/>
        <item x="0"/>
        <item x="7"/>
        <item x="13"/>
        <item x="3"/>
        <item x="6"/>
        <item x="12"/>
        <item x="1"/>
        <item x="14"/>
        <item x="9"/>
        <item x="11"/>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Fields count="1">
    <field x="-2"/>
  </colFields>
  <colItems count="4">
    <i>
      <x/>
    </i>
    <i i="1">
      <x v="1"/>
    </i>
    <i i="2">
      <x v="2"/>
    </i>
    <i i="3">
      <x v="3"/>
    </i>
  </colItems>
  <dataFields count="4">
    <dataField name="Average of Total Amount" fld="9" subtotal="average" baseField="6" baseItem="0" numFmtId="166"/>
    <dataField name="Sum of Profit" fld="11" baseField="0" baseItem="1" numFmtId="165"/>
    <dataField name="Sum of Quantity" fld="7" baseField="0" baseItem="0"/>
    <dataField name="Sum of Total Amount" fld="9" baseField="0" baseItem="1"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4E7F5B-9199-4BB5-82AB-9A647B46D128}" name="Gender_Profi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3:B6" firstHeaderRow="1" firstDataRow="1" firstDataCol="1"/>
  <pivotFields count="14">
    <pivotField showAll="0"/>
    <pivotField numFmtId="14" showAll="0">
      <items count="15">
        <item x="0"/>
        <item x="1"/>
        <item x="2"/>
        <item x="3"/>
        <item x="4"/>
        <item x="5"/>
        <item x="6"/>
        <item x="7"/>
        <item x="8"/>
        <item x="9"/>
        <item x="10"/>
        <item x="11"/>
        <item x="12"/>
        <item x="13"/>
        <item t="default"/>
      </items>
    </pivotField>
    <pivotField showAll="0">
      <items count="14">
        <item x="4"/>
        <item x="8"/>
        <item x="6"/>
        <item x="1"/>
        <item x="2"/>
        <item x="12"/>
        <item x="11"/>
        <item x="10"/>
        <item x="5"/>
        <item x="3"/>
        <item x="0"/>
        <item x="7"/>
        <item x="9"/>
        <item t="default"/>
      </items>
    </pivotField>
    <pivotField showAll="0"/>
    <pivotField axis="axisRow" showAll="0">
      <items count="3">
        <item x="1"/>
        <item x="0"/>
        <item t="default"/>
      </items>
    </pivotField>
    <pivotField showAll="0"/>
    <pivotField showAll="0">
      <items count="4">
        <item x="0"/>
        <item x="1"/>
        <item x="2"/>
        <item t="default"/>
      </items>
    </pivotField>
    <pivotField showAll="0"/>
    <pivotField numFmtId="165" showAll="0"/>
    <pivotField numFmtId="165" showAll="0">
      <items count="19">
        <item x="16"/>
        <item x="2"/>
        <item x="5"/>
        <item x="17"/>
        <item x="8"/>
        <item x="15"/>
        <item x="4"/>
        <item x="10"/>
        <item x="0"/>
        <item x="7"/>
        <item x="13"/>
        <item x="3"/>
        <item x="6"/>
        <item x="12"/>
        <item x="1"/>
        <item x="14"/>
        <item x="9"/>
        <item x="11"/>
        <item t="default"/>
      </items>
    </pivotField>
    <pivotField numFmtId="165" showAll="0"/>
    <pivotField dataField="1" numFmtId="165" showAll="0">
      <items count="19">
        <item x="16"/>
        <item x="2"/>
        <item x="5"/>
        <item x="17"/>
        <item x="8"/>
        <item x="15"/>
        <item x="4"/>
        <item x="10"/>
        <item x="0"/>
        <item x="7"/>
        <item x="13"/>
        <item x="3"/>
        <item x="6"/>
        <item x="12"/>
        <item x="1"/>
        <item x="14"/>
        <item x="9"/>
        <item x="11"/>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3">
    <i>
      <x/>
    </i>
    <i>
      <x v="1"/>
    </i>
    <i t="grand">
      <x/>
    </i>
  </rowItems>
  <colItems count="1">
    <i/>
  </colItems>
  <dataFields count="1">
    <dataField name="Sum of Profit" fld="11" baseField="4" baseItem="0" numFmtId="165"/>
  </dataFields>
  <chartFormats count="6">
    <chartFormat chart="7" format="3" series="1">
      <pivotArea type="data" outline="0" fieldPosition="0">
        <references count="1">
          <reference field="4294967294" count="1" selected="0">
            <x v="0"/>
          </reference>
        </references>
      </pivotArea>
    </chartFormat>
    <chartFormat chart="7" format="4">
      <pivotArea type="data" outline="0" fieldPosition="0">
        <references count="2">
          <reference field="4294967294" count="1" selected="0">
            <x v="0"/>
          </reference>
          <reference field="4" count="1" selected="0">
            <x v="1"/>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4" count="1" selected="0">
            <x v="0"/>
          </reference>
        </references>
      </pivotArea>
    </chartFormat>
    <chartFormat chart="8" format="7">
      <pivotArea type="data" outline="0" fieldPosition="0">
        <references count="2">
          <reference field="4294967294" count="1" selected="0">
            <x v="0"/>
          </reference>
          <reference field="4" count="1" selected="0">
            <x v="1"/>
          </reference>
        </references>
      </pivotArea>
    </chartFormat>
    <chartFormat chart="7" format="5">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_Year" xr10:uid="{2E03B0F4-0CA3-4294-A95D-C8E29D68DC95}" sourceName="Mon-Year">
  <pivotTables>
    <pivotTable tabId="3" name="Month-year_Revenue"/>
    <pivotTable tabId="5" name="Average_Gender_Revenue"/>
    <pivotTable tabId="4" name="Gender_Profit"/>
    <pivotTable tabId="8" name="Monthly_ProfitandCost"/>
    <pivotTable tabId="7" name="Monthly_Quantity"/>
  </pivotTables>
  <data>
    <tabular pivotCacheId="368028799">
      <items count="13">
        <i x="4" s="1"/>
        <i x="8" s="1"/>
        <i x="6" s="1"/>
        <i x="1" s="1"/>
        <i x="2" s="1"/>
        <i x="12" s="1"/>
        <i x="11" s="1"/>
        <i x="10" s="1"/>
        <i x="5" s="1"/>
        <i x="3" s="1"/>
        <i x="0" s="1"/>
        <i x="7"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ED64D452-1E95-4393-B8FD-5407E45CE227}" sourceName="Product Category">
  <pivotTables>
    <pivotTable tabId="3" name="Month-year_Revenue"/>
  </pivotTables>
  <data>
    <tabular pivotCacheId="368028799">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37865817-D3A7-4384-BA78-7D40658B48F0}" sourceName="Gender">
  <pivotTables>
    <pivotTable tabId="4" name="Gender_Profit"/>
  </pivotTables>
  <data>
    <tabular pivotCacheId="36802879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2" xr10:uid="{A519E0EE-5373-4095-9102-94F51C69B4A6}" sourceName="Product Category">
  <pivotTables>
    <pivotTable tabId="4" name="Gender_Profit"/>
  </pivotTables>
  <data>
    <tabular pivotCacheId="368028799">
      <items count="3">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3" xr10:uid="{628E5571-AC2F-42E6-B209-C7AF8C8A9AED}" sourceName="Product Category">
  <pivotTables>
    <pivotTable tabId="7" name="Monthly_Quantity"/>
  </pivotTables>
  <data>
    <tabular pivotCacheId="36802879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Year" xr10:uid="{8BD09E2E-A4A0-4976-80BC-3213EAEC3A2F}" cache="Slicer_Mon_Year" caption="Mon-Year" rowHeight="234950"/>
  <slicer name="Product Category" xr10:uid="{B047E512-3B24-472C-87BD-6F8ADFD5033B}" cache="Slicer_Product_Category" caption="Product Catego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Year 1" xr10:uid="{82EDC46D-DC7D-4D2B-9F0C-D49F7F697FA2}" cache="Slicer_Mon_Year" caption="Mon-Yea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Year 2" xr10:uid="{EC177655-C431-4E7E-A68D-E9DF805FF3CA}" cache="Slicer_Mon_Year" caption="Mon-Year" rowHeight="234950"/>
  <slicer name="Product Category 3" xr10:uid="{24E5ABC6-961B-4761-BE9F-D07242E7A408}" cache="Slicer_Product_Category3" caption="Product Categor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4FE772C-64ED-48C6-B0E8-076AA1E1634C}" cache="Slicer_Gender1" caption="Gender" rowHeight="234950"/>
  <slicer name="Product Category 2" xr10:uid="{7CF50EDC-011A-4C32-A5C8-638E960D1716}" cache="Slicer_Product_Category2" caption="Product 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F30F02-3B79-4EBD-8EA3-0BB8AA3DE5C4}" name="Table2" displayName="Table2" ref="A1:L1001" totalsRowShown="0">
  <autoFilter ref="A1:L1001" xr:uid="{EEF30F02-3B79-4EBD-8EA3-0BB8AA3DE5C4}"/>
  <tableColumns count="12">
    <tableColumn id="1" xr3:uid="{F297F373-7EBE-4E15-BBF1-785A200C1FFD}" name="Transaction ID"/>
    <tableColumn id="2" xr3:uid="{555B979A-18F8-4C65-8B49-9CD4AE33731D}" name="Date" dataDxfId="16"/>
    <tableColumn id="18" xr3:uid="{BD2E6401-D4FD-43B6-9899-1333AD12A48B}" name="Mon-Year" dataDxfId="15">
      <calculatedColumnFormula>TEXT(B2,"mmm-yyyy")</calculatedColumnFormula>
    </tableColumn>
    <tableColumn id="10" xr3:uid="{33A08C6E-484C-4E01-B390-36399119307E}" name="Customer_ID" dataDxfId="14"/>
    <tableColumn id="4" xr3:uid="{BB8A4923-9B90-468D-B7F4-3DE2BFCA8E59}" name="Gender"/>
    <tableColumn id="5" xr3:uid="{376AFDA1-84F2-4600-BCBB-F756CDA36C94}" name="Age"/>
    <tableColumn id="6" xr3:uid="{8686FE01-FEA9-4483-BAC0-74C3DC1347D0}" name="Product Category"/>
    <tableColumn id="13" xr3:uid="{4800FE86-2622-47BC-9ED8-8E813FB600BD}" name="Quantity/Order" dataDxfId="13"/>
    <tableColumn id="15" xr3:uid="{6D6107A5-A454-420F-BEAE-7B0F99986C5C}" name="Price per Unit" dataDxfId="12"/>
    <tableColumn id="16" xr3:uid="{A24EC37D-687D-478B-A820-1AD9B14701FC}" name="Total Amount" dataDxfId="11"/>
    <tableColumn id="19" xr3:uid="{54655957-E860-41C9-B3B8-D52A3748C123}" name="Cost" dataDxfId="10">
      <calculatedColumnFormula>J2*0.7</calculatedColumnFormula>
    </tableColumn>
    <tableColumn id="21" xr3:uid="{E7337C29-9337-487A-BBB0-0AF7B1D55448}" name="Profit" dataDxfId="9">
      <calculatedColumnFormula>J2-K2</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3.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43319-43D8-4D1F-B549-08D882CDA29D}">
  <sheetPr codeName="Sheet2"/>
  <dimension ref="A3:B17"/>
  <sheetViews>
    <sheetView workbookViewId="0">
      <selection activeCell="O6" sqref="O6"/>
    </sheetView>
  </sheetViews>
  <sheetFormatPr defaultRowHeight="14.4" x14ac:dyDescent="0.3"/>
  <cols>
    <col min="1" max="1" width="12.5546875" bestFit="1" customWidth="1"/>
    <col min="2" max="2" width="19.21875" bestFit="1" customWidth="1"/>
    <col min="3" max="3" width="9.109375" bestFit="1" customWidth="1"/>
    <col min="4" max="4" width="10" bestFit="1" customWidth="1"/>
    <col min="5" max="6" width="10.77734375" bestFit="1" customWidth="1"/>
  </cols>
  <sheetData>
    <row r="3" spans="1:2" x14ac:dyDescent="0.3">
      <c r="A3" s="4" t="s">
        <v>1016</v>
      </c>
      <c r="B3" t="s">
        <v>1031</v>
      </c>
    </row>
    <row r="4" spans="1:2" x14ac:dyDescent="0.3">
      <c r="A4" s="5" t="s">
        <v>1017</v>
      </c>
      <c r="B4" s="2">
        <v>33870</v>
      </c>
    </row>
    <row r="5" spans="1:2" x14ac:dyDescent="0.3">
      <c r="A5" s="5" t="s">
        <v>1018</v>
      </c>
      <c r="B5" s="2">
        <v>36960</v>
      </c>
    </row>
    <row r="6" spans="1:2" x14ac:dyDescent="0.3">
      <c r="A6" s="5" t="s">
        <v>1019</v>
      </c>
      <c r="B6" s="2">
        <v>44690</v>
      </c>
    </row>
    <row r="7" spans="1:2" x14ac:dyDescent="0.3">
      <c r="A7" s="5" t="s">
        <v>1020</v>
      </c>
      <c r="B7" s="2">
        <v>44060</v>
      </c>
    </row>
    <row r="8" spans="1:2" x14ac:dyDescent="0.3">
      <c r="A8" s="5" t="s">
        <v>1021</v>
      </c>
      <c r="B8" s="2">
        <v>35450</v>
      </c>
    </row>
    <row r="9" spans="1:2" x14ac:dyDescent="0.3">
      <c r="A9" s="5" t="s">
        <v>1022</v>
      </c>
      <c r="B9" s="2">
        <v>1530</v>
      </c>
    </row>
    <row r="10" spans="1:2" x14ac:dyDescent="0.3">
      <c r="A10" s="5" t="s">
        <v>1023</v>
      </c>
      <c r="B10" s="2">
        <v>35465</v>
      </c>
    </row>
    <row r="11" spans="1:2" x14ac:dyDescent="0.3">
      <c r="A11" s="5" t="s">
        <v>1024</v>
      </c>
      <c r="B11" s="2">
        <v>36715</v>
      </c>
    </row>
    <row r="12" spans="1:2" x14ac:dyDescent="0.3">
      <c r="A12" s="5" t="s">
        <v>1025</v>
      </c>
      <c r="B12" s="2">
        <v>28990</v>
      </c>
    </row>
    <row r="13" spans="1:2" x14ac:dyDescent="0.3">
      <c r="A13" s="5" t="s">
        <v>1026</v>
      </c>
      <c r="B13" s="2">
        <v>53150</v>
      </c>
    </row>
    <row r="14" spans="1:2" x14ac:dyDescent="0.3">
      <c r="A14" s="5" t="s">
        <v>1027</v>
      </c>
      <c r="B14" s="2">
        <v>34920</v>
      </c>
    </row>
    <row r="15" spans="1:2" x14ac:dyDescent="0.3">
      <c r="A15" s="5" t="s">
        <v>1028</v>
      </c>
      <c r="B15" s="2">
        <v>46580</v>
      </c>
    </row>
    <row r="16" spans="1:2" x14ac:dyDescent="0.3">
      <c r="A16" s="5" t="s">
        <v>1029</v>
      </c>
      <c r="B16" s="2">
        <v>23620</v>
      </c>
    </row>
    <row r="17" spans="1:2" x14ac:dyDescent="0.3">
      <c r="A17" s="5" t="s">
        <v>1030</v>
      </c>
      <c r="B17" s="2">
        <v>456000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F6D57-7CD6-42AD-BD2A-380A9C615FD0}">
  <sheetPr codeName="Sheet1"/>
  <dimension ref="A1:AC1001"/>
  <sheetViews>
    <sheetView tabSelected="1" workbookViewId="0">
      <selection activeCell="A2" sqref="A2"/>
    </sheetView>
  </sheetViews>
  <sheetFormatPr defaultRowHeight="14.4" x14ac:dyDescent="0.3"/>
  <cols>
    <col min="2" max="2" width="10.33203125" bestFit="1" customWidth="1"/>
    <col min="18" max="18" width="10.33203125" style="3" bestFit="1" customWidth="1"/>
    <col min="25" max="25" width="9" bestFit="1" customWidth="1"/>
    <col min="26" max="27" width="9.44140625" bestFit="1" customWidth="1"/>
    <col min="28" max="28" width="9" bestFit="1" customWidth="1"/>
  </cols>
  <sheetData>
    <row r="1" spans="1:29" x14ac:dyDescent="0.3">
      <c r="A1" t="s">
        <v>0</v>
      </c>
      <c r="B1" t="s">
        <v>1</v>
      </c>
      <c r="C1" t="s">
        <v>1015</v>
      </c>
      <c r="D1" t="s">
        <v>2</v>
      </c>
      <c r="E1" t="s">
        <v>3</v>
      </c>
      <c r="F1" t="s">
        <v>4</v>
      </c>
      <c r="G1" t="s">
        <v>5</v>
      </c>
      <c r="H1" t="s">
        <v>1036</v>
      </c>
      <c r="I1" t="s">
        <v>6</v>
      </c>
      <c r="J1" t="s">
        <v>7</v>
      </c>
      <c r="K1" t="s">
        <v>8</v>
      </c>
      <c r="L1" t="s">
        <v>9</v>
      </c>
      <c r="Q1" s="9" t="s">
        <v>0</v>
      </c>
      <c r="R1" s="12" t="s">
        <v>1</v>
      </c>
      <c r="S1" s="10" t="s">
        <v>1015</v>
      </c>
      <c r="T1" s="10" t="s">
        <v>2</v>
      </c>
      <c r="U1" s="10" t="s">
        <v>3</v>
      </c>
      <c r="V1" s="10" t="s">
        <v>4</v>
      </c>
      <c r="W1" s="10" t="s">
        <v>5</v>
      </c>
      <c r="X1" s="10" t="s">
        <v>1036</v>
      </c>
      <c r="Y1" s="10" t="s">
        <v>6</v>
      </c>
      <c r="Z1" s="10" t="s">
        <v>7</v>
      </c>
      <c r="AA1" s="10" t="s">
        <v>8</v>
      </c>
      <c r="AB1" s="11" t="s">
        <v>9</v>
      </c>
      <c r="AC1">
        <v>0</v>
      </c>
    </row>
    <row r="2" spans="1:29" x14ac:dyDescent="0.3">
      <c r="A2">
        <v>1</v>
      </c>
      <c r="B2" s="3">
        <v>45254</v>
      </c>
      <c r="C2" s="1" t="str">
        <f>TEXT(B2,"mmm-yyyy")</f>
        <v>Nov-2023</v>
      </c>
      <c r="D2" t="s">
        <v>10</v>
      </c>
      <c r="E2" t="s">
        <v>11</v>
      </c>
      <c r="F2">
        <v>34</v>
      </c>
      <c r="G2" t="s">
        <v>12</v>
      </c>
      <c r="H2">
        <v>3</v>
      </c>
      <c r="I2" s="2">
        <v>50</v>
      </c>
      <c r="J2" s="2">
        <v>150</v>
      </c>
      <c r="K2" s="2">
        <f t="shared" ref="K2:K65" si="0">J2*0.7</f>
        <v>105</v>
      </c>
      <c r="L2" s="2">
        <f t="shared" ref="L2:L65" si="1">J2-K2</f>
        <v>45</v>
      </c>
      <c r="Q2" cm="1">
        <f t="array" aca="1" ref="Q2:Q14" ca="1">OFFSET(A2:A14,$AC$1,0)</f>
        <v>1</v>
      </c>
      <c r="R2" s="3" cm="1">
        <f t="array" aca="1" ref="R2:R14" ca="1">OFFSET(B2:B14,$AC$1,0)</f>
        <v>45254</v>
      </c>
      <c r="S2" t="str" cm="1">
        <f t="array" aca="1" ref="S2:S14" ca="1">OFFSET(C2:C14,$AC$1,0)</f>
        <v>Nov-2023</v>
      </c>
      <c r="T2" t="str" cm="1">
        <f t="array" aca="1" ref="T2:T14" ca="1">OFFSET(D2:D14,$AC$1,0)</f>
        <v>CUST001</v>
      </c>
      <c r="U2" t="str" cm="1">
        <f t="array" aca="1" ref="U2:U14" ca="1">OFFSET(E2:E14,$AC$1,0)</f>
        <v>Male</v>
      </c>
      <c r="V2" cm="1">
        <f t="array" aca="1" ref="V2:V14" ca="1">OFFSET(F2:F14,$AC$1,0)</f>
        <v>34</v>
      </c>
      <c r="W2" t="str" cm="1">
        <f t="array" aca="1" ref="W2:W14" ca="1">OFFSET(G2:G14,$AC$1,0)</f>
        <v>Beauty</v>
      </c>
      <c r="X2" cm="1">
        <f t="array" aca="1" ref="X2:X14" ca="1">OFFSET(H2:H14,$AC$1,0)</f>
        <v>3</v>
      </c>
      <c r="Y2" s="2" cm="1">
        <f t="array" aca="1" ref="Y2:Y14" ca="1">OFFSET(I2:I14,$AC$1,0)</f>
        <v>50</v>
      </c>
      <c r="Z2" s="2" cm="1">
        <f t="array" aca="1" ref="Z2:Z14" ca="1">OFFSET(J2:J14,$AC$1,0)</f>
        <v>150</v>
      </c>
      <c r="AA2" s="2" cm="1">
        <f t="array" aca="1" ref="AA2:AA14" ca="1">OFFSET(K2:K14,$AC$1,0)</f>
        <v>105</v>
      </c>
      <c r="AB2" s="2" cm="1">
        <f t="array" aca="1" ref="AB2:AB14" ca="1">OFFSET(L2:L14,$AC$1,0)</f>
        <v>45</v>
      </c>
    </row>
    <row r="3" spans="1:29" x14ac:dyDescent="0.3">
      <c r="A3">
        <v>2</v>
      </c>
      <c r="B3" s="3">
        <v>44984</v>
      </c>
      <c r="C3" s="1" t="str">
        <f t="shared" ref="C3:C66" si="2">TEXT(B3,"mmm-yyyy")</f>
        <v>Feb-2023</v>
      </c>
      <c r="D3" t="s">
        <v>13</v>
      </c>
      <c r="E3" t="s">
        <v>14</v>
      </c>
      <c r="F3">
        <v>26</v>
      </c>
      <c r="G3" t="s">
        <v>15</v>
      </c>
      <c r="H3">
        <v>2</v>
      </c>
      <c r="I3" s="2">
        <v>500</v>
      </c>
      <c r="J3" s="2">
        <v>1000</v>
      </c>
      <c r="K3" s="2">
        <f t="shared" si="0"/>
        <v>700</v>
      </c>
      <c r="L3" s="2">
        <f t="shared" si="1"/>
        <v>300</v>
      </c>
      <c r="Q3">
        <f ca="1"/>
        <v>2</v>
      </c>
      <c r="R3" s="3">
        <f ca="1"/>
        <v>44984</v>
      </c>
      <c r="S3" t="str">
        <f ca="1"/>
        <v>Feb-2023</v>
      </c>
      <c r="T3" t="str">
        <f ca="1"/>
        <v>CUST002</v>
      </c>
      <c r="U3" t="str">
        <f ca="1"/>
        <v>Female</v>
      </c>
      <c r="V3">
        <f ca="1"/>
        <v>26</v>
      </c>
      <c r="W3" t="str">
        <f ca="1"/>
        <v>Clothing</v>
      </c>
      <c r="X3">
        <f ca="1"/>
        <v>2</v>
      </c>
      <c r="Y3" s="2">
        <f ca="1"/>
        <v>500</v>
      </c>
      <c r="Z3" s="2">
        <f ca="1"/>
        <v>1000</v>
      </c>
      <c r="AA3" s="2">
        <f ca="1"/>
        <v>700</v>
      </c>
      <c r="AB3" s="2">
        <f ca="1"/>
        <v>300</v>
      </c>
    </row>
    <row r="4" spans="1:29" x14ac:dyDescent="0.3">
      <c r="A4">
        <v>3</v>
      </c>
      <c r="B4" s="3">
        <v>44939</v>
      </c>
      <c r="C4" s="1" t="str">
        <f t="shared" si="2"/>
        <v>Jan-2023</v>
      </c>
      <c r="D4" t="s">
        <v>16</v>
      </c>
      <c r="E4" t="s">
        <v>11</v>
      </c>
      <c r="F4">
        <v>50</v>
      </c>
      <c r="G4" t="s">
        <v>17</v>
      </c>
      <c r="H4">
        <v>1</v>
      </c>
      <c r="I4" s="2">
        <v>30</v>
      </c>
      <c r="J4" s="2">
        <v>30</v>
      </c>
      <c r="K4" s="2">
        <f t="shared" si="0"/>
        <v>21</v>
      </c>
      <c r="L4" s="2">
        <f t="shared" si="1"/>
        <v>9</v>
      </c>
      <c r="Q4">
        <f ca="1"/>
        <v>3</v>
      </c>
      <c r="R4" s="3">
        <f ca="1"/>
        <v>44939</v>
      </c>
      <c r="S4" t="str">
        <f ca="1"/>
        <v>Jan-2023</v>
      </c>
      <c r="T4" t="str">
        <f ca="1"/>
        <v>CUST003</v>
      </c>
      <c r="U4" t="str">
        <f ca="1"/>
        <v>Male</v>
      </c>
      <c r="V4">
        <f ca="1"/>
        <v>50</v>
      </c>
      <c r="W4" t="str">
        <f ca="1"/>
        <v>Electronics</v>
      </c>
      <c r="X4">
        <f ca="1"/>
        <v>1</v>
      </c>
      <c r="Y4" s="2">
        <f ca="1"/>
        <v>30</v>
      </c>
      <c r="Z4" s="2">
        <f ca="1"/>
        <v>30</v>
      </c>
      <c r="AA4" s="2">
        <f ca="1"/>
        <v>21</v>
      </c>
      <c r="AB4" s="2">
        <f ca="1"/>
        <v>9</v>
      </c>
    </row>
    <row r="5" spans="1:29" x14ac:dyDescent="0.3">
      <c r="A5">
        <v>4</v>
      </c>
      <c r="B5" s="3">
        <v>45067</v>
      </c>
      <c r="C5" s="1" t="str">
        <f t="shared" si="2"/>
        <v>May-2023</v>
      </c>
      <c r="D5" t="s">
        <v>18</v>
      </c>
      <c r="E5" t="s">
        <v>11</v>
      </c>
      <c r="F5">
        <v>37</v>
      </c>
      <c r="G5" t="s">
        <v>15</v>
      </c>
      <c r="H5">
        <v>1</v>
      </c>
      <c r="I5" s="2">
        <v>500</v>
      </c>
      <c r="J5" s="2">
        <v>500</v>
      </c>
      <c r="K5" s="2">
        <f t="shared" si="0"/>
        <v>350</v>
      </c>
      <c r="L5" s="2">
        <f t="shared" si="1"/>
        <v>150</v>
      </c>
      <c r="Q5">
        <f ca="1"/>
        <v>4</v>
      </c>
      <c r="R5" s="3">
        <f ca="1"/>
        <v>45067</v>
      </c>
      <c r="S5" t="str">
        <f ca="1"/>
        <v>May-2023</v>
      </c>
      <c r="T5" t="str">
        <f ca="1"/>
        <v>CUST004</v>
      </c>
      <c r="U5" t="str">
        <f ca="1"/>
        <v>Male</v>
      </c>
      <c r="V5">
        <f ca="1"/>
        <v>37</v>
      </c>
      <c r="W5" t="str">
        <f ca="1"/>
        <v>Clothing</v>
      </c>
      <c r="X5">
        <f ca="1"/>
        <v>1</v>
      </c>
      <c r="Y5" s="2">
        <f ca="1"/>
        <v>500</v>
      </c>
      <c r="Z5" s="2">
        <f ca="1"/>
        <v>500</v>
      </c>
      <c r="AA5" s="2">
        <f ca="1"/>
        <v>350</v>
      </c>
      <c r="AB5" s="2">
        <f ca="1"/>
        <v>150</v>
      </c>
    </row>
    <row r="6" spans="1:29" x14ac:dyDescent="0.3">
      <c r="A6">
        <v>5</v>
      </c>
      <c r="B6" s="3">
        <v>45052</v>
      </c>
      <c r="C6" s="1" t="str">
        <f t="shared" si="2"/>
        <v>May-2023</v>
      </c>
      <c r="D6" t="s">
        <v>19</v>
      </c>
      <c r="E6" t="s">
        <v>11</v>
      </c>
      <c r="F6">
        <v>30</v>
      </c>
      <c r="G6" t="s">
        <v>12</v>
      </c>
      <c r="H6">
        <v>2</v>
      </c>
      <c r="I6" s="2">
        <v>50</v>
      </c>
      <c r="J6" s="2">
        <v>100</v>
      </c>
      <c r="K6" s="2">
        <f t="shared" si="0"/>
        <v>70</v>
      </c>
      <c r="L6" s="2">
        <f t="shared" si="1"/>
        <v>30</v>
      </c>
      <c r="Q6">
        <f ca="1"/>
        <v>5</v>
      </c>
      <c r="R6" s="3">
        <f ca="1"/>
        <v>45052</v>
      </c>
      <c r="S6" t="str">
        <f ca="1"/>
        <v>May-2023</v>
      </c>
      <c r="T6" t="str">
        <f ca="1"/>
        <v>CUST005</v>
      </c>
      <c r="U6" t="str">
        <f ca="1"/>
        <v>Male</v>
      </c>
      <c r="V6">
        <f ca="1"/>
        <v>30</v>
      </c>
      <c r="W6" t="str">
        <f ca="1"/>
        <v>Beauty</v>
      </c>
      <c r="X6">
        <f ca="1"/>
        <v>2</v>
      </c>
      <c r="Y6" s="2">
        <f ca="1"/>
        <v>50</v>
      </c>
      <c r="Z6" s="2">
        <f ca="1"/>
        <v>100</v>
      </c>
      <c r="AA6" s="2">
        <f ca="1"/>
        <v>70</v>
      </c>
      <c r="AB6" s="2">
        <f ca="1"/>
        <v>30</v>
      </c>
    </row>
    <row r="7" spans="1:29" x14ac:dyDescent="0.3">
      <c r="A7">
        <v>6</v>
      </c>
      <c r="B7" s="3">
        <v>45041</v>
      </c>
      <c r="C7" s="1" t="str">
        <f t="shared" si="2"/>
        <v>Apr-2023</v>
      </c>
      <c r="D7" t="s">
        <v>20</v>
      </c>
      <c r="E7" t="s">
        <v>14</v>
      </c>
      <c r="F7">
        <v>45</v>
      </c>
      <c r="G7" t="s">
        <v>12</v>
      </c>
      <c r="H7">
        <v>1</v>
      </c>
      <c r="I7" s="2">
        <v>30</v>
      </c>
      <c r="J7" s="2">
        <v>30</v>
      </c>
      <c r="K7" s="2">
        <f t="shared" si="0"/>
        <v>21</v>
      </c>
      <c r="L7" s="2">
        <f t="shared" si="1"/>
        <v>9</v>
      </c>
      <c r="Q7">
        <f ca="1"/>
        <v>6</v>
      </c>
      <c r="R7" s="3">
        <f ca="1"/>
        <v>45041</v>
      </c>
      <c r="S7" t="str">
        <f ca="1"/>
        <v>Apr-2023</v>
      </c>
      <c r="T7" t="str">
        <f ca="1"/>
        <v>CUST006</v>
      </c>
      <c r="U7" t="str">
        <f ca="1"/>
        <v>Female</v>
      </c>
      <c r="V7">
        <f ca="1"/>
        <v>45</v>
      </c>
      <c r="W7" t="str">
        <f ca="1"/>
        <v>Beauty</v>
      </c>
      <c r="X7">
        <f ca="1"/>
        <v>1</v>
      </c>
      <c r="Y7" s="2">
        <f ca="1"/>
        <v>30</v>
      </c>
      <c r="Z7" s="2">
        <f ca="1"/>
        <v>30</v>
      </c>
      <c r="AA7" s="2">
        <f ca="1"/>
        <v>21</v>
      </c>
      <c r="AB7" s="2">
        <f ca="1"/>
        <v>9</v>
      </c>
    </row>
    <row r="8" spans="1:29" x14ac:dyDescent="0.3">
      <c r="A8">
        <v>7</v>
      </c>
      <c r="B8" s="3">
        <v>44998</v>
      </c>
      <c r="C8" s="1" t="str">
        <f t="shared" si="2"/>
        <v>Mar-2023</v>
      </c>
      <c r="D8" t="s">
        <v>21</v>
      </c>
      <c r="E8" t="s">
        <v>11</v>
      </c>
      <c r="F8">
        <v>46</v>
      </c>
      <c r="G8" t="s">
        <v>15</v>
      </c>
      <c r="H8">
        <v>2</v>
      </c>
      <c r="I8" s="2">
        <v>25</v>
      </c>
      <c r="J8" s="2">
        <v>50</v>
      </c>
      <c r="K8" s="2">
        <f t="shared" si="0"/>
        <v>35</v>
      </c>
      <c r="L8" s="2">
        <f t="shared" si="1"/>
        <v>15</v>
      </c>
      <c r="Q8">
        <f ca="1"/>
        <v>7</v>
      </c>
      <c r="R8" s="3">
        <f ca="1"/>
        <v>44998</v>
      </c>
      <c r="S8" t="str">
        <f ca="1"/>
        <v>Mar-2023</v>
      </c>
      <c r="T8" t="str">
        <f ca="1"/>
        <v>CUST007</v>
      </c>
      <c r="U8" t="str">
        <f ca="1"/>
        <v>Male</v>
      </c>
      <c r="V8">
        <f ca="1"/>
        <v>46</v>
      </c>
      <c r="W8" t="str">
        <f ca="1"/>
        <v>Clothing</v>
      </c>
      <c r="X8">
        <f ca="1"/>
        <v>2</v>
      </c>
      <c r="Y8" s="2">
        <f ca="1"/>
        <v>25</v>
      </c>
      <c r="Z8" s="2">
        <f ca="1"/>
        <v>50</v>
      </c>
      <c r="AA8" s="2">
        <f ca="1"/>
        <v>35</v>
      </c>
      <c r="AB8" s="2">
        <f ca="1"/>
        <v>15</v>
      </c>
    </row>
    <row r="9" spans="1:29" x14ac:dyDescent="0.3">
      <c r="A9">
        <v>8</v>
      </c>
      <c r="B9" s="3">
        <v>44979</v>
      </c>
      <c r="C9" s="1" t="str">
        <f t="shared" si="2"/>
        <v>Feb-2023</v>
      </c>
      <c r="D9" t="s">
        <v>22</v>
      </c>
      <c r="E9" t="s">
        <v>11</v>
      </c>
      <c r="F9">
        <v>30</v>
      </c>
      <c r="G9" t="s">
        <v>17</v>
      </c>
      <c r="H9">
        <v>4</v>
      </c>
      <c r="I9" s="2">
        <v>25</v>
      </c>
      <c r="J9" s="2">
        <v>100</v>
      </c>
      <c r="K9" s="2">
        <f t="shared" si="0"/>
        <v>70</v>
      </c>
      <c r="L9" s="2">
        <f t="shared" si="1"/>
        <v>30</v>
      </c>
      <c r="Q9">
        <f ca="1"/>
        <v>8</v>
      </c>
      <c r="R9" s="3">
        <f ca="1"/>
        <v>44979</v>
      </c>
      <c r="S9" t="str">
        <f ca="1"/>
        <v>Feb-2023</v>
      </c>
      <c r="T9" t="str">
        <f ca="1"/>
        <v>CUST008</v>
      </c>
      <c r="U9" t="str">
        <f ca="1"/>
        <v>Male</v>
      </c>
      <c r="V9">
        <f ca="1"/>
        <v>30</v>
      </c>
      <c r="W9" t="str">
        <f ca="1"/>
        <v>Electronics</v>
      </c>
      <c r="X9">
        <f ca="1"/>
        <v>4</v>
      </c>
      <c r="Y9" s="2">
        <f ca="1"/>
        <v>25</v>
      </c>
      <c r="Z9" s="2">
        <f ca="1"/>
        <v>100</v>
      </c>
      <c r="AA9" s="2">
        <f ca="1"/>
        <v>70</v>
      </c>
      <c r="AB9" s="2">
        <f ca="1"/>
        <v>30</v>
      </c>
    </row>
    <row r="10" spans="1:29" x14ac:dyDescent="0.3">
      <c r="A10">
        <v>9</v>
      </c>
      <c r="B10" s="3">
        <v>45273</v>
      </c>
      <c r="C10" s="1" t="str">
        <f t="shared" si="2"/>
        <v>Dec-2023</v>
      </c>
      <c r="D10" t="s">
        <v>23</v>
      </c>
      <c r="E10" t="s">
        <v>11</v>
      </c>
      <c r="F10">
        <v>63</v>
      </c>
      <c r="G10" t="s">
        <v>17</v>
      </c>
      <c r="H10">
        <v>2</v>
      </c>
      <c r="I10" s="2">
        <v>300</v>
      </c>
      <c r="J10" s="2">
        <v>600</v>
      </c>
      <c r="K10" s="2">
        <f t="shared" si="0"/>
        <v>420</v>
      </c>
      <c r="L10" s="2">
        <f t="shared" si="1"/>
        <v>180</v>
      </c>
      <c r="Q10">
        <f ca="1"/>
        <v>9</v>
      </c>
      <c r="R10" s="3">
        <f ca="1"/>
        <v>45273</v>
      </c>
      <c r="S10" t="str">
        <f ca="1"/>
        <v>Dec-2023</v>
      </c>
      <c r="T10" t="str">
        <f ca="1"/>
        <v>CUST009</v>
      </c>
      <c r="U10" t="str">
        <f ca="1"/>
        <v>Male</v>
      </c>
      <c r="V10">
        <f ca="1"/>
        <v>63</v>
      </c>
      <c r="W10" t="str">
        <f ca="1"/>
        <v>Electronics</v>
      </c>
      <c r="X10">
        <f ca="1"/>
        <v>2</v>
      </c>
      <c r="Y10" s="2">
        <f ca="1"/>
        <v>300</v>
      </c>
      <c r="Z10" s="2">
        <f ca="1"/>
        <v>600</v>
      </c>
      <c r="AA10" s="2">
        <f ca="1"/>
        <v>420</v>
      </c>
      <c r="AB10" s="2">
        <f ca="1"/>
        <v>180</v>
      </c>
    </row>
    <row r="11" spans="1:29" x14ac:dyDescent="0.3">
      <c r="A11">
        <v>10</v>
      </c>
      <c r="B11" s="3">
        <v>45206</v>
      </c>
      <c r="C11" s="1" t="str">
        <f t="shared" si="2"/>
        <v>Oct-2023</v>
      </c>
      <c r="D11" t="s">
        <v>24</v>
      </c>
      <c r="E11" t="s">
        <v>14</v>
      </c>
      <c r="F11">
        <v>52</v>
      </c>
      <c r="G11" t="s">
        <v>15</v>
      </c>
      <c r="H11">
        <v>4</v>
      </c>
      <c r="I11" s="2">
        <v>50</v>
      </c>
      <c r="J11" s="2">
        <v>200</v>
      </c>
      <c r="K11" s="2">
        <f t="shared" si="0"/>
        <v>140</v>
      </c>
      <c r="L11" s="2">
        <f t="shared" si="1"/>
        <v>60</v>
      </c>
      <c r="Q11">
        <f ca="1"/>
        <v>10</v>
      </c>
      <c r="R11" s="3">
        <f ca="1"/>
        <v>45206</v>
      </c>
      <c r="S11" t="str">
        <f ca="1"/>
        <v>Oct-2023</v>
      </c>
      <c r="T11" t="str">
        <f ca="1"/>
        <v>CUST010</v>
      </c>
      <c r="U11" t="str">
        <f ca="1"/>
        <v>Female</v>
      </c>
      <c r="V11">
        <f ca="1"/>
        <v>52</v>
      </c>
      <c r="W11" t="str">
        <f ca="1"/>
        <v>Clothing</v>
      </c>
      <c r="X11">
        <f ca="1"/>
        <v>4</v>
      </c>
      <c r="Y11" s="2">
        <f ca="1"/>
        <v>50</v>
      </c>
      <c r="Z11" s="2">
        <f ca="1"/>
        <v>200</v>
      </c>
      <c r="AA11" s="2">
        <f ca="1"/>
        <v>140</v>
      </c>
      <c r="AB11" s="2">
        <f ca="1"/>
        <v>60</v>
      </c>
    </row>
    <row r="12" spans="1:29" x14ac:dyDescent="0.3">
      <c r="A12">
        <v>11</v>
      </c>
      <c r="B12" s="3">
        <v>44971</v>
      </c>
      <c r="C12" s="1" t="str">
        <f t="shared" si="2"/>
        <v>Feb-2023</v>
      </c>
      <c r="D12" t="s">
        <v>25</v>
      </c>
      <c r="E12" t="s">
        <v>11</v>
      </c>
      <c r="F12">
        <v>23</v>
      </c>
      <c r="G12" t="s">
        <v>15</v>
      </c>
      <c r="H12">
        <v>2</v>
      </c>
      <c r="I12" s="2">
        <v>50</v>
      </c>
      <c r="J12" s="2">
        <v>100</v>
      </c>
      <c r="K12" s="2">
        <f t="shared" si="0"/>
        <v>70</v>
      </c>
      <c r="L12" s="2">
        <f t="shared" si="1"/>
        <v>30</v>
      </c>
      <c r="Q12">
        <f ca="1"/>
        <v>11</v>
      </c>
      <c r="R12" s="3">
        <f ca="1"/>
        <v>44971</v>
      </c>
      <c r="S12" t="str">
        <f ca="1"/>
        <v>Feb-2023</v>
      </c>
      <c r="T12" t="str">
        <f ca="1"/>
        <v>CUST011</v>
      </c>
      <c r="U12" t="str">
        <f ca="1"/>
        <v>Male</v>
      </c>
      <c r="V12">
        <f ca="1"/>
        <v>23</v>
      </c>
      <c r="W12" t="str">
        <f ca="1"/>
        <v>Clothing</v>
      </c>
      <c r="X12">
        <f ca="1"/>
        <v>2</v>
      </c>
      <c r="Y12" s="2">
        <f ca="1"/>
        <v>50</v>
      </c>
      <c r="Z12" s="2">
        <f ca="1"/>
        <v>100</v>
      </c>
      <c r="AA12" s="2">
        <f ca="1"/>
        <v>70</v>
      </c>
      <c r="AB12" s="2">
        <f ca="1"/>
        <v>30</v>
      </c>
    </row>
    <row r="13" spans="1:29" x14ac:dyDescent="0.3">
      <c r="A13">
        <v>12</v>
      </c>
      <c r="B13" s="3">
        <v>45229</v>
      </c>
      <c r="C13" s="1" t="str">
        <f t="shared" si="2"/>
        <v>Oct-2023</v>
      </c>
      <c r="D13" t="s">
        <v>26</v>
      </c>
      <c r="E13" t="s">
        <v>11</v>
      </c>
      <c r="F13">
        <v>35</v>
      </c>
      <c r="G13" t="s">
        <v>12</v>
      </c>
      <c r="H13">
        <v>3</v>
      </c>
      <c r="I13" s="2">
        <v>25</v>
      </c>
      <c r="J13" s="2">
        <v>75</v>
      </c>
      <c r="K13" s="2">
        <f t="shared" si="0"/>
        <v>52.5</v>
      </c>
      <c r="L13" s="2">
        <f t="shared" si="1"/>
        <v>22.5</v>
      </c>
      <c r="Q13">
        <f ca="1"/>
        <v>12</v>
      </c>
      <c r="R13" s="3">
        <f ca="1"/>
        <v>45229</v>
      </c>
      <c r="S13" t="str">
        <f ca="1"/>
        <v>Oct-2023</v>
      </c>
      <c r="T13" t="str">
        <f ca="1"/>
        <v>CUST012</v>
      </c>
      <c r="U13" t="str">
        <f ca="1"/>
        <v>Male</v>
      </c>
      <c r="V13">
        <f ca="1"/>
        <v>35</v>
      </c>
      <c r="W13" t="str">
        <f ca="1"/>
        <v>Beauty</v>
      </c>
      <c r="X13">
        <f ca="1"/>
        <v>3</v>
      </c>
      <c r="Y13" s="2">
        <f ca="1"/>
        <v>25</v>
      </c>
      <c r="Z13" s="2">
        <f ca="1"/>
        <v>75</v>
      </c>
      <c r="AA13" s="2">
        <f ca="1"/>
        <v>52.5</v>
      </c>
      <c r="AB13" s="2">
        <f ca="1"/>
        <v>22.5</v>
      </c>
    </row>
    <row r="14" spans="1:29" x14ac:dyDescent="0.3">
      <c r="A14">
        <v>13</v>
      </c>
      <c r="B14" s="3">
        <v>45143</v>
      </c>
      <c r="C14" s="1" t="str">
        <f t="shared" si="2"/>
        <v>Aug-2023</v>
      </c>
      <c r="D14" t="s">
        <v>27</v>
      </c>
      <c r="E14" t="s">
        <v>11</v>
      </c>
      <c r="F14">
        <v>22</v>
      </c>
      <c r="G14" t="s">
        <v>17</v>
      </c>
      <c r="H14">
        <v>3</v>
      </c>
      <c r="I14" s="2">
        <v>500</v>
      </c>
      <c r="J14" s="2">
        <v>1500</v>
      </c>
      <c r="K14" s="2">
        <f t="shared" si="0"/>
        <v>1050</v>
      </c>
      <c r="L14" s="2">
        <f t="shared" si="1"/>
        <v>450</v>
      </c>
      <c r="Q14">
        <f ca="1"/>
        <v>13</v>
      </c>
      <c r="R14" s="3">
        <f ca="1"/>
        <v>45143</v>
      </c>
      <c r="S14" t="str">
        <f ca="1"/>
        <v>Aug-2023</v>
      </c>
      <c r="T14" t="str">
        <f ca="1"/>
        <v>CUST013</v>
      </c>
      <c r="U14" t="str">
        <f ca="1"/>
        <v>Male</v>
      </c>
      <c r="V14">
        <f ca="1"/>
        <v>22</v>
      </c>
      <c r="W14" t="str">
        <f ca="1"/>
        <v>Electronics</v>
      </c>
      <c r="X14">
        <f ca="1"/>
        <v>3</v>
      </c>
      <c r="Y14" s="2">
        <f ca="1"/>
        <v>500</v>
      </c>
      <c r="Z14" s="2">
        <f ca="1"/>
        <v>1500</v>
      </c>
      <c r="AA14" s="2">
        <f ca="1"/>
        <v>1050</v>
      </c>
      <c r="AB14" s="2">
        <f ca="1"/>
        <v>450</v>
      </c>
    </row>
    <row r="15" spans="1:29" x14ac:dyDescent="0.3">
      <c r="A15">
        <v>14</v>
      </c>
      <c r="B15" s="3">
        <v>44943</v>
      </c>
      <c r="C15" s="1" t="str">
        <f t="shared" si="2"/>
        <v>Jan-2023</v>
      </c>
      <c r="D15" t="s">
        <v>28</v>
      </c>
      <c r="E15" t="s">
        <v>11</v>
      </c>
      <c r="F15">
        <v>64</v>
      </c>
      <c r="G15" t="s">
        <v>15</v>
      </c>
      <c r="H15">
        <v>4</v>
      </c>
      <c r="I15" s="2">
        <v>30</v>
      </c>
      <c r="J15" s="2">
        <v>120</v>
      </c>
      <c r="K15" s="2">
        <f t="shared" si="0"/>
        <v>84</v>
      </c>
      <c r="L15" s="2">
        <f t="shared" si="1"/>
        <v>36</v>
      </c>
    </row>
    <row r="16" spans="1:29" x14ac:dyDescent="0.3">
      <c r="A16">
        <v>15</v>
      </c>
      <c r="B16" s="3">
        <v>44942</v>
      </c>
      <c r="C16" s="1" t="str">
        <f t="shared" si="2"/>
        <v>Jan-2023</v>
      </c>
      <c r="D16" t="s">
        <v>29</v>
      </c>
      <c r="E16" t="s">
        <v>14</v>
      </c>
      <c r="F16">
        <v>42</v>
      </c>
      <c r="G16" t="s">
        <v>17</v>
      </c>
      <c r="H16">
        <v>4</v>
      </c>
      <c r="I16" s="2">
        <v>500</v>
      </c>
      <c r="J16" s="2">
        <v>2000</v>
      </c>
      <c r="K16" s="2">
        <f t="shared" si="0"/>
        <v>1400</v>
      </c>
      <c r="L16" s="2">
        <f t="shared" si="1"/>
        <v>600</v>
      </c>
    </row>
    <row r="17" spans="1:12" x14ac:dyDescent="0.3">
      <c r="A17">
        <v>16</v>
      </c>
      <c r="B17" s="3">
        <v>44974</v>
      </c>
      <c r="C17" s="1" t="str">
        <f t="shared" si="2"/>
        <v>Feb-2023</v>
      </c>
      <c r="D17" t="s">
        <v>30</v>
      </c>
      <c r="E17" t="s">
        <v>11</v>
      </c>
      <c r="F17">
        <v>19</v>
      </c>
      <c r="G17" t="s">
        <v>15</v>
      </c>
      <c r="H17">
        <v>3</v>
      </c>
      <c r="I17" s="2">
        <v>500</v>
      </c>
      <c r="J17" s="2">
        <v>1500</v>
      </c>
      <c r="K17" s="2">
        <f t="shared" si="0"/>
        <v>1050</v>
      </c>
      <c r="L17" s="2">
        <f t="shared" si="1"/>
        <v>450</v>
      </c>
    </row>
    <row r="18" spans="1:12" x14ac:dyDescent="0.3">
      <c r="A18">
        <v>17</v>
      </c>
      <c r="B18" s="3">
        <v>45038</v>
      </c>
      <c r="C18" s="1" t="str">
        <f t="shared" si="2"/>
        <v>Apr-2023</v>
      </c>
      <c r="D18" t="s">
        <v>31</v>
      </c>
      <c r="E18" t="s">
        <v>14</v>
      </c>
      <c r="F18">
        <v>27</v>
      </c>
      <c r="G18" t="s">
        <v>15</v>
      </c>
      <c r="H18">
        <v>4</v>
      </c>
      <c r="I18" s="2">
        <v>25</v>
      </c>
      <c r="J18" s="2">
        <v>100</v>
      </c>
      <c r="K18" s="2">
        <f t="shared" si="0"/>
        <v>70</v>
      </c>
      <c r="L18" s="2">
        <f t="shared" si="1"/>
        <v>30</v>
      </c>
    </row>
    <row r="19" spans="1:12" x14ac:dyDescent="0.3">
      <c r="A19">
        <v>18</v>
      </c>
      <c r="B19" s="3">
        <v>45046</v>
      </c>
      <c r="C19" s="1" t="str">
        <f t="shared" si="2"/>
        <v>Apr-2023</v>
      </c>
      <c r="D19" t="s">
        <v>32</v>
      </c>
      <c r="E19" t="s">
        <v>14</v>
      </c>
      <c r="F19">
        <v>47</v>
      </c>
      <c r="G19" t="s">
        <v>17</v>
      </c>
      <c r="H19">
        <v>2</v>
      </c>
      <c r="I19" s="2">
        <v>25</v>
      </c>
      <c r="J19" s="2">
        <v>50</v>
      </c>
      <c r="K19" s="2">
        <f t="shared" si="0"/>
        <v>35</v>
      </c>
      <c r="L19" s="2">
        <f t="shared" si="1"/>
        <v>15</v>
      </c>
    </row>
    <row r="20" spans="1:12" x14ac:dyDescent="0.3">
      <c r="A20">
        <v>19</v>
      </c>
      <c r="B20" s="3">
        <v>45185</v>
      </c>
      <c r="C20" s="1" t="str">
        <f t="shared" si="2"/>
        <v>Sep-2023</v>
      </c>
      <c r="D20" t="s">
        <v>33</v>
      </c>
      <c r="E20" t="s">
        <v>14</v>
      </c>
      <c r="F20">
        <v>62</v>
      </c>
      <c r="G20" t="s">
        <v>15</v>
      </c>
      <c r="H20">
        <v>2</v>
      </c>
      <c r="I20" s="2">
        <v>25</v>
      </c>
      <c r="J20" s="2">
        <v>50</v>
      </c>
      <c r="K20" s="2">
        <f t="shared" si="0"/>
        <v>35</v>
      </c>
      <c r="L20" s="2">
        <f t="shared" si="1"/>
        <v>15</v>
      </c>
    </row>
    <row r="21" spans="1:12" x14ac:dyDescent="0.3">
      <c r="A21">
        <v>20</v>
      </c>
      <c r="B21" s="3">
        <v>45235</v>
      </c>
      <c r="C21" s="1" t="str">
        <f t="shared" si="2"/>
        <v>Nov-2023</v>
      </c>
      <c r="D21" t="s">
        <v>34</v>
      </c>
      <c r="E21" t="s">
        <v>11</v>
      </c>
      <c r="F21">
        <v>22</v>
      </c>
      <c r="G21" t="s">
        <v>15</v>
      </c>
      <c r="H21">
        <v>3</v>
      </c>
      <c r="I21" s="2">
        <v>300</v>
      </c>
      <c r="J21" s="2">
        <v>900</v>
      </c>
      <c r="K21" s="2">
        <f t="shared" si="0"/>
        <v>630</v>
      </c>
      <c r="L21" s="2">
        <f t="shared" si="1"/>
        <v>270</v>
      </c>
    </row>
    <row r="22" spans="1:12" x14ac:dyDescent="0.3">
      <c r="A22">
        <v>21</v>
      </c>
      <c r="B22" s="3">
        <v>44940</v>
      </c>
      <c r="C22" s="1" t="str">
        <f t="shared" si="2"/>
        <v>Jan-2023</v>
      </c>
      <c r="D22" t="s">
        <v>35</v>
      </c>
      <c r="E22" t="s">
        <v>14</v>
      </c>
      <c r="F22">
        <v>50</v>
      </c>
      <c r="G22" t="s">
        <v>12</v>
      </c>
      <c r="H22">
        <v>1</v>
      </c>
      <c r="I22" s="2">
        <v>500</v>
      </c>
      <c r="J22" s="2">
        <v>500</v>
      </c>
      <c r="K22" s="2">
        <f t="shared" si="0"/>
        <v>350</v>
      </c>
      <c r="L22" s="2">
        <f t="shared" si="1"/>
        <v>150</v>
      </c>
    </row>
    <row r="23" spans="1:12" x14ac:dyDescent="0.3">
      <c r="A23">
        <v>22</v>
      </c>
      <c r="B23" s="3">
        <v>45214</v>
      </c>
      <c r="C23" s="1" t="str">
        <f t="shared" si="2"/>
        <v>Oct-2023</v>
      </c>
      <c r="D23" t="s">
        <v>36</v>
      </c>
      <c r="E23" t="s">
        <v>11</v>
      </c>
      <c r="F23">
        <v>18</v>
      </c>
      <c r="G23" t="s">
        <v>15</v>
      </c>
      <c r="H23">
        <v>2</v>
      </c>
      <c r="I23" s="2">
        <v>50</v>
      </c>
      <c r="J23" s="2">
        <v>100</v>
      </c>
      <c r="K23" s="2">
        <f t="shared" si="0"/>
        <v>70</v>
      </c>
      <c r="L23" s="2">
        <f t="shared" si="1"/>
        <v>30</v>
      </c>
    </row>
    <row r="24" spans="1:12" x14ac:dyDescent="0.3">
      <c r="A24">
        <v>23</v>
      </c>
      <c r="B24" s="3">
        <v>45028</v>
      </c>
      <c r="C24" s="1" t="str">
        <f t="shared" si="2"/>
        <v>Apr-2023</v>
      </c>
      <c r="D24" t="s">
        <v>37</v>
      </c>
      <c r="E24" t="s">
        <v>14</v>
      </c>
      <c r="F24">
        <v>35</v>
      </c>
      <c r="G24" t="s">
        <v>15</v>
      </c>
      <c r="H24">
        <v>4</v>
      </c>
      <c r="I24" s="2">
        <v>30</v>
      </c>
      <c r="J24" s="2">
        <v>120</v>
      </c>
      <c r="K24" s="2">
        <f t="shared" si="0"/>
        <v>84</v>
      </c>
      <c r="L24" s="2">
        <f t="shared" si="1"/>
        <v>36</v>
      </c>
    </row>
    <row r="25" spans="1:12" x14ac:dyDescent="0.3">
      <c r="A25">
        <v>24</v>
      </c>
      <c r="B25" s="3">
        <v>45259</v>
      </c>
      <c r="C25" s="1" t="str">
        <f t="shared" si="2"/>
        <v>Nov-2023</v>
      </c>
      <c r="D25" t="s">
        <v>38</v>
      </c>
      <c r="E25" t="s">
        <v>14</v>
      </c>
      <c r="F25">
        <v>49</v>
      </c>
      <c r="G25" t="s">
        <v>15</v>
      </c>
      <c r="H25">
        <v>1</v>
      </c>
      <c r="I25" s="2">
        <v>300</v>
      </c>
      <c r="J25" s="2">
        <v>300</v>
      </c>
      <c r="K25" s="2">
        <f t="shared" si="0"/>
        <v>210</v>
      </c>
      <c r="L25" s="2">
        <f t="shared" si="1"/>
        <v>90</v>
      </c>
    </row>
    <row r="26" spans="1:12" x14ac:dyDescent="0.3">
      <c r="A26">
        <v>25</v>
      </c>
      <c r="B26" s="3">
        <v>45286</v>
      </c>
      <c r="C26" s="1" t="str">
        <f t="shared" si="2"/>
        <v>Dec-2023</v>
      </c>
      <c r="D26" t="s">
        <v>39</v>
      </c>
      <c r="E26" t="s">
        <v>14</v>
      </c>
      <c r="F26">
        <v>64</v>
      </c>
      <c r="G26" t="s">
        <v>12</v>
      </c>
      <c r="H26">
        <v>1</v>
      </c>
      <c r="I26" s="2">
        <v>50</v>
      </c>
      <c r="J26" s="2">
        <v>50</v>
      </c>
      <c r="K26" s="2">
        <f t="shared" si="0"/>
        <v>35</v>
      </c>
      <c r="L26" s="2">
        <f t="shared" si="1"/>
        <v>15</v>
      </c>
    </row>
    <row r="27" spans="1:12" x14ac:dyDescent="0.3">
      <c r="A27">
        <v>26</v>
      </c>
      <c r="B27" s="3">
        <v>45206</v>
      </c>
      <c r="C27" s="1" t="str">
        <f t="shared" si="2"/>
        <v>Oct-2023</v>
      </c>
      <c r="D27" t="s">
        <v>40</v>
      </c>
      <c r="E27" t="s">
        <v>14</v>
      </c>
      <c r="F27">
        <v>28</v>
      </c>
      <c r="G27" t="s">
        <v>17</v>
      </c>
      <c r="H27">
        <v>2</v>
      </c>
      <c r="I27" s="2">
        <v>500</v>
      </c>
      <c r="J27" s="2">
        <v>1000</v>
      </c>
      <c r="K27" s="2">
        <f t="shared" si="0"/>
        <v>700</v>
      </c>
      <c r="L27" s="2">
        <f t="shared" si="1"/>
        <v>300</v>
      </c>
    </row>
    <row r="28" spans="1:12" x14ac:dyDescent="0.3">
      <c r="A28">
        <v>27</v>
      </c>
      <c r="B28" s="3">
        <v>45141</v>
      </c>
      <c r="C28" s="1" t="str">
        <f t="shared" si="2"/>
        <v>Aug-2023</v>
      </c>
      <c r="D28" t="s">
        <v>41</v>
      </c>
      <c r="E28" t="s">
        <v>14</v>
      </c>
      <c r="F28">
        <v>38</v>
      </c>
      <c r="G28" t="s">
        <v>12</v>
      </c>
      <c r="H28">
        <v>2</v>
      </c>
      <c r="I28" s="2">
        <v>25</v>
      </c>
      <c r="J28" s="2">
        <v>50</v>
      </c>
      <c r="K28" s="2">
        <f t="shared" si="0"/>
        <v>35</v>
      </c>
      <c r="L28" s="2">
        <f t="shared" si="1"/>
        <v>15</v>
      </c>
    </row>
    <row r="29" spans="1:12" x14ac:dyDescent="0.3">
      <c r="A29">
        <v>28</v>
      </c>
      <c r="B29" s="3">
        <v>45039</v>
      </c>
      <c r="C29" s="1" t="str">
        <f t="shared" si="2"/>
        <v>Apr-2023</v>
      </c>
      <c r="D29" t="s">
        <v>42</v>
      </c>
      <c r="E29" t="s">
        <v>14</v>
      </c>
      <c r="F29">
        <v>43</v>
      </c>
      <c r="G29" t="s">
        <v>12</v>
      </c>
      <c r="H29">
        <v>1</v>
      </c>
      <c r="I29" s="2">
        <v>500</v>
      </c>
      <c r="J29" s="2">
        <v>500</v>
      </c>
      <c r="K29" s="2">
        <f t="shared" si="0"/>
        <v>350</v>
      </c>
      <c r="L29" s="2">
        <f t="shared" si="1"/>
        <v>150</v>
      </c>
    </row>
    <row r="30" spans="1:12" x14ac:dyDescent="0.3">
      <c r="A30">
        <v>29</v>
      </c>
      <c r="B30" s="3">
        <v>45156</v>
      </c>
      <c r="C30" s="1" t="str">
        <f t="shared" si="2"/>
        <v>Aug-2023</v>
      </c>
      <c r="D30" t="s">
        <v>43</v>
      </c>
      <c r="E30" t="s">
        <v>14</v>
      </c>
      <c r="F30">
        <v>42</v>
      </c>
      <c r="G30" t="s">
        <v>17</v>
      </c>
      <c r="H30">
        <v>1</v>
      </c>
      <c r="I30" s="2">
        <v>30</v>
      </c>
      <c r="J30" s="2">
        <v>30</v>
      </c>
      <c r="K30" s="2">
        <f t="shared" si="0"/>
        <v>21</v>
      </c>
      <c r="L30" s="2">
        <f t="shared" si="1"/>
        <v>9</v>
      </c>
    </row>
    <row r="31" spans="1:12" x14ac:dyDescent="0.3">
      <c r="A31">
        <v>30</v>
      </c>
      <c r="B31" s="3">
        <v>45228</v>
      </c>
      <c r="C31" s="1" t="str">
        <f t="shared" si="2"/>
        <v>Oct-2023</v>
      </c>
      <c r="D31" t="s">
        <v>44</v>
      </c>
      <c r="E31" t="s">
        <v>14</v>
      </c>
      <c r="F31">
        <v>39</v>
      </c>
      <c r="G31" t="s">
        <v>12</v>
      </c>
      <c r="H31">
        <v>3</v>
      </c>
      <c r="I31" s="2">
        <v>300</v>
      </c>
      <c r="J31" s="2">
        <v>900</v>
      </c>
      <c r="K31" s="2">
        <f t="shared" si="0"/>
        <v>630</v>
      </c>
      <c r="L31" s="2">
        <f t="shared" si="1"/>
        <v>270</v>
      </c>
    </row>
    <row r="32" spans="1:12" x14ac:dyDescent="0.3">
      <c r="A32">
        <v>31</v>
      </c>
      <c r="B32" s="3">
        <v>45069</v>
      </c>
      <c r="C32" s="1" t="str">
        <f t="shared" si="2"/>
        <v>May-2023</v>
      </c>
      <c r="D32" t="s">
        <v>45</v>
      </c>
      <c r="E32" t="s">
        <v>11</v>
      </c>
      <c r="F32">
        <v>44</v>
      </c>
      <c r="G32" t="s">
        <v>17</v>
      </c>
      <c r="H32">
        <v>4</v>
      </c>
      <c r="I32" s="2">
        <v>300</v>
      </c>
      <c r="J32" s="2">
        <v>1200</v>
      </c>
      <c r="K32" s="2">
        <f t="shared" si="0"/>
        <v>840</v>
      </c>
      <c r="L32" s="2">
        <f t="shared" si="1"/>
        <v>360</v>
      </c>
    </row>
    <row r="33" spans="1:12" x14ac:dyDescent="0.3">
      <c r="A33">
        <v>32</v>
      </c>
      <c r="B33" s="3">
        <v>44930</v>
      </c>
      <c r="C33" s="1" t="str">
        <f t="shared" si="2"/>
        <v>Jan-2023</v>
      </c>
      <c r="D33" t="s">
        <v>46</v>
      </c>
      <c r="E33" t="s">
        <v>11</v>
      </c>
      <c r="F33">
        <v>30</v>
      </c>
      <c r="G33" t="s">
        <v>12</v>
      </c>
      <c r="H33">
        <v>3</v>
      </c>
      <c r="I33" s="2">
        <v>30</v>
      </c>
      <c r="J33" s="2">
        <v>90</v>
      </c>
      <c r="K33" s="2">
        <f t="shared" si="0"/>
        <v>62.999999999999993</v>
      </c>
      <c r="L33" s="2">
        <f t="shared" si="1"/>
        <v>27.000000000000007</v>
      </c>
    </row>
    <row r="34" spans="1:12" x14ac:dyDescent="0.3">
      <c r="A34">
        <v>33</v>
      </c>
      <c r="B34" s="3">
        <v>45008</v>
      </c>
      <c r="C34" s="1" t="str">
        <f t="shared" si="2"/>
        <v>Mar-2023</v>
      </c>
      <c r="D34" t="s">
        <v>47</v>
      </c>
      <c r="E34" t="s">
        <v>14</v>
      </c>
      <c r="F34">
        <v>50</v>
      </c>
      <c r="G34" t="s">
        <v>17</v>
      </c>
      <c r="H34">
        <v>2</v>
      </c>
      <c r="I34" s="2">
        <v>50</v>
      </c>
      <c r="J34" s="2">
        <v>100</v>
      </c>
      <c r="K34" s="2">
        <f t="shared" si="0"/>
        <v>70</v>
      </c>
      <c r="L34" s="2">
        <f t="shared" si="1"/>
        <v>30</v>
      </c>
    </row>
    <row r="35" spans="1:12" x14ac:dyDescent="0.3">
      <c r="A35">
        <v>34</v>
      </c>
      <c r="B35" s="3">
        <v>45284</v>
      </c>
      <c r="C35" s="1" t="str">
        <f t="shared" si="2"/>
        <v>Dec-2023</v>
      </c>
      <c r="D35" t="s">
        <v>48</v>
      </c>
      <c r="E35" t="s">
        <v>14</v>
      </c>
      <c r="F35">
        <v>51</v>
      </c>
      <c r="G35" t="s">
        <v>15</v>
      </c>
      <c r="H35">
        <v>3</v>
      </c>
      <c r="I35" s="2">
        <v>50</v>
      </c>
      <c r="J35" s="2">
        <v>150</v>
      </c>
      <c r="K35" s="2">
        <f t="shared" si="0"/>
        <v>105</v>
      </c>
      <c r="L35" s="2">
        <f t="shared" si="1"/>
        <v>45</v>
      </c>
    </row>
    <row r="36" spans="1:12" x14ac:dyDescent="0.3">
      <c r="A36">
        <v>35</v>
      </c>
      <c r="B36" s="3">
        <v>45143</v>
      </c>
      <c r="C36" s="1" t="str">
        <f t="shared" si="2"/>
        <v>Aug-2023</v>
      </c>
      <c r="D36" t="s">
        <v>49</v>
      </c>
      <c r="E36" t="s">
        <v>14</v>
      </c>
      <c r="F36">
        <v>58</v>
      </c>
      <c r="G36" t="s">
        <v>12</v>
      </c>
      <c r="H36">
        <v>3</v>
      </c>
      <c r="I36" s="2">
        <v>300</v>
      </c>
      <c r="J36" s="2">
        <v>900</v>
      </c>
      <c r="K36" s="2">
        <f t="shared" si="0"/>
        <v>630</v>
      </c>
      <c r="L36" s="2">
        <f t="shared" si="1"/>
        <v>270</v>
      </c>
    </row>
    <row r="37" spans="1:12" x14ac:dyDescent="0.3">
      <c r="A37">
        <v>36</v>
      </c>
      <c r="B37" s="3">
        <v>45101</v>
      </c>
      <c r="C37" s="1" t="str">
        <f t="shared" si="2"/>
        <v>Jun-2023</v>
      </c>
      <c r="D37" t="s">
        <v>50</v>
      </c>
      <c r="E37" t="s">
        <v>11</v>
      </c>
      <c r="F37">
        <v>52</v>
      </c>
      <c r="G37" t="s">
        <v>12</v>
      </c>
      <c r="H37">
        <v>3</v>
      </c>
      <c r="I37" s="2">
        <v>300</v>
      </c>
      <c r="J37" s="2">
        <v>900</v>
      </c>
      <c r="K37" s="2">
        <f t="shared" si="0"/>
        <v>630</v>
      </c>
      <c r="L37" s="2">
        <f t="shared" si="1"/>
        <v>270</v>
      </c>
    </row>
    <row r="38" spans="1:12" x14ac:dyDescent="0.3">
      <c r="A38">
        <v>37</v>
      </c>
      <c r="B38" s="3">
        <v>45069</v>
      </c>
      <c r="C38" s="1" t="str">
        <f t="shared" si="2"/>
        <v>May-2023</v>
      </c>
      <c r="D38" t="s">
        <v>51</v>
      </c>
      <c r="E38" t="s">
        <v>14</v>
      </c>
      <c r="F38">
        <v>18</v>
      </c>
      <c r="G38" t="s">
        <v>12</v>
      </c>
      <c r="H38">
        <v>3</v>
      </c>
      <c r="I38" s="2">
        <v>25</v>
      </c>
      <c r="J38" s="2">
        <v>75</v>
      </c>
      <c r="K38" s="2">
        <f t="shared" si="0"/>
        <v>52.5</v>
      </c>
      <c r="L38" s="2">
        <f t="shared" si="1"/>
        <v>22.5</v>
      </c>
    </row>
    <row r="39" spans="1:12" x14ac:dyDescent="0.3">
      <c r="A39">
        <v>38</v>
      </c>
      <c r="B39" s="3">
        <v>45006</v>
      </c>
      <c r="C39" s="1" t="str">
        <f t="shared" si="2"/>
        <v>Mar-2023</v>
      </c>
      <c r="D39" t="s">
        <v>52</v>
      </c>
      <c r="E39" t="s">
        <v>11</v>
      </c>
      <c r="F39">
        <v>38</v>
      </c>
      <c r="G39" t="s">
        <v>12</v>
      </c>
      <c r="H39">
        <v>4</v>
      </c>
      <c r="I39" s="2">
        <v>50</v>
      </c>
      <c r="J39" s="2">
        <v>200</v>
      </c>
      <c r="K39" s="2">
        <f t="shared" si="0"/>
        <v>140</v>
      </c>
      <c r="L39" s="2">
        <f t="shared" si="1"/>
        <v>60</v>
      </c>
    </row>
    <row r="40" spans="1:12" x14ac:dyDescent="0.3">
      <c r="A40">
        <v>39</v>
      </c>
      <c r="B40" s="3">
        <v>45037</v>
      </c>
      <c r="C40" s="1" t="str">
        <f t="shared" si="2"/>
        <v>Apr-2023</v>
      </c>
      <c r="D40" t="s">
        <v>53</v>
      </c>
      <c r="E40" t="s">
        <v>11</v>
      </c>
      <c r="F40">
        <v>23</v>
      </c>
      <c r="G40" t="s">
        <v>15</v>
      </c>
      <c r="H40">
        <v>4</v>
      </c>
      <c r="I40" s="2">
        <v>30</v>
      </c>
      <c r="J40" s="2">
        <v>120</v>
      </c>
      <c r="K40" s="2">
        <f t="shared" si="0"/>
        <v>84</v>
      </c>
      <c r="L40" s="2">
        <f t="shared" si="1"/>
        <v>36</v>
      </c>
    </row>
    <row r="41" spans="1:12" x14ac:dyDescent="0.3">
      <c r="A41">
        <v>40</v>
      </c>
      <c r="B41" s="3">
        <v>45099</v>
      </c>
      <c r="C41" s="1" t="str">
        <f t="shared" si="2"/>
        <v>Jun-2023</v>
      </c>
      <c r="D41" t="s">
        <v>54</v>
      </c>
      <c r="E41" t="s">
        <v>11</v>
      </c>
      <c r="F41">
        <v>45</v>
      </c>
      <c r="G41" t="s">
        <v>12</v>
      </c>
      <c r="H41">
        <v>1</v>
      </c>
      <c r="I41" s="2">
        <v>50</v>
      </c>
      <c r="J41" s="2">
        <v>50</v>
      </c>
      <c r="K41" s="2">
        <f t="shared" si="0"/>
        <v>35</v>
      </c>
      <c r="L41" s="2">
        <f t="shared" si="1"/>
        <v>15</v>
      </c>
    </row>
    <row r="42" spans="1:12" x14ac:dyDescent="0.3">
      <c r="A42">
        <v>41</v>
      </c>
      <c r="B42" s="3">
        <v>44979</v>
      </c>
      <c r="C42" s="1" t="str">
        <f t="shared" si="2"/>
        <v>Feb-2023</v>
      </c>
      <c r="D42" t="s">
        <v>55</v>
      </c>
      <c r="E42" t="s">
        <v>11</v>
      </c>
      <c r="F42">
        <v>34</v>
      </c>
      <c r="G42" t="s">
        <v>15</v>
      </c>
      <c r="H42">
        <v>2</v>
      </c>
      <c r="I42" s="2">
        <v>25</v>
      </c>
      <c r="J42" s="2">
        <v>50</v>
      </c>
      <c r="K42" s="2">
        <f t="shared" si="0"/>
        <v>35</v>
      </c>
      <c r="L42" s="2">
        <f t="shared" si="1"/>
        <v>15</v>
      </c>
    </row>
    <row r="43" spans="1:12" x14ac:dyDescent="0.3">
      <c r="A43">
        <v>42</v>
      </c>
      <c r="B43" s="3">
        <v>44974</v>
      </c>
      <c r="C43" s="1" t="str">
        <f t="shared" si="2"/>
        <v>Feb-2023</v>
      </c>
      <c r="D43" t="s">
        <v>56</v>
      </c>
      <c r="E43" t="s">
        <v>11</v>
      </c>
      <c r="F43">
        <v>22</v>
      </c>
      <c r="G43" t="s">
        <v>15</v>
      </c>
      <c r="H43">
        <v>3</v>
      </c>
      <c r="I43" s="2">
        <v>300</v>
      </c>
      <c r="J43" s="2">
        <v>900</v>
      </c>
      <c r="K43" s="2">
        <f t="shared" si="0"/>
        <v>630</v>
      </c>
      <c r="L43" s="2">
        <f t="shared" si="1"/>
        <v>270</v>
      </c>
    </row>
    <row r="44" spans="1:12" x14ac:dyDescent="0.3">
      <c r="A44">
        <v>43</v>
      </c>
      <c r="B44" s="3">
        <v>45121</v>
      </c>
      <c r="C44" s="1" t="str">
        <f t="shared" si="2"/>
        <v>Jul-2023</v>
      </c>
      <c r="D44" t="s">
        <v>57</v>
      </c>
      <c r="E44" t="s">
        <v>14</v>
      </c>
      <c r="F44">
        <v>48</v>
      </c>
      <c r="G44" t="s">
        <v>15</v>
      </c>
      <c r="H44">
        <v>1</v>
      </c>
      <c r="I44" s="2">
        <v>300</v>
      </c>
      <c r="J44" s="2">
        <v>300</v>
      </c>
      <c r="K44" s="2">
        <f t="shared" si="0"/>
        <v>210</v>
      </c>
      <c r="L44" s="2">
        <f t="shared" si="1"/>
        <v>90</v>
      </c>
    </row>
    <row r="45" spans="1:12" x14ac:dyDescent="0.3">
      <c r="A45">
        <v>44</v>
      </c>
      <c r="B45" s="3">
        <v>44976</v>
      </c>
      <c r="C45" s="1" t="str">
        <f t="shared" si="2"/>
        <v>Feb-2023</v>
      </c>
      <c r="D45" t="s">
        <v>58</v>
      </c>
      <c r="E45" t="s">
        <v>14</v>
      </c>
      <c r="F45">
        <v>22</v>
      </c>
      <c r="G45" t="s">
        <v>15</v>
      </c>
      <c r="H45">
        <v>1</v>
      </c>
      <c r="I45" s="2">
        <v>25</v>
      </c>
      <c r="J45" s="2">
        <v>25</v>
      </c>
      <c r="K45" s="2">
        <f t="shared" si="0"/>
        <v>17.5</v>
      </c>
      <c r="L45" s="2">
        <f t="shared" si="1"/>
        <v>7.5</v>
      </c>
    </row>
    <row r="46" spans="1:12" x14ac:dyDescent="0.3">
      <c r="A46">
        <v>45</v>
      </c>
      <c r="B46" s="3">
        <v>45110</v>
      </c>
      <c r="C46" s="1" t="str">
        <f t="shared" si="2"/>
        <v>Jul-2023</v>
      </c>
      <c r="D46" t="s">
        <v>59</v>
      </c>
      <c r="E46" t="s">
        <v>14</v>
      </c>
      <c r="F46">
        <v>55</v>
      </c>
      <c r="G46" t="s">
        <v>17</v>
      </c>
      <c r="H46">
        <v>1</v>
      </c>
      <c r="I46" s="2">
        <v>30</v>
      </c>
      <c r="J46" s="2">
        <v>30</v>
      </c>
      <c r="K46" s="2">
        <f t="shared" si="0"/>
        <v>21</v>
      </c>
      <c r="L46" s="2">
        <f t="shared" si="1"/>
        <v>9</v>
      </c>
    </row>
    <row r="47" spans="1:12" x14ac:dyDescent="0.3">
      <c r="A47">
        <v>46</v>
      </c>
      <c r="B47" s="3">
        <v>45103</v>
      </c>
      <c r="C47" s="1" t="str">
        <f t="shared" si="2"/>
        <v>Jun-2023</v>
      </c>
      <c r="D47" t="s">
        <v>60</v>
      </c>
      <c r="E47" t="s">
        <v>14</v>
      </c>
      <c r="F47">
        <v>20</v>
      </c>
      <c r="G47" t="s">
        <v>17</v>
      </c>
      <c r="H47">
        <v>4</v>
      </c>
      <c r="I47" s="2">
        <v>300</v>
      </c>
      <c r="J47" s="2">
        <v>1200</v>
      </c>
      <c r="K47" s="2">
        <f t="shared" si="0"/>
        <v>840</v>
      </c>
      <c r="L47" s="2">
        <f t="shared" si="1"/>
        <v>360</v>
      </c>
    </row>
    <row r="48" spans="1:12" x14ac:dyDescent="0.3">
      <c r="A48">
        <v>47</v>
      </c>
      <c r="B48" s="3">
        <v>45236</v>
      </c>
      <c r="C48" s="1" t="str">
        <f t="shared" si="2"/>
        <v>Nov-2023</v>
      </c>
      <c r="D48" t="s">
        <v>61</v>
      </c>
      <c r="E48" t="s">
        <v>14</v>
      </c>
      <c r="F48">
        <v>40</v>
      </c>
      <c r="G48" t="s">
        <v>12</v>
      </c>
      <c r="H48">
        <v>3</v>
      </c>
      <c r="I48" s="2">
        <v>500</v>
      </c>
      <c r="J48" s="2">
        <v>1500</v>
      </c>
      <c r="K48" s="2">
        <f t="shared" si="0"/>
        <v>1050</v>
      </c>
      <c r="L48" s="2">
        <f t="shared" si="1"/>
        <v>450</v>
      </c>
    </row>
    <row r="49" spans="1:12" x14ac:dyDescent="0.3">
      <c r="A49">
        <v>48</v>
      </c>
      <c r="B49" s="3">
        <v>45062</v>
      </c>
      <c r="C49" s="1" t="str">
        <f t="shared" si="2"/>
        <v>May-2023</v>
      </c>
      <c r="D49" t="s">
        <v>62</v>
      </c>
      <c r="E49" t="s">
        <v>11</v>
      </c>
      <c r="F49">
        <v>54</v>
      </c>
      <c r="G49" t="s">
        <v>17</v>
      </c>
      <c r="H49">
        <v>3</v>
      </c>
      <c r="I49" s="2">
        <v>300</v>
      </c>
      <c r="J49" s="2">
        <v>900</v>
      </c>
      <c r="K49" s="2">
        <f t="shared" si="0"/>
        <v>630</v>
      </c>
      <c r="L49" s="2">
        <f t="shared" si="1"/>
        <v>270</v>
      </c>
    </row>
    <row r="50" spans="1:12" x14ac:dyDescent="0.3">
      <c r="A50">
        <v>49</v>
      </c>
      <c r="B50" s="3">
        <v>44949</v>
      </c>
      <c r="C50" s="1" t="str">
        <f t="shared" si="2"/>
        <v>Jan-2023</v>
      </c>
      <c r="D50" t="s">
        <v>63</v>
      </c>
      <c r="E50" t="s">
        <v>14</v>
      </c>
      <c r="F50">
        <v>54</v>
      </c>
      <c r="G50" t="s">
        <v>17</v>
      </c>
      <c r="H50">
        <v>2</v>
      </c>
      <c r="I50" s="2">
        <v>500</v>
      </c>
      <c r="J50" s="2">
        <v>1000</v>
      </c>
      <c r="K50" s="2">
        <f t="shared" si="0"/>
        <v>700</v>
      </c>
      <c r="L50" s="2">
        <f t="shared" si="1"/>
        <v>300</v>
      </c>
    </row>
    <row r="51" spans="1:12" x14ac:dyDescent="0.3">
      <c r="A51">
        <v>50</v>
      </c>
      <c r="B51" s="3">
        <v>45162</v>
      </c>
      <c r="C51" s="1" t="str">
        <f t="shared" si="2"/>
        <v>Aug-2023</v>
      </c>
      <c r="D51" t="s">
        <v>64</v>
      </c>
      <c r="E51" t="s">
        <v>14</v>
      </c>
      <c r="F51">
        <v>27</v>
      </c>
      <c r="G51" t="s">
        <v>12</v>
      </c>
      <c r="H51">
        <v>3</v>
      </c>
      <c r="I51" s="2">
        <v>25</v>
      </c>
      <c r="J51" s="2">
        <v>75</v>
      </c>
      <c r="K51" s="2">
        <f t="shared" si="0"/>
        <v>52.5</v>
      </c>
      <c r="L51" s="2">
        <f t="shared" si="1"/>
        <v>22.5</v>
      </c>
    </row>
    <row r="52" spans="1:12" x14ac:dyDescent="0.3">
      <c r="A52">
        <v>51</v>
      </c>
      <c r="B52" s="3">
        <v>45201</v>
      </c>
      <c r="C52" s="1" t="str">
        <f t="shared" si="2"/>
        <v>Oct-2023</v>
      </c>
      <c r="D52" t="s">
        <v>65</v>
      </c>
      <c r="E52" t="s">
        <v>11</v>
      </c>
      <c r="F52">
        <v>27</v>
      </c>
      <c r="G52" t="s">
        <v>12</v>
      </c>
      <c r="H52">
        <v>3</v>
      </c>
      <c r="I52" s="2">
        <v>25</v>
      </c>
      <c r="J52" s="2">
        <v>75</v>
      </c>
      <c r="K52" s="2">
        <f t="shared" si="0"/>
        <v>52.5</v>
      </c>
      <c r="L52" s="2">
        <f t="shared" si="1"/>
        <v>22.5</v>
      </c>
    </row>
    <row r="53" spans="1:12" x14ac:dyDescent="0.3">
      <c r="A53">
        <v>52</v>
      </c>
      <c r="B53" s="3">
        <v>44990</v>
      </c>
      <c r="C53" s="1" t="str">
        <f t="shared" si="2"/>
        <v>Mar-2023</v>
      </c>
      <c r="D53" t="s">
        <v>66</v>
      </c>
      <c r="E53" t="s">
        <v>14</v>
      </c>
      <c r="F53">
        <v>36</v>
      </c>
      <c r="G53" t="s">
        <v>12</v>
      </c>
      <c r="H53">
        <v>1</v>
      </c>
      <c r="I53" s="2">
        <v>300</v>
      </c>
      <c r="J53" s="2">
        <v>300</v>
      </c>
      <c r="K53" s="2">
        <f t="shared" si="0"/>
        <v>210</v>
      </c>
      <c r="L53" s="2">
        <f t="shared" si="1"/>
        <v>90</v>
      </c>
    </row>
    <row r="54" spans="1:12" x14ac:dyDescent="0.3">
      <c r="A54">
        <v>53</v>
      </c>
      <c r="B54" s="3">
        <v>45120</v>
      </c>
      <c r="C54" s="1" t="str">
        <f t="shared" si="2"/>
        <v>Jul-2023</v>
      </c>
      <c r="D54" t="s">
        <v>67</v>
      </c>
      <c r="E54" t="s">
        <v>11</v>
      </c>
      <c r="F54">
        <v>34</v>
      </c>
      <c r="G54" t="s">
        <v>17</v>
      </c>
      <c r="H54">
        <v>2</v>
      </c>
      <c r="I54" s="2">
        <v>50</v>
      </c>
      <c r="J54" s="2">
        <v>100</v>
      </c>
      <c r="K54" s="2">
        <f t="shared" si="0"/>
        <v>70</v>
      </c>
      <c r="L54" s="2">
        <f t="shared" si="1"/>
        <v>30</v>
      </c>
    </row>
    <row r="55" spans="1:12" x14ac:dyDescent="0.3">
      <c r="A55">
        <v>54</v>
      </c>
      <c r="B55" s="3">
        <v>44967</v>
      </c>
      <c r="C55" s="1" t="str">
        <f t="shared" si="2"/>
        <v>Feb-2023</v>
      </c>
      <c r="D55" t="s">
        <v>68</v>
      </c>
      <c r="E55" t="s">
        <v>14</v>
      </c>
      <c r="F55">
        <v>38</v>
      </c>
      <c r="G55" t="s">
        <v>17</v>
      </c>
      <c r="H55">
        <v>3</v>
      </c>
      <c r="I55" s="2">
        <v>500</v>
      </c>
      <c r="J55" s="2">
        <v>1500</v>
      </c>
      <c r="K55" s="2">
        <f t="shared" si="0"/>
        <v>1050</v>
      </c>
      <c r="L55" s="2">
        <f t="shared" si="1"/>
        <v>450</v>
      </c>
    </row>
    <row r="56" spans="1:12" x14ac:dyDescent="0.3">
      <c r="A56">
        <v>55</v>
      </c>
      <c r="B56" s="3">
        <v>45209</v>
      </c>
      <c r="C56" s="1" t="str">
        <f t="shared" si="2"/>
        <v>Oct-2023</v>
      </c>
      <c r="D56" t="s">
        <v>69</v>
      </c>
      <c r="E56" t="s">
        <v>11</v>
      </c>
      <c r="F56">
        <v>31</v>
      </c>
      <c r="G56" t="s">
        <v>12</v>
      </c>
      <c r="H56">
        <v>4</v>
      </c>
      <c r="I56" s="2">
        <v>30</v>
      </c>
      <c r="J56" s="2">
        <v>120</v>
      </c>
      <c r="K56" s="2">
        <f t="shared" si="0"/>
        <v>84</v>
      </c>
      <c r="L56" s="2">
        <f t="shared" si="1"/>
        <v>36</v>
      </c>
    </row>
    <row r="57" spans="1:12" x14ac:dyDescent="0.3">
      <c r="A57">
        <v>56</v>
      </c>
      <c r="B57" s="3">
        <v>45077</v>
      </c>
      <c r="C57" s="1" t="str">
        <f t="shared" si="2"/>
        <v>May-2023</v>
      </c>
      <c r="D57" t="s">
        <v>70</v>
      </c>
      <c r="E57" t="s">
        <v>14</v>
      </c>
      <c r="F57">
        <v>26</v>
      </c>
      <c r="G57" t="s">
        <v>15</v>
      </c>
      <c r="H57">
        <v>3</v>
      </c>
      <c r="I57" s="2">
        <v>300</v>
      </c>
      <c r="J57" s="2">
        <v>900</v>
      </c>
      <c r="K57" s="2">
        <f t="shared" si="0"/>
        <v>630</v>
      </c>
      <c r="L57" s="2">
        <f t="shared" si="1"/>
        <v>270</v>
      </c>
    </row>
    <row r="58" spans="1:12" x14ac:dyDescent="0.3">
      <c r="A58">
        <v>57</v>
      </c>
      <c r="B58" s="3">
        <v>45248</v>
      </c>
      <c r="C58" s="1" t="str">
        <f t="shared" si="2"/>
        <v>Nov-2023</v>
      </c>
      <c r="D58" t="s">
        <v>71</v>
      </c>
      <c r="E58" t="s">
        <v>14</v>
      </c>
      <c r="F58">
        <v>63</v>
      </c>
      <c r="G58" t="s">
        <v>12</v>
      </c>
      <c r="H58">
        <v>1</v>
      </c>
      <c r="I58" s="2">
        <v>30</v>
      </c>
      <c r="J58" s="2">
        <v>30</v>
      </c>
      <c r="K58" s="2">
        <f t="shared" si="0"/>
        <v>21</v>
      </c>
      <c r="L58" s="2">
        <f t="shared" si="1"/>
        <v>9</v>
      </c>
    </row>
    <row r="59" spans="1:12" x14ac:dyDescent="0.3">
      <c r="A59">
        <v>58</v>
      </c>
      <c r="B59" s="3">
        <v>45243</v>
      </c>
      <c r="C59" s="1" t="str">
        <f t="shared" si="2"/>
        <v>Nov-2023</v>
      </c>
      <c r="D59" t="s">
        <v>72</v>
      </c>
      <c r="E59" t="s">
        <v>11</v>
      </c>
      <c r="F59">
        <v>18</v>
      </c>
      <c r="G59" t="s">
        <v>15</v>
      </c>
      <c r="H59">
        <v>4</v>
      </c>
      <c r="I59" s="2">
        <v>300</v>
      </c>
      <c r="J59" s="2">
        <v>1200</v>
      </c>
      <c r="K59" s="2">
        <f t="shared" si="0"/>
        <v>840</v>
      </c>
      <c r="L59" s="2">
        <f t="shared" si="1"/>
        <v>360</v>
      </c>
    </row>
    <row r="60" spans="1:12" x14ac:dyDescent="0.3">
      <c r="A60">
        <v>59</v>
      </c>
      <c r="B60" s="3">
        <v>45112</v>
      </c>
      <c r="C60" s="1" t="str">
        <f t="shared" si="2"/>
        <v>Jul-2023</v>
      </c>
      <c r="D60" t="s">
        <v>73</v>
      </c>
      <c r="E60" t="s">
        <v>11</v>
      </c>
      <c r="F60">
        <v>62</v>
      </c>
      <c r="G60" t="s">
        <v>15</v>
      </c>
      <c r="H60">
        <v>1</v>
      </c>
      <c r="I60" s="2">
        <v>50</v>
      </c>
      <c r="J60" s="2">
        <v>50</v>
      </c>
      <c r="K60" s="2">
        <f t="shared" si="0"/>
        <v>35</v>
      </c>
      <c r="L60" s="2">
        <f t="shared" si="1"/>
        <v>15</v>
      </c>
    </row>
    <row r="61" spans="1:12" x14ac:dyDescent="0.3">
      <c r="A61">
        <v>60</v>
      </c>
      <c r="B61" s="3">
        <v>45222</v>
      </c>
      <c r="C61" s="1" t="str">
        <f t="shared" si="2"/>
        <v>Oct-2023</v>
      </c>
      <c r="D61" t="s">
        <v>74</v>
      </c>
      <c r="E61" t="s">
        <v>11</v>
      </c>
      <c r="F61">
        <v>30</v>
      </c>
      <c r="G61" t="s">
        <v>12</v>
      </c>
      <c r="H61">
        <v>3</v>
      </c>
      <c r="I61" s="2">
        <v>50</v>
      </c>
      <c r="J61" s="2">
        <v>150</v>
      </c>
      <c r="K61" s="2">
        <f t="shared" si="0"/>
        <v>105</v>
      </c>
      <c r="L61" s="2">
        <f t="shared" si="1"/>
        <v>45</v>
      </c>
    </row>
    <row r="62" spans="1:12" x14ac:dyDescent="0.3">
      <c r="A62">
        <v>61</v>
      </c>
      <c r="B62" s="3">
        <v>45025</v>
      </c>
      <c r="C62" s="1" t="str">
        <f t="shared" si="2"/>
        <v>Apr-2023</v>
      </c>
      <c r="D62" t="s">
        <v>75</v>
      </c>
      <c r="E62" t="s">
        <v>11</v>
      </c>
      <c r="F62">
        <v>21</v>
      </c>
      <c r="G62" t="s">
        <v>12</v>
      </c>
      <c r="H62">
        <v>4</v>
      </c>
      <c r="I62" s="2">
        <v>50</v>
      </c>
      <c r="J62" s="2">
        <v>200</v>
      </c>
      <c r="K62" s="2">
        <f t="shared" si="0"/>
        <v>140</v>
      </c>
      <c r="L62" s="2">
        <f t="shared" si="1"/>
        <v>60</v>
      </c>
    </row>
    <row r="63" spans="1:12" x14ac:dyDescent="0.3">
      <c r="A63">
        <v>62</v>
      </c>
      <c r="B63" s="3">
        <v>45287</v>
      </c>
      <c r="C63" s="1" t="str">
        <f t="shared" si="2"/>
        <v>Dec-2023</v>
      </c>
      <c r="D63" t="s">
        <v>76</v>
      </c>
      <c r="E63" t="s">
        <v>11</v>
      </c>
      <c r="F63">
        <v>18</v>
      </c>
      <c r="G63" t="s">
        <v>12</v>
      </c>
      <c r="H63">
        <v>2</v>
      </c>
      <c r="I63" s="2">
        <v>50</v>
      </c>
      <c r="J63" s="2">
        <v>100</v>
      </c>
      <c r="K63" s="2">
        <f t="shared" si="0"/>
        <v>70</v>
      </c>
      <c r="L63" s="2">
        <f t="shared" si="1"/>
        <v>30</v>
      </c>
    </row>
    <row r="64" spans="1:12" x14ac:dyDescent="0.3">
      <c r="A64">
        <v>63</v>
      </c>
      <c r="B64" s="3">
        <v>44962</v>
      </c>
      <c r="C64" s="1" t="str">
        <f t="shared" si="2"/>
        <v>Feb-2023</v>
      </c>
      <c r="D64" t="s">
        <v>77</v>
      </c>
      <c r="E64" t="s">
        <v>11</v>
      </c>
      <c r="F64">
        <v>57</v>
      </c>
      <c r="G64" t="s">
        <v>17</v>
      </c>
      <c r="H64">
        <v>2</v>
      </c>
      <c r="I64" s="2">
        <v>25</v>
      </c>
      <c r="J64" s="2">
        <v>50</v>
      </c>
      <c r="K64" s="2">
        <f t="shared" si="0"/>
        <v>35</v>
      </c>
      <c r="L64" s="2">
        <f t="shared" si="1"/>
        <v>15</v>
      </c>
    </row>
    <row r="65" spans="1:12" x14ac:dyDescent="0.3">
      <c r="A65">
        <v>64</v>
      </c>
      <c r="B65" s="3">
        <v>44950</v>
      </c>
      <c r="C65" s="1" t="str">
        <f t="shared" si="2"/>
        <v>Jan-2023</v>
      </c>
      <c r="D65" t="s">
        <v>78</v>
      </c>
      <c r="E65" t="s">
        <v>11</v>
      </c>
      <c r="F65">
        <v>49</v>
      </c>
      <c r="G65" t="s">
        <v>15</v>
      </c>
      <c r="H65">
        <v>4</v>
      </c>
      <c r="I65" s="2">
        <v>25</v>
      </c>
      <c r="J65" s="2">
        <v>100</v>
      </c>
      <c r="K65" s="2">
        <f t="shared" si="0"/>
        <v>70</v>
      </c>
      <c r="L65" s="2">
        <f t="shared" si="1"/>
        <v>30</v>
      </c>
    </row>
    <row r="66" spans="1:12" x14ac:dyDescent="0.3">
      <c r="A66">
        <v>65</v>
      </c>
      <c r="B66" s="3">
        <v>45265</v>
      </c>
      <c r="C66" s="1" t="str">
        <f t="shared" si="2"/>
        <v>Dec-2023</v>
      </c>
      <c r="D66" t="s">
        <v>79</v>
      </c>
      <c r="E66" t="s">
        <v>11</v>
      </c>
      <c r="F66">
        <v>51</v>
      </c>
      <c r="G66" t="s">
        <v>17</v>
      </c>
      <c r="H66">
        <v>4</v>
      </c>
      <c r="I66" s="2">
        <v>500</v>
      </c>
      <c r="J66" s="2">
        <v>2000</v>
      </c>
      <c r="K66" s="2">
        <f t="shared" ref="K66:K129" si="3">J66*0.7</f>
        <v>1400</v>
      </c>
      <c r="L66" s="2">
        <f t="shared" ref="L66:L129" si="4">J66-K66</f>
        <v>600</v>
      </c>
    </row>
    <row r="67" spans="1:12" x14ac:dyDescent="0.3">
      <c r="A67">
        <v>66</v>
      </c>
      <c r="B67" s="3">
        <v>45043</v>
      </c>
      <c r="C67" s="1" t="str">
        <f t="shared" ref="C67:C130" si="5">TEXT(B67,"mmm-yyyy")</f>
        <v>Apr-2023</v>
      </c>
      <c r="D67" t="s">
        <v>80</v>
      </c>
      <c r="E67" t="s">
        <v>14</v>
      </c>
      <c r="F67">
        <v>45</v>
      </c>
      <c r="G67" t="s">
        <v>17</v>
      </c>
      <c r="H67">
        <v>1</v>
      </c>
      <c r="I67" s="2">
        <v>30</v>
      </c>
      <c r="J67" s="2">
        <v>30</v>
      </c>
      <c r="K67" s="2">
        <f t="shared" si="3"/>
        <v>21</v>
      </c>
      <c r="L67" s="2">
        <f t="shared" si="4"/>
        <v>9</v>
      </c>
    </row>
    <row r="68" spans="1:12" x14ac:dyDescent="0.3">
      <c r="A68">
        <v>67</v>
      </c>
      <c r="B68" s="3">
        <v>45075</v>
      </c>
      <c r="C68" s="1" t="str">
        <f t="shared" si="5"/>
        <v>May-2023</v>
      </c>
      <c r="D68" t="s">
        <v>81</v>
      </c>
      <c r="E68" t="s">
        <v>14</v>
      </c>
      <c r="F68">
        <v>48</v>
      </c>
      <c r="G68" t="s">
        <v>12</v>
      </c>
      <c r="H68">
        <v>4</v>
      </c>
      <c r="I68" s="2">
        <v>300</v>
      </c>
      <c r="J68" s="2">
        <v>1200</v>
      </c>
      <c r="K68" s="2">
        <f t="shared" si="3"/>
        <v>840</v>
      </c>
      <c r="L68" s="2">
        <f t="shared" si="4"/>
        <v>360</v>
      </c>
    </row>
    <row r="69" spans="1:12" x14ac:dyDescent="0.3">
      <c r="A69">
        <v>68</v>
      </c>
      <c r="B69" s="3">
        <v>44967</v>
      </c>
      <c r="C69" s="1" t="str">
        <f t="shared" si="5"/>
        <v>Feb-2023</v>
      </c>
      <c r="D69" t="s">
        <v>82</v>
      </c>
      <c r="E69" t="s">
        <v>11</v>
      </c>
      <c r="F69">
        <v>25</v>
      </c>
      <c r="G69" t="s">
        <v>17</v>
      </c>
      <c r="H69">
        <v>1</v>
      </c>
      <c r="I69" s="2">
        <v>300</v>
      </c>
      <c r="J69" s="2">
        <v>300</v>
      </c>
      <c r="K69" s="2">
        <f t="shared" si="3"/>
        <v>210</v>
      </c>
      <c r="L69" s="2">
        <f t="shared" si="4"/>
        <v>90</v>
      </c>
    </row>
    <row r="70" spans="1:12" x14ac:dyDescent="0.3">
      <c r="A70">
        <v>69</v>
      </c>
      <c r="B70" s="3">
        <v>45046</v>
      </c>
      <c r="C70" s="1" t="str">
        <f t="shared" si="5"/>
        <v>Apr-2023</v>
      </c>
      <c r="D70" t="s">
        <v>83</v>
      </c>
      <c r="E70" t="s">
        <v>14</v>
      </c>
      <c r="F70">
        <v>56</v>
      </c>
      <c r="G70" t="s">
        <v>12</v>
      </c>
      <c r="H70">
        <v>3</v>
      </c>
      <c r="I70" s="2">
        <v>25</v>
      </c>
      <c r="J70" s="2">
        <v>75</v>
      </c>
      <c r="K70" s="2">
        <f t="shared" si="3"/>
        <v>52.5</v>
      </c>
      <c r="L70" s="2">
        <f t="shared" si="4"/>
        <v>22.5</v>
      </c>
    </row>
    <row r="71" spans="1:12" x14ac:dyDescent="0.3">
      <c r="A71">
        <v>70</v>
      </c>
      <c r="B71" s="3">
        <v>44978</v>
      </c>
      <c r="C71" s="1" t="str">
        <f t="shared" si="5"/>
        <v>Feb-2023</v>
      </c>
      <c r="D71" t="s">
        <v>84</v>
      </c>
      <c r="E71" t="s">
        <v>14</v>
      </c>
      <c r="F71">
        <v>43</v>
      </c>
      <c r="G71" t="s">
        <v>15</v>
      </c>
      <c r="H71">
        <v>1</v>
      </c>
      <c r="I71" s="2">
        <v>300</v>
      </c>
      <c r="J71" s="2">
        <v>300</v>
      </c>
      <c r="K71" s="2">
        <f t="shared" si="3"/>
        <v>210</v>
      </c>
      <c r="L71" s="2">
        <f t="shared" si="4"/>
        <v>90</v>
      </c>
    </row>
    <row r="72" spans="1:12" x14ac:dyDescent="0.3">
      <c r="A72">
        <v>71</v>
      </c>
      <c r="B72" s="3">
        <v>45121</v>
      </c>
      <c r="C72" s="1" t="str">
        <f t="shared" si="5"/>
        <v>Jul-2023</v>
      </c>
      <c r="D72" t="s">
        <v>85</v>
      </c>
      <c r="E72" t="s">
        <v>14</v>
      </c>
      <c r="F72">
        <v>51</v>
      </c>
      <c r="G72" t="s">
        <v>12</v>
      </c>
      <c r="H72">
        <v>4</v>
      </c>
      <c r="I72" s="2">
        <v>25</v>
      </c>
      <c r="J72" s="2">
        <v>100</v>
      </c>
      <c r="K72" s="2">
        <f t="shared" si="3"/>
        <v>70</v>
      </c>
      <c r="L72" s="2">
        <f t="shared" si="4"/>
        <v>30</v>
      </c>
    </row>
    <row r="73" spans="1:12" x14ac:dyDescent="0.3">
      <c r="A73">
        <v>72</v>
      </c>
      <c r="B73" s="3">
        <v>45069</v>
      </c>
      <c r="C73" s="1" t="str">
        <f t="shared" si="5"/>
        <v>May-2023</v>
      </c>
      <c r="D73" t="s">
        <v>86</v>
      </c>
      <c r="E73" t="s">
        <v>14</v>
      </c>
      <c r="F73">
        <v>20</v>
      </c>
      <c r="G73" t="s">
        <v>17</v>
      </c>
      <c r="H73">
        <v>4</v>
      </c>
      <c r="I73" s="2">
        <v>500</v>
      </c>
      <c r="J73" s="2">
        <v>2000</v>
      </c>
      <c r="K73" s="2">
        <f t="shared" si="3"/>
        <v>1400</v>
      </c>
      <c r="L73" s="2">
        <f t="shared" si="4"/>
        <v>600</v>
      </c>
    </row>
    <row r="74" spans="1:12" x14ac:dyDescent="0.3">
      <c r="A74">
        <v>73</v>
      </c>
      <c r="B74" s="3">
        <v>45159</v>
      </c>
      <c r="C74" s="1" t="str">
        <f t="shared" si="5"/>
        <v>Aug-2023</v>
      </c>
      <c r="D74" t="s">
        <v>87</v>
      </c>
      <c r="E74" t="s">
        <v>11</v>
      </c>
      <c r="F74">
        <v>29</v>
      </c>
      <c r="G74" t="s">
        <v>17</v>
      </c>
      <c r="H74">
        <v>3</v>
      </c>
      <c r="I74" s="2">
        <v>30</v>
      </c>
      <c r="J74" s="2">
        <v>90</v>
      </c>
      <c r="K74" s="2">
        <f t="shared" si="3"/>
        <v>62.999999999999993</v>
      </c>
      <c r="L74" s="2">
        <f t="shared" si="4"/>
        <v>27.000000000000007</v>
      </c>
    </row>
    <row r="75" spans="1:12" x14ac:dyDescent="0.3">
      <c r="A75">
        <v>74</v>
      </c>
      <c r="B75" s="3">
        <v>45252</v>
      </c>
      <c r="C75" s="1" t="str">
        <f t="shared" si="5"/>
        <v>Nov-2023</v>
      </c>
      <c r="D75" t="s">
        <v>88</v>
      </c>
      <c r="E75" t="s">
        <v>14</v>
      </c>
      <c r="F75">
        <v>18</v>
      </c>
      <c r="G75" t="s">
        <v>12</v>
      </c>
      <c r="H75">
        <v>4</v>
      </c>
      <c r="I75" s="2">
        <v>500</v>
      </c>
      <c r="J75" s="2">
        <v>2000</v>
      </c>
      <c r="K75" s="2">
        <f t="shared" si="3"/>
        <v>1400</v>
      </c>
      <c r="L75" s="2">
        <f t="shared" si="4"/>
        <v>600</v>
      </c>
    </row>
    <row r="76" spans="1:12" x14ac:dyDescent="0.3">
      <c r="A76">
        <v>75</v>
      </c>
      <c r="B76" s="3">
        <v>45113</v>
      </c>
      <c r="C76" s="1" t="str">
        <f t="shared" si="5"/>
        <v>Jul-2023</v>
      </c>
      <c r="D76" t="s">
        <v>89</v>
      </c>
      <c r="E76" t="s">
        <v>11</v>
      </c>
      <c r="F76">
        <v>61</v>
      </c>
      <c r="G76" t="s">
        <v>12</v>
      </c>
      <c r="H76">
        <v>4</v>
      </c>
      <c r="I76" s="2">
        <v>50</v>
      </c>
      <c r="J76" s="2">
        <v>200</v>
      </c>
      <c r="K76" s="2">
        <f t="shared" si="3"/>
        <v>140</v>
      </c>
      <c r="L76" s="2">
        <f t="shared" si="4"/>
        <v>60</v>
      </c>
    </row>
    <row r="77" spans="1:12" x14ac:dyDescent="0.3">
      <c r="A77">
        <v>76</v>
      </c>
      <c r="B77" s="3">
        <v>45010</v>
      </c>
      <c r="C77" s="1" t="str">
        <f t="shared" si="5"/>
        <v>Mar-2023</v>
      </c>
      <c r="D77" t="s">
        <v>90</v>
      </c>
      <c r="E77" t="s">
        <v>14</v>
      </c>
      <c r="F77">
        <v>22</v>
      </c>
      <c r="G77" t="s">
        <v>17</v>
      </c>
      <c r="H77">
        <v>2</v>
      </c>
      <c r="I77" s="2">
        <v>50</v>
      </c>
      <c r="J77" s="2">
        <v>100</v>
      </c>
      <c r="K77" s="2">
        <f t="shared" si="3"/>
        <v>70</v>
      </c>
      <c r="L77" s="2">
        <f t="shared" si="4"/>
        <v>30</v>
      </c>
    </row>
    <row r="78" spans="1:12" x14ac:dyDescent="0.3">
      <c r="A78">
        <v>77</v>
      </c>
      <c r="B78" s="3">
        <v>45116</v>
      </c>
      <c r="C78" s="1" t="str">
        <f t="shared" si="5"/>
        <v>Jul-2023</v>
      </c>
      <c r="D78" t="s">
        <v>91</v>
      </c>
      <c r="E78" t="s">
        <v>14</v>
      </c>
      <c r="F78">
        <v>47</v>
      </c>
      <c r="G78" t="s">
        <v>15</v>
      </c>
      <c r="H78">
        <v>2</v>
      </c>
      <c r="I78" s="2">
        <v>50</v>
      </c>
      <c r="J78" s="2">
        <v>100</v>
      </c>
      <c r="K78" s="2">
        <f t="shared" si="3"/>
        <v>70</v>
      </c>
      <c r="L78" s="2">
        <f t="shared" si="4"/>
        <v>30</v>
      </c>
    </row>
    <row r="79" spans="1:12" x14ac:dyDescent="0.3">
      <c r="A79">
        <v>78</v>
      </c>
      <c r="B79" s="3">
        <v>45108</v>
      </c>
      <c r="C79" s="1" t="str">
        <f t="shared" si="5"/>
        <v>Jul-2023</v>
      </c>
      <c r="D79" t="s">
        <v>92</v>
      </c>
      <c r="E79" t="s">
        <v>14</v>
      </c>
      <c r="F79">
        <v>47</v>
      </c>
      <c r="G79" t="s">
        <v>15</v>
      </c>
      <c r="H79">
        <v>3</v>
      </c>
      <c r="I79" s="2">
        <v>500</v>
      </c>
      <c r="J79" s="2">
        <v>1500</v>
      </c>
      <c r="K79" s="2">
        <f t="shared" si="3"/>
        <v>1050</v>
      </c>
      <c r="L79" s="2">
        <f t="shared" si="4"/>
        <v>450</v>
      </c>
    </row>
    <row r="80" spans="1:12" x14ac:dyDescent="0.3">
      <c r="A80">
        <v>79</v>
      </c>
      <c r="B80" s="3">
        <v>45034</v>
      </c>
      <c r="C80" s="1" t="str">
        <f t="shared" si="5"/>
        <v>Apr-2023</v>
      </c>
      <c r="D80" t="s">
        <v>93</v>
      </c>
      <c r="E80" t="s">
        <v>11</v>
      </c>
      <c r="F80">
        <v>34</v>
      </c>
      <c r="G80" t="s">
        <v>12</v>
      </c>
      <c r="H80">
        <v>1</v>
      </c>
      <c r="I80" s="2">
        <v>300</v>
      </c>
      <c r="J80" s="2">
        <v>300</v>
      </c>
      <c r="K80" s="2">
        <f t="shared" si="3"/>
        <v>210</v>
      </c>
      <c r="L80" s="2">
        <f t="shared" si="4"/>
        <v>90</v>
      </c>
    </row>
    <row r="81" spans="1:12" x14ac:dyDescent="0.3">
      <c r="A81">
        <v>80</v>
      </c>
      <c r="B81" s="3">
        <v>45270</v>
      </c>
      <c r="C81" s="1" t="str">
        <f t="shared" si="5"/>
        <v>Dec-2023</v>
      </c>
      <c r="D81" t="s">
        <v>94</v>
      </c>
      <c r="E81" t="s">
        <v>14</v>
      </c>
      <c r="F81">
        <v>64</v>
      </c>
      <c r="G81" t="s">
        <v>15</v>
      </c>
      <c r="H81">
        <v>2</v>
      </c>
      <c r="I81" s="2">
        <v>30</v>
      </c>
      <c r="J81" s="2">
        <v>60</v>
      </c>
      <c r="K81" s="2">
        <f t="shared" si="3"/>
        <v>42</v>
      </c>
      <c r="L81" s="2">
        <f t="shared" si="4"/>
        <v>18</v>
      </c>
    </row>
    <row r="82" spans="1:12" x14ac:dyDescent="0.3">
      <c r="A82">
        <v>81</v>
      </c>
      <c r="B82" s="3">
        <v>45063</v>
      </c>
      <c r="C82" s="1" t="str">
        <f t="shared" si="5"/>
        <v>May-2023</v>
      </c>
      <c r="D82" t="s">
        <v>95</v>
      </c>
      <c r="E82" t="s">
        <v>11</v>
      </c>
      <c r="F82">
        <v>40</v>
      </c>
      <c r="G82" t="s">
        <v>17</v>
      </c>
      <c r="H82">
        <v>1</v>
      </c>
      <c r="I82" s="2">
        <v>50</v>
      </c>
      <c r="J82" s="2">
        <v>50</v>
      </c>
      <c r="K82" s="2">
        <f t="shared" si="3"/>
        <v>35</v>
      </c>
      <c r="L82" s="2">
        <f t="shared" si="4"/>
        <v>15</v>
      </c>
    </row>
    <row r="83" spans="1:12" x14ac:dyDescent="0.3">
      <c r="A83">
        <v>82</v>
      </c>
      <c r="B83" s="3">
        <v>45286</v>
      </c>
      <c r="C83" s="1" t="str">
        <f t="shared" si="5"/>
        <v>Dec-2023</v>
      </c>
      <c r="D83" t="s">
        <v>96</v>
      </c>
      <c r="E83" t="s">
        <v>14</v>
      </c>
      <c r="F83">
        <v>32</v>
      </c>
      <c r="G83" t="s">
        <v>12</v>
      </c>
      <c r="H83">
        <v>4</v>
      </c>
      <c r="I83" s="2">
        <v>50</v>
      </c>
      <c r="J83" s="2">
        <v>200</v>
      </c>
      <c r="K83" s="2">
        <f t="shared" si="3"/>
        <v>140</v>
      </c>
      <c r="L83" s="2">
        <f t="shared" si="4"/>
        <v>60</v>
      </c>
    </row>
    <row r="84" spans="1:12" x14ac:dyDescent="0.3">
      <c r="A84">
        <v>83</v>
      </c>
      <c r="B84" s="3">
        <v>45276</v>
      </c>
      <c r="C84" s="1" t="str">
        <f t="shared" si="5"/>
        <v>Dec-2023</v>
      </c>
      <c r="D84" t="s">
        <v>97</v>
      </c>
      <c r="E84" t="s">
        <v>11</v>
      </c>
      <c r="F84">
        <v>54</v>
      </c>
      <c r="G84" t="s">
        <v>17</v>
      </c>
      <c r="H84">
        <v>2</v>
      </c>
      <c r="I84" s="2">
        <v>50</v>
      </c>
      <c r="J84" s="2">
        <v>100</v>
      </c>
      <c r="K84" s="2">
        <f t="shared" si="3"/>
        <v>70</v>
      </c>
      <c r="L84" s="2">
        <f t="shared" si="4"/>
        <v>30</v>
      </c>
    </row>
    <row r="85" spans="1:12" x14ac:dyDescent="0.3">
      <c r="A85">
        <v>84</v>
      </c>
      <c r="B85" s="3">
        <v>45258</v>
      </c>
      <c r="C85" s="1" t="str">
        <f t="shared" si="5"/>
        <v>Nov-2023</v>
      </c>
      <c r="D85" t="s">
        <v>98</v>
      </c>
      <c r="E85" t="s">
        <v>14</v>
      </c>
      <c r="F85">
        <v>38</v>
      </c>
      <c r="G85" t="s">
        <v>17</v>
      </c>
      <c r="H85">
        <v>3</v>
      </c>
      <c r="I85" s="2">
        <v>30</v>
      </c>
      <c r="J85" s="2">
        <v>90</v>
      </c>
      <c r="K85" s="2">
        <f t="shared" si="3"/>
        <v>62.999999999999993</v>
      </c>
      <c r="L85" s="2">
        <f t="shared" si="4"/>
        <v>27.000000000000007</v>
      </c>
    </row>
    <row r="86" spans="1:12" x14ac:dyDescent="0.3">
      <c r="A86">
        <v>85</v>
      </c>
      <c r="B86" s="3">
        <v>44963</v>
      </c>
      <c r="C86" s="1" t="str">
        <f t="shared" si="5"/>
        <v>Feb-2023</v>
      </c>
      <c r="D86" t="s">
        <v>99</v>
      </c>
      <c r="E86" t="s">
        <v>11</v>
      </c>
      <c r="F86">
        <v>31</v>
      </c>
      <c r="G86" t="s">
        <v>15</v>
      </c>
      <c r="H86">
        <v>3</v>
      </c>
      <c r="I86" s="2">
        <v>50</v>
      </c>
      <c r="J86" s="2">
        <v>150</v>
      </c>
      <c r="K86" s="2">
        <f t="shared" si="3"/>
        <v>105</v>
      </c>
      <c r="L86" s="2">
        <f t="shared" si="4"/>
        <v>45</v>
      </c>
    </row>
    <row r="87" spans="1:12" x14ac:dyDescent="0.3">
      <c r="A87">
        <v>86</v>
      </c>
      <c r="B87" s="3">
        <v>45238</v>
      </c>
      <c r="C87" s="1" t="str">
        <f t="shared" si="5"/>
        <v>Nov-2023</v>
      </c>
      <c r="D87" t="s">
        <v>100</v>
      </c>
      <c r="E87" t="s">
        <v>11</v>
      </c>
      <c r="F87">
        <v>19</v>
      </c>
      <c r="G87" t="s">
        <v>12</v>
      </c>
      <c r="H87">
        <v>3</v>
      </c>
      <c r="I87" s="2">
        <v>30</v>
      </c>
      <c r="J87" s="2">
        <v>90</v>
      </c>
      <c r="K87" s="2">
        <f t="shared" si="3"/>
        <v>62.999999999999993</v>
      </c>
      <c r="L87" s="2">
        <f t="shared" si="4"/>
        <v>27.000000000000007</v>
      </c>
    </row>
    <row r="88" spans="1:12" x14ac:dyDescent="0.3">
      <c r="A88">
        <v>87</v>
      </c>
      <c r="B88" s="3">
        <v>45252</v>
      </c>
      <c r="C88" s="1" t="str">
        <f t="shared" si="5"/>
        <v>Nov-2023</v>
      </c>
      <c r="D88" t="s">
        <v>101</v>
      </c>
      <c r="E88" t="s">
        <v>14</v>
      </c>
      <c r="F88">
        <v>28</v>
      </c>
      <c r="G88" t="s">
        <v>12</v>
      </c>
      <c r="H88">
        <v>2</v>
      </c>
      <c r="I88" s="2">
        <v>50</v>
      </c>
      <c r="J88" s="2">
        <v>100</v>
      </c>
      <c r="K88" s="2">
        <f t="shared" si="3"/>
        <v>70</v>
      </c>
      <c r="L88" s="2">
        <f t="shared" si="4"/>
        <v>30</v>
      </c>
    </row>
    <row r="89" spans="1:12" x14ac:dyDescent="0.3">
      <c r="A89">
        <v>88</v>
      </c>
      <c r="B89" s="3">
        <v>45014</v>
      </c>
      <c r="C89" s="1" t="str">
        <f t="shared" si="5"/>
        <v>Mar-2023</v>
      </c>
      <c r="D89" t="s">
        <v>102</v>
      </c>
      <c r="E89" t="s">
        <v>11</v>
      </c>
      <c r="F89">
        <v>56</v>
      </c>
      <c r="G89" t="s">
        <v>15</v>
      </c>
      <c r="H89">
        <v>1</v>
      </c>
      <c r="I89" s="2">
        <v>500</v>
      </c>
      <c r="J89" s="2">
        <v>500</v>
      </c>
      <c r="K89" s="2">
        <f t="shared" si="3"/>
        <v>350</v>
      </c>
      <c r="L89" s="2">
        <f t="shared" si="4"/>
        <v>150</v>
      </c>
    </row>
    <row r="90" spans="1:12" x14ac:dyDescent="0.3">
      <c r="A90">
        <v>89</v>
      </c>
      <c r="B90" s="3">
        <v>45200</v>
      </c>
      <c r="C90" s="1" t="str">
        <f t="shared" si="5"/>
        <v>Oct-2023</v>
      </c>
      <c r="D90" t="s">
        <v>103</v>
      </c>
      <c r="E90" t="s">
        <v>14</v>
      </c>
      <c r="F90">
        <v>55</v>
      </c>
      <c r="G90" t="s">
        <v>17</v>
      </c>
      <c r="H90">
        <v>4</v>
      </c>
      <c r="I90" s="2">
        <v>500</v>
      </c>
      <c r="J90" s="2">
        <v>2000</v>
      </c>
      <c r="K90" s="2">
        <f t="shared" si="3"/>
        <v>1400</v>
      </c>
      <c r="L90" s="2">
        <f t="shared" si="4"/>
        <v>600</v>
      </c>
    </row>
    <row r="91" spans="1:12" x14ac:dyDescent="0.3">
      <c r="A91">
        <v>90</v>
      </c>
      <c r="B91" s="3">
        <v>45052</v>
      </c>
      <c r="C91" s="1" t="str">
        <f t="shared" si="5"/>
        <v>May-2023</v>
      </c>
      <c r="D91" t="s">
        <v>104</v>
      </c>
      <c r="E91" t="s">
        <v>14</v>
      </c>
      <c r="F91">
        <v>51</v>
      </c>
      <c r="G91" t="s">
        <v>17</v>
      </c>
      <c r="H91">
        <v>1</v>
      </c>
      <c r="I91" s="2">
        <v>30</v>
      </c>
      <c r="J91" s="2">
        <v>30</v>
      </c>
      <c r="K91" s="2">
        <f t="shared" si="3"/>
        <v>21</v>
      </c>
      <c r="L91" s="2">
        <f t="shared" si="4"/>
        <v>9</v>
      </c>
    </row>
    <row r="92" spans="1:12" x14ac:dyDescent="0.3">
      <c r="A92">
        <v>91</v>
      </c>
      <c r="B92" s="3">
        <v>45010</v>
      </c>
      <c r="C92" s="1" t="str">
        <f t="shared" si="5"/>
        <v>Mar-2023</v>
      </c>
      <c r="D92" t="s">
        <v>105</v>
      </c>
      <c r="E92" t="s">
        <v>14</v>
      </c>
      <c r="F92">
        <v>55</v>
      </c>
      <c r="G92" t="s">
        <v>17</v>
      </c>
      <c r="H92">
        <v>1</v>
      </c>
      <c r="I92" s="2">
        <v>500</v>
      </c>
      <c r="J92" s="2">
        <v>500</v>
      </c>
      <c r="K92" s="2">
        <f t="shared" si="3"/>
        <v>350</v>
      </c>
      <c r="L92" s="2">
        <f t="shared" si="4"/>
        <v>150</v>
      </c>
    </row>
    <row r="93" spans="1:12" x14ac:dyDescent="0.3">
      <c r="A93">
        <v>92</v>
      </c>
      <c r="B93" s="3">
        <v>45163</v>
      </c>
      <c r="C93" s="1" t="str">
        <f t="shared" si="5"/>
        <v>Aug-2023</v>
      </c>
      <c r="D93" t="s">
        <v>106</v>
      </c>
      <c r="E93" t="s">
        <v>14</v>
      </c>
      <c r="F93">
        <v>51</v>
      </c>
      <c r="G93" t="s">
        <v>17</v>
      </c>
      <c r="H93">
        <v>4</v>
      </c>
      <c r="I93" s="2">
        <v>30</v>
      </c>
      <c r="J93" s="2">
        <v>120</v>
      </c>
      <c r="K93" s="2">
        <f t="shared" si="3"/>
        <v>84</v>
      </c>
      <c r="L93" s="2">
        <f t="shared" si="4"/>
        <v>36</v>
      </c>
    </row>
    <row r="94" spans="1:12" x14ac:dyDescent="0.3">
      <c r="A94">
        <v>93</v>
      </c>
      <c r="B94" s="3">
        <v>45121</v>
      </c>
      <c r="C94" s="1" t="str">
        <f t="shared" si="5"/>
        <v>Jul-2023</v>
      </c>
      <c r="D94" t="s">
        <v>107</v>
      </c>
      <c r="E94" t="s">
        <v>14</v>
      </c>
      <c r="F94">
        <v>35</v>
      </c>
      <c r="G94" t="s">
        <v>12</v>
      </c>
      <c r="H94">
        <v>4</v>
      </c>
      <c r="I94" s="2">
        <v>500</v>
      </c>
      <c r="J94" s="2">
        <v>2000</v>
      </c>
      <c r="K94" s="2">
        <f t="shared" si="3"/>
        <v>1400</v>
      </c>
      <c r="L94" s="2">
        <f t="shared" si="4"/>
        <v>600</v>
      </c>
    </row>
    <row r="95" spans="1:12" x14ac:dyDescent="0.3">
      <c r="A95">
        <v>94</v>
      </c>
      <c r="B95" s="3">
        <v>45065</v>
      </c>
      <c r="C95" s="1" t="str">
        <f t="shared" si="5"/>
        <v>May-2023</v>
      </c>
      <c r="D95" t="s">
        <v>108</v>
      </c>
      <c r="E95" t="s">
        <v>14</v>
      </c>
      <c r="F95">
        <v>47</v>
      </c>
      <c r="G95" t="s">
        <v>12</v>
      </c>
      <c r="H95">
        <v>2</v>
      </c>
      <c r="I95" s="2">
        <v>500</v>
      </c>
      <c r="J95" s="2">
        <v>1000</v>
      </c>
      <c r="K95" s="2">
        <f t="shared" si="3"/>
        <v>700</v>
      </c>
      <c r="L95" s="2">
        <f t="shared" si="4"/>
        <v>300</v>
      </c>
    </row>
    <row r="96" spans="1:12" x14ac:dyDescent="0.3">
      <c r="A96">
        <v>95</v>
      </c>
      <c r="B96" s="3">
        <v>45254</v>
      </c>
      <c r="C96" s="1" t="str">
        <f t="shared" si="5"/>
        <v>Nov-2023</v>
      </c>
      <c r="D96" t="s">
        <v>109</v>
      </c>
      <c r="E96" t="s">
        <v>14</v>
      </c>
      <c r="F96">
        <v>32</v>
      </c>
      <c r="G96" t="s">
        <v>15</v>
      </c>
      <c r="H96">
        <v>2</v>
      </c>
      <c r="I96" s="2">
        <v>30</v>
      </c>
      <c r="J96" s="2">
        <v>60</v>
      </c>
      <c r="K96" s="2">
        <f t="shared" si="3"/>
        <v>42</v>
      </c>
      <c r="L96" s="2">
        <f t="shared" si="4"/>
        <v>18</v>
      </c>
    </row>
    <row r="97" spans="1:12" x14ac:dyDescent="0.3">
      <c r="A97">
        <v>96</v>
      </c>
      <c r="B97" s="3">
        <v>45279</v>
      </c>
      <c r="C97" s="1" t="str">
        <f t="shared" si="5"/>
        <v>Dec-2023</v>
      </c>
      <c r="D97" t="s">
        <v>110</v>
      </c>
      <c r="E97" t="s">
        <v>14</v>
      </c>
      <c r="F97">
        <v>44</v>
      </c>
      <c r="G97" t="s">
        <v>15</v>
      </c>
      <c r="H97">
        <v>2</v>
      </c>
      <c r="I97" s="2">
        <v>300</v>
      </c>
      <c r="J97" s="2">
        <v>600</v>
      </c>
      <c r="K97" s="2">
        <f t="shared" si="3"/>
        <v>420</v>
      </c>
      <c r="L97" s="2">
        <f t="shared" si="4"/>
        <v>180</v>
      </c>
    </row>
    <row r="98" spans="1:12" x14ac:dyDescent="0.3">
      <c r="A98">
        <v>97</v>
      </c>
      <c r="B98" s="3">
        <v>45212</v>
      </c>
      <c r="C98" s="1" t="str">
        <f t="shared" si="5"/>
        <v>Oct-2023</v>
      </c>
      <c r="D98" t="s">
        <v>111</v>
      </c>
      <c r="E98" t="s">
        <v>14</v>
      </c>
      <c r="F98">
        <v>51</v>
      </c>
      <c r="G98" t="s">
        <v>12</v>
      </c>
      <c r="H98">
        <v>2</v>
      </c>
      <c r="I98" s="2">
        <v>500</v>
      </c>
      <c r="J98" s="2">
        <v>1000</v>
      </c>
      <c r="K98" s="2">
        <f t="shared" si="3"/>
        <v>700</v>
      </c>
      <c r="L98" s="2">
        <f t="shared" si="4"/>
        <v>300</v>
      </c>
    </row>
    <row r="99" spans="1:12" x14ac:dyDescent="0.3">
      <c r="A99">
        <v>98</v>
      </c>
      <c r="B99" s="3">
        <v>45039</v>
      </c>
      <c r="C99" s="1" t="str">
        <f t="shared" si="5"/>
        <v>Apr-2023</v>
      </c>
      <c r="D99" t="s">
        <v>112</v>
      </c>
      <c r="E99" t="s">
        <v>14</v>
      </c>
      <c r="F99">
        <v>55</v>
      </c>
      <c r="G99" t="s">
        <v>12</v>
      </c>
      <c r="H99">
        <v>2</v>
      </c>
      <c r="I99" s="2">
        <v>50</v>
      </c>
      <c r="J99" s="2">
        <v>100</v>
      </c>
      <c r="K99" s="2">
        <f t="shared" si="3"/>
        <v>70</v>
      </c>
      <c r="L99" s="2">
        <f t="shared" si="4"/>
        <v>30</v>
      </c>
    </row>
    <row r="100" spans="1:12" x14ac:dyDescent="0.3">
      <c r="A100">
        <v>99</v>
      </c>
      <c r="B100" s="3">
        <v>45277</v>
      </c>
      <c r="C100" s="1" t="str">
        <f t="shared" si="5"/>
        <v>Dec-2023</v>
      </c>
      <c r="D100" t="s">
        <v>113</v>
      </c>
      <c r="E100" t="s">
        <v>14</v>
      </c>
      <c r="F100">
        <v>50</v>
      </c>
      <c r="G100" t="s">
        <v>17</v>
      </c>
      <c r="H100">
        <v>4</v>
      </c>
      <c r="I100" s="2">
        <v>300</v>
      </c>
      <c r="J100" s="2">
        <v>1200</v>
      </c>
      <c r="K100" s="2">
        <f t="shared" si="3"/>
        <v>840</v>
      </c>
      <c r="L100" s="2">
        <f t="shared" si="4"/>
        <v>360</v>
      </c>
    </row>
    <row r="101" spans="1:12" x14ac:dyDescent="0.3">
      <c r="A101">
        <v>100</v>
      </c>
      <c r="B101" s="3">
        <v>45093</v>
      </c>
      <c r="C101" s="1" t="str">
        <f t="shared" si="5"/>
        <v>Jun-2023</v>
      </c>
      <c r="D101" t="s">
        <v>114</v>
      </c>
      <c r="E101" t="s">
        <v>11</v>
      </c>
      <c r="F101">
        <v>41</v>
      </c>
      <c r="G101" t="s">
        <v>17</v>
      </c>
      <c r="H101">
        <v>1</v>
      </c>
      <c r="I101" s="2">
        <v>30</v>
      </c>
      <c r="J101" s="2">
        <v>30</v>
      </c>
      <c r="K101" s="2">
        <f t="shared" si="3"/>
        <v>21</v>
      </c>
      <c r="L101" s="2">
        <f t="shared" si="4"/>
        <v>9</v>
      </c>
    </row>
    <row r="102" spans="1:12" x14ac:dyDescent="0.3">
      <c r="A102">
        <v>101</v>
      </c>
      <c r="B102" s="3">
        <v>44955</v>
      </c>
      <c r="C102" s="1" t="str">
        <f t="shared" si="5"/>
        <v>Jan-2023</v>
      </c>
      <c r="D102" t="s">
        <v>115</v>
      </c>
      <c r="E102" t="s">
        <v>11</v>
      </c>
      <c r="F102">
        <v>32</v>
      </c>
      <c r="G102" t="s">
        <v>15</v>
      </c>
      <c r="H102">
        <v>2</v>
      </c>
      <c r="I102" s="2">
        <v>300</v>
      </c>
      <c r="J102" s="2">
        <v>600</v>
      </c>
      <c r="K102" s="2">
        <f t="shared" si="3"/>
        <v>420</v>
      </c>
      <c r="L102" s="2">
        <f t="shared" si="4"/>
        <v>180</v>
      </c>
    </row>
    <row r="103" spans="1:12" x14ac:dyDescent="0.3">
      <c r="A103">
        <v>102</v>
      </c>
      <c r="B103" s="3">
        <v>45044</v>
      </c>
      <c r="C103" s="1" t="str">
        <f t="shared" si="5"/>
        <v>Apr-2023</v>
      </c>
      <c r="D103" t="s">
        <v>116</v>
      </c>
      <c r="E103" t="s">
        <v>14</v>
      </c>
      <c r="F103">
        <v>47</v>
      </c>
      <c r="G103" t="s">
        <v>12</v>
      </c>
      <c r="H103">
        <v>2</v>
      </c>
      <c r="I103" s="2">
        <v>25</v>
      </c>
      <c r="J103" s="2">
        <v>50</v>
      </c>
      <c r="K103" s="2">
        <f t="shared" si="3"/>
        <v>35</v>
      </c>
      <c r="L103" s="2">
        <f t="shared" si="4"/>
        <v>15</v>
      </c>
    </row>
    <row r="104" spans="1:12" x14ac:dyDescent="0.3">
      <c r="A104">
        <v>103</v>
      </c>
      <c r="B104" s="3">
        <v>44943</v>
      </c>
      <c r="C104" s="1" t="str">
        <f t="shared" si="5"/>
        <v>Jan-2023</v>
      </c>
      <c r="D104" t="s">
        <v>117</v>
      </c>
      <c r="E104" t="s">
        <v>14</v>
      </c>
      <c r="F104">
        <v>59</v>
      </c>
      <c r="G104" t="s">
        <v>15</v>
      </c>
      <c r="H104">
        <v>1</v>
      </c>
      <c r="I104" s="2">
        <v>25</v>
      </c>
      <c r="J104" s="2">
        <v>25</v>
      </c>
      <c r="K104" s="2">
        <f t="shared" si="3"/>
        <v>17.5</v>
      </c>
      <c r="L104" s="2">
        <f t="shared" si="4"/>
        <v>7.5</v>
      </c>
    </row>
    <row r="105" spans="1:12" x14ac:dyDescent="0.3">
      <c r="A105">
        <v>104</v>
      </c>
      <c r="B105" s="3">
        <v>45088</v>
      </c>
      <c r="C105" s="1" t="str">
        <f t="shared" si="5"/>
        <v>Jun-2023</v>
      </c>
      <c r="D105" t="s">
        <v>118</v>
      </c>
      <c r="E105" t="s">
        <v>14</v>
      </c>
      <c r="F105">
        <v>34</v>
      </c>
      <c r="G105" t="s">
        <v>12</v>
      </c>
      <c r="H105">
        <v>2</v>
      </c>
      <c r="I105" s="2">
        <v>500</v>
      </c>
      <c r="J105" s="2">
        <v>1000</v>
      </c>
      <c r="K105" s="2">
        <f t="shared" si="3"/>
        <v>700</v>
      </c>
      <c r="L105" s="2">
        <f t="shared" si="4"/>
        <v>300</v>
      </c>
    </row>
    <row r="106" spans="1:12" x14ac:dyDescent="0.3">
      <c r="A106">
        <v>105</v>
      </c>
      <c r="B106" s="3">
        <v>45132</v>
      </c>
      <c r="C106" s="1" t="str">
        <f t="shared" si="5"/>
        <v>Jul-2023</v>
      </c>
      <c r="D106" t="s">
        <v>119</v>
      </c>
      <c r="E106" t="s">
        <v>14</v>
      </c>
      <c r="F106">
        <v>22</v>
      </c>
      <c r="G106" t="s">
        <v>17</v>
      </c>
      <c r="H106">
        <v>1</v>
      </c>
      <c r="I106" s="2">
        <v>500</v>
      </c>
      <c r="J106" s="2">
        <v>500</v>
      </c>
      <c r="K106" s="2">
        <f t="shared" si="3"/>
        <v>350</v>
      </c>
      <c r="L106" s="2">
        <f t="shared" si="4"/>
        <v>150</v>
      </c>
    </row>
    <row r="107" spans="1:12" x14ac:dyDescent="0.3">
      <c r="A107">
        <v>106</v>
      </c>
      <c r="B107" s="3">
        <v>45064</v>
      </c>
      <c r="C107" s="1" t="str">
        <f t="shared" si="5"/>
        <v>May-2023</v>
      </c>
      <c r="D107" t="s">
        <v>120</v>
      </c>
      <c r="E107" t="s">
        <v>14</v>
      </c>
      <c r="F107">
        <v>46</v>
      </c>
      <c r="G107" t="s">
        <v>15</v>
      </c>
      <c r="H107">
        <v>1</v>
      </c>
      <c r="I107" s="2">
        <v>50</v>
      </c>
      <c r="J107" s="2">
        <v>50</v>
      </c>
      <c r="K107" s="2">
        <f t="shared" si="3"/>
        <v>35</v>
      </c>
      <c r="L107" s="2">
        <f t="shared" si="4"/>
        <v>15</v>
      </c>
    </row>
    <row r="108" spans="1:12" x14ac:dyDescent="0.3">
      <c r="A108">
        <v>107</v>
      </c>
      <c r="B108" s="3">
        <v>44960</v>
      </c>
      <c r="C108" s="1" t="str">
        <f t="shared" si="5"/>
        <v>Feb-2023</v>
      </c>
      <c r="D108" t="s">
        <v>121</v>
      </c>
      <c r="E108" t="s">
        <v>14</v>
      </c>
      <c r="F108">
        <v>21</v>
      </c>
      <c r="G108" t="s">
        <v>15</v>
      </c>
      <c r="H108">
        <v>4</v>
      </c>
      <c r="I108" s="2">
        <v>300</v>
      </c>
      <c r="J108" s="2">
        <v>1200</v>
      </c>
      <c r="K108" s="2">
        <f t="shared" si="3"/>
        <v>840</v>
      </c>
      <c r="L108" s="2">
        <f t="shared" si="4"/>
        <v>360</v>
      </c>
    </row>
    <row r="109" spans="1:12" x14ac:dyDescent="0.3">
      <c r="A109">
        <v>108</v>
      </c>
      <c r="B109" s="3">
        <v>45035</v>
      </c>
      <c r="C109" s="1" t="str">
        <f t="shared" si="5"/>
        <v>Apr-2023</v>
      </c>
      <c r="D109" t="s">
        <v>122</v>
      </c>
      <c r="E109" t="s">
        <v>14</v>
      </c>
      <c r="F109">
        <v>27</v>
      </c>
      <c r="G109" t="s">
        <v>12</v>
      </c>
      <c r="H109">
        <v>3</v>
      </c>
      <c r="I109" s="2">
        <v>25</v>
      </c>
      <c r="J109" s="2">
        <v>75</v>
      </c>
      <c r="K109" s="2">
        <f t="shared" si="3"/>
        <v>52.5</v>
      </c>
      <c r="L109" s="2">
        <f t="shared" si="4"/>
        <v>22.5</v>
      </c>
    </row>
    <row r="110" spans="1:12" x14ac:dyDescent="0.3">
      <c r="A110">
        <v>109</v>
      </c>
      <c r="B110" s="3">
        <v>45217</v>
      </c>
      <c r="C110" s="1" t="str">
        <f t="shared" si="5"/>
        <v>Oct-2023</v>
      </c>
      <c r="D110" t="s">
        <v>123</v>
      </c>
      <c r="E110" t="s">
        <v>14</v>
      </c>
      <c r="F110">
        <v>34</v>
      </c>
      <c r="G110" t="s">
        <v>17</v>
      </c>
      <c r="H110">
        <v>4</v>
      </c>
      <c r="I110" s="2">
        <v>500</v>
      </c>
      <c r="J110" s="2">
        <v>2000</v>
      </c>
      <c r="K110" s="2">
        <f t="shared" si="3"/>
        <v>1400</v>
      </c>
      <c r="L110" s="2">
        <f t="shared" si="4"/>
        <v>600</v>
      </c>
    </row>
    <row r="111" spans="1:12" x14ac:dyDescent="0.3">
      <c r="A111">
        <v>110</v>
      </c>
      <c r="B111" s="3">
        <v>45088</v>
      </c>
      <c r="C111" s="1" t="str">
        <f t="shared" si="5"/>
        <v>Jun-2023</v>
      </c>
      <c r="D111" t="s">
        <v>124</v>
      </c>
      <c r="E111" t="s">
        <v>11</v>
      </c>
      <c r="F111">
        <v>27</v>
      </c>
      <c r="G111" t="s">
        <v>15</v>
      </c>
      <c r="H111">
        <v>3</v>
      </c>
      <c r="I111" s="2">
        <v>300</v>
      </c>
      <c r="J111" s="2">
        <v>900</v>
      </c>
      <c r="K111" s="2">
        <f t="shared" si="3"/>
        <v>630</v>
      </c>
      <c r="L111" s="2">
        <f t="shared" si="4"/>
        <v>270</v>
      </c>
    </row>
    <row r="112" spans="1:12" x14ac:dyDescent="0.3">
      <c r="A112">
        <v>111</v>
      </c>
      <c r="B112" s="3">
        <v>45035</v>
      </c>
      <c r="C112" s="1" t="str">
        <f t="shared" si="5"/>
        <v>Apr-2023</v>
      </c>
      <c r="D112" t="s">
        <v>125</v>
      </c>
      <c r="E112" t="s">
        <v>14</v>
      </c>
      <c r="F112">
        <v>34</v>
      </c>
      <c r="G112" t="s">
        <v>17</v>
      </c>
      <c r="H112">
        <v>3</v>
      </c>
      <c r="I112" s="2">
        <v>500</v>
      </c>
      <c r="J112" s="2">
        <v>1500</v>
      </c>
      <c r="K112" s="2">
        <f t="shared" si="3"/>
        <v>1050</v>
      </c>
      <c r="L112" s="2">
        <f t="shared" si="4"/>
        <v>450</v>
      </c>
    </row>
    <row r="113" spans="1:12" x14ac:dyDescent="0.3">
      <c r="A113">
        <v>112</v>
      </c>
      <c r="B113" s="3">
        <v>45262</v>
      </c>
      <c r="C113" s="1" t="str">
        <f t="shared" si="5"/>
        <v>Dec-2023</v>
      </c>
      <c r="D113" t="s">
        <v>126</v>
      </c>
      <c r="E113" t="s">
        <v>11</v>
      </c>
      <c r="F113">
        <v>37</v>
      </c>
      <c r="G113" t="s">
        <v>15</v>
      </c>
      <c r="H113">
        <v>3</v>
      </c>
      <c r="I113" s="2">
        <v>500</v>
      </c>
      <c r="J113" s="2">
        <v>1500</v>
      </c>
      <c r="K113" s="2">
        <f t="shared" si="3"/>
        <v>1050</v>
      </c>
      <c r="L113" s="2">
        <f t="shared" si="4"/>
        <v>450</v>
      </c>
    </row>
    <row r="114" spans="1:12" x14ac:dyDescent="0.3">
      <c r="A114">
        <v>113</v>
      </c>
      <c r="B114" s="3">
        <v>45182</v>
      </c>
      <c r="C114" s="1" t="str">
        <f t="shared" si="5"/>
        <v>Sep-2023</v>
      </c>
      <c r="D114" t="s">
        <v>127</v>
      </c>
      <c r="E114" t="s">
        <v>14</v>
      </c>
      <c r="F114">
        <v>41</v>
      </c>
      <c r="G114" t="s">
        <v>17</v>
      </c>
      <c r="H114">
        <v>2</v>
      </c>
      <c r="I114" s="2">
        <v>25</v>
      </c>
      <c r="J114" s="2">
        <v>50</v>
      </c>
      <c r="K114" s="2">
        <f t="shared" si="3"/>
        <v>35</v>
      </c>
      <c r="L114" s="2">
        <f t="shared" si="4"/>
        <v>15</v>
      </c>
    </row>
    <row r="115" spans="1:12" x14ac:dyDescent="0.3">
      <c r="A115">
        <v>114</v>
      </c>
      <c r="B115" s="3">
        <v>45129</v>
      </c>
      <c r="C115" s="1" t="str">
        <f t="shared" si="5"/>
        <v>Jul-2023</v>
      </c>
      <c r="D115" t="s">
        <v>128</v>
      </c>
      <c r="E115" t="s">
        <v>14</v>
      </c>
      <c r="F115">
        <v>22</v>
      </c>
      <c r="G115" t="s">
        <v>12</v>
      </c>
      <c r="H115">
        <v>4</v>
      </c>
      <c r="I115" s="2">
        <v>25</v>
      </c>
      <c r="J115" s="2">
        <v>100</v>
      </c>
      <c r="K115" s="2">
        <f t="shared" si="3"/>
        <v>70</v>
      </c>
      <c r="L115" s="2">
        <f t="shared" si="4"/>
        <v>30</v>
      </c>
    </row>
    <row r="116" spans="1:12" x14ac:dyDescent="0.3">
      <c r="A116">
        <v>115</v>
      </c>
      <c r="B116" s="3">
        <v>45256</v>
      </c>
      <c r="C116" s="1" t="str">
        <f t="shared" si="5"/>
        <v>Nov-2023</v>
      </c>
      <c r="D116" t="s">
        <v>129</v>
      </c>
      <c r="E116" t="s">
        <v>11</v>
      </c>
      <c r="F116">
        <v>51</v>
      </c>
      <c r="G116" t="s">
        <v>15</v>
      </c>
      <c r="H116">
        <v>3</v>
      </c>
      <c r="I116" s="2">
        <v>500</v>
      </c>
      <c r="J116" s="2">
        <v>1500</v>
      </c>
      <c r="K116" s="2">
        <f t="shared" si="3"/>
        <v>1050</v>
      </c>
      <c r="L116" s="2">
        <f t="shared" si="4"/>
        <v>450</v>
      </c>
    </row>
    <row r="117" spans="1:12" x14ac:dyDescent="0.3">
      <c r="A117">
        <v>116</v>
      </c>
      <c r="B117" s="3">
        <v>45161</v>
      </c>
      <c r="C117" s="1" t="str">
        <f t="shared" si="5"/>
        <v>Aug-2023</v>
      </c>
      <c r="D117" t="s">
        <v>130</v>
      </c>
      <c r="E117" t="s">
        <v>14</v>
      </c>
      <c r="F117">
        <v>23</v>
      </c>
      <c r="G117" t="s">
        <v>15</v>
      </c>
      <c r="H117">
        <v>1</v>
      </c>
      <c r="I117" s="2">
        <v>30</v>
      </c>
      <c r="J117" s="2">
        <v>30</v>
      </c>
      <c r="K117" s="2">
        <f t="shared" si="3"/>
        <v>21</v>
      </c>
      <c r="L117" s="2">
        <f t="shared" si="4"/>
        <v>9</v>
      </c>
    </row>
    <row r="118" spans="1:12" x14ac:dyDescent="0.3">
      <c r="A118">
        <v>117</v>
      </c>
      <c r="B118" s="3">
        <v>45000</v>
      </c>
      <c r="C118" s="1" t="str">
        <f t="shared" si="5"/>
        <v>Mar-2023</v>
      </c>
      <c r="D118" t="s">
        <v>131</v>
      </c>
      <c r="E118" t="s">
        <v>11</v>
      </c>
      <c r="F118">
        <v>19</v>
      </c>
      <c r="G118" t="s">
        <v>17</v>
      </c>
      <c r="H118">
        <v>2</v>
      </c>
      <c r="I118" s="2">
        <v>500</v>
      </c>
      <c r="J118" s="2">
        <v>1000</v>
      </c>
      <c r="K118" s="2">
        <f t="shared" si="3"/>
        <v>700</v>
      </c>
      <c r="L118" s="2">
        <f t="shared" si="4"/>
        <v>300</v>
      </c>
    </row>
    <row r="119" spans="1:12" x14ac:dyDescent="0.3">
      <c r="A119">
        <v>118</v>
      </c>
      <c r="B119" s="3">
        <v>45062</v>
      </c>
      <c r="C119" s="1" t="str">
        <f t="shared" si="5"/>
        <v>May-2023</v>
      </c>
      <c r="D119" t="s">
        <v>132</v>
      </c>
      <c r="E119" t="s">
        <v>14</v>
      </c>
      <c r="F119">
        <v>30</v>
      </c>
      <c r="G119" t="s">
        <v>17</v>
      </c>
      <c r="H119">
        <v>4</v>
      </c>
      <c r="I119" s="2">
        <v>500</v>
      </c>
      <c r="J119" s="2">
        <v>2000</v>
      </c>
      <c r="K119" s="2">
        <f t="shared" si="3"/>
        <v>1400</v>
      </c>
      <c r="L119" s="2">
        <f t="shared" si="4"/>
        <v>600</v>
      </c>
    </row>
    <row r="120" spans="1:12" x14ac:dyDescent="0.3">
      <c r="A120">
        <v>119</v>
      </c>
      <c r="B120" s="3">
        <v>44998</v>
      </c>
      <c r="C120" s="1" t="str">
        <f t="shared" si="5"/>
        <v>Mar-2023</v>
      </c>
      <c r="D120" t="s">
        <v>133</v>
      </c>
      <c r="E120" t="s">
        <v>14</v>
      </c>
      <c r="F120">
        <v>60</v>
      </c>
      <c r="G120" t="s">
        <v>15</v>
      </c>
      <c r="H120">
        <v>3</v>
      </c>
      <c r="I120" s="2">
        <v>50</v>
      </c>
      <c r="J120" s="2">
        <v>150</v>
      </c>
      <c r="K120" s="2">
        <f t="shared" si="3"/>
        <v>105</v>
      </c>
      <c r="L120" s="2">
        <f t="shared" si="4"/>
        <v>45</v>
      </c>
    </row>
    <row r="121" spans="1:12" x14ac:dyDescent="0.3">
      <c r="A121">
        <v>120</v>
      </c>
      <c r="B121" s="3">
        <v>45053</v>
      </c>
      <c r="C121" s="1" t="str">
        <f t="shared" si="5"/>
        <v>May-2023</v>
      </c>
      <c r="D121" t="s">
        <v>134</v>
      </c>
      <c r="E121" t="s">
        <v>11</v>
      </c>
      <c r="F121">
        <v>60</v>
      </c>
      <c r="G121" t="s">
        <v>12</v>
      </c>
      <c r="H121">
        <v>1</v>
      </c>
      <c r="I121" s="2">
        <v>50</v>
      </c>
      <c r="J121" s="2">
        <v>50</v>
      </c>
      <c r="K121" s="2">
        <f t="shared" si="3"/>
        <v>35</v>
      </c>
      <c r="L121" s="2">
        <f t="shared" si="4"/>
        <v>15</v>
      </c>
    </row>
    <row r="122" spans="1:12" x14ac:dyDescent="0.3">
      <c r="A122">
        <v>121</v>
      </c>
      <c r="B122" s="3">
        <v>45214</v>
      </c>
      <c r="C122" s="1" t="str">
        <f t="shared" si="5"/>
        <v>Oct-2023</v>
      </c>
      <c r="D122" t="s">
        <v>135</v>
      </c>
      <c r="E122" t="s">
        <v>14</v>
      </c>
      <c r="F122">
        <v>28</v>
      </c>
      <c r="G122" t="s">
        <v>17</v>
      </c>
      <c r="H122">
        <v>4</v>
      </c>
      <c r="I122" s="2">
        <v>50</v>
      </c>
      <c r="J122" s="2">
        <v>200</v>
      </c>
      <c r="K122" s="2">
        <f t="shared" si="3"/>
        <v>140</v>
      </c>
      <c r="L122" s="2">
        <f t="shared" si="4"/>
        <v>60</v>
      </c>
    </row>
    <row r="123" spans="1:12" x14ac:dyDescent="0.3">
      <c r="A123">
        <v>122</v>
      </c>
      <c r="B123" s="3">
        <v>45202</v>
      </c>
      <c r="C123" s="1" t="str">
        <f t="shared" si="5"/>
        <v>Oct-2023</v>
      </c>
      <c r="D123" t="s">
        <v>136</v>
      </c>
      <c r="E123" t="s">
        <v>11</v>
      </c>
      <c r="F123">
        <v>64</v>
      </c>
      <c r="G123" t="s">
        <v>17</v>
      </c>
      <c r="H123">
        <v>4</v>
      </c>
      <c r="I123" s="2">
        <v>30</v>
      </c>
      <c r="J123" s="2">
        <v>120</v>
      </c>
      <c r="K123" s="2">
        <f t="shared" si="3"/>
        <v>84</v>
      </c>
      <c r="L123" s="2">
        <f t="shared" si="4"/>
        <v>36</v>
      </c>
    </row>
    <row r="124" spans="1:12" x14ac:dyDescent="0.3">
      <c r="A124">
        <v>123</v>
      </c>
      <c r="B124" s="3">
        <v>45061</v>
      </c>
      <c r="C124" s="1" t="str">
        <f t="shared" si="5"/>
        <v>May-2023</v>
      </c>
      <c r="D124" t="s">
        <v>137</v>
      </c>
      <c r="E124" t="s">
        <v>14</v>
      </c>
      <c r="F124">
        <v>40</v>
      </c>
      <c r="G124" t="s">
        <v>17</v>
      </c>
      <c r="H124">
        <v>2</v>
      </c>
      <c r="I124" s="2">
        <v>30</v>
      </c>
      <c r="J124" s="2">
        <v>60</v>
      </c>
      <c r="K124" s="2">
        <f t="shared" si="3"/>
        <v>42</v>
      </c>
      <c r="L124" s="2">
        <f t="shared" si="4"/>
        <v>18</v>
      </c>
    </row>
    <row r="125" spans="1:12" x14ac:dyDescent="0.3">
      <c r="A125">
        <v>124</v>
      </c>
      <c r="B125" s="3">
        <v>45226</v>
      </c>
      <c r="C125" s="1" t="str">
        <f t="shared" si="5"/>
        <v>Oct-2023</v>
      </c>
      <c r="D125" t="s">
        <v>138</v>
      </c>
      <c r="E125" t="s">
        <v>11</v>
      </c>
      <c r="F125">
        <v>33</v>
      </c>
      <c r="G125" t="s">
        <v>15</v>
      </c>
      <c r="H125">
        <v>4</v>
      </c>
      <c r="I125" s="2">
        <v>500</v>
      </c>
      <c r="J125" s="2">
        <v>2000</v>
      </c>
      <c r="K125" s="2">
        <f t="shared" si="3"/>
        <v>1400</v>
      </c>
      <c r="L125" s="2">
        <f t="shared" si="4"/>
        <v>600</v>
      </c>
    </row>
    <row r="126" spans="1:12" x14ac:dyDescent="0.3">
      <c r="A126">
        <v>125</v>
      </c>
      <c r="B126" s="3">
        <v>45146</v>
      </c>
      <c r="C126" s="1" t="str">
        <f t="shared" si="5"/>
        <v>Aug-2023</v>
      </c>
      <c r="D126" t="s">
        <v>139</v>
      </c>
      <c r="E126" t="s">
        <v>11</v>
      </c>
      <c r="F126">
        <v>48</v>
      </c>
      <c r="G126" t="s">
        <v>15</v>
      </c>
      <c r="H126">
        <v>2</v>
      </c>
      <c r="I126" s="2">
        <v>50</v>
      </c>
      <c r="J126" s="2">
        <v>100</v>
      </c>
      <c r="K126" s="2">
        <f t="shared" si="3"/>
        <v>70</v>
      </c>
      <c r="L126" s="2">
        <f t="shared" si="4"/>
        <v>30</v>
      </c>
    </row>
    <row r="127" spans="1:12" x14ac:dyDescent="0.3">
      <c r="A127">
        <v>126</v>
      </c>
      <c r="B127" s="3">
        <v>45225</v>
      </c>
      <c r="C127" s="1" t="str">
        <f t="shared" si="5"/>
        <v>Oct-2023</v>
      </c>
      <c r="D127" t="s">
        <v>140</v>
      </c>
      <c r="E127" t="s">
        <v>14</v>
      </c>
      <c r="F127">
        <v>28</v>
      </c>
      <c r="G127" t="s">
        <v>15</v>
      </c>
      <c r="H127">
        <v>3</v>
      </c>
      <c r="I127" s="2">
        <v>30</v>
      </c>
      <c r="J127" s="2">
        <v>90</v>
      </c>
      <c r="K127" s="2">
        <f t="shared" si="3"/>
        <v>62.999999999999993</v>
      </c>
      <c r="L127" s="2">
        <f t="shared" si="4"/>
        <v>27.000000000000007</v>
      </c>
    </row>
    <row r="128" spans="1:12" x14ac:dyDescent="0.3">
      <c r="A128">
        <v>127</v>
      </c>
      <c r="B128" s="3">
        <v>45131</v>
      </c>
      <c r="C128" s="1" t="str">
        <f t="shared" si="5"/>
        <v>Jul-2023</v>
      </c>
      <c r="D128" t="s">
        <v>141</v>
      </c>
      <c r="E128" t="s">
        <v>14</v>
      </c>
      <c r="F128">
        <v>33</v>
      </c>
      <c r="G128" t="s">
        <v>15</v>
      </c>
      <c r="H128">
        <v>2</v>
      </c>
      <c r="I128" s="2">
        <v>25</v>
      </c>
      <c r="J128" s="2">
        <v>50</v>
      </c>
      <c r="K128" s="2">
        <f t="shared" si="3"/>
        <v>35</v>
      </c>
      <c r="L128" s="2">
        <f t="shared" si="4"/>
        <v>15</v>
      </c>
    </row>
    <row r="129" spans="1:12" x14ac:dyDescent="0.3">
      <c r="A129">
        <v>128</v>
      </c>
      <c r="B129" s="3">
        <v>45112</v>
      </c>
      <c r="C129" s="1" t="str">
        <f t="shared" si="5"/>
        <v>Jul-2023</v>
      </c>
      <c r="D129" t="s">
        <v>142</v>
      </c>
      <c r="E129" t="s">
        <v>11</v>
      </c>
      <c r="F129">
        <v>25</v>
      </c>
      <c r="G129" t="s">
        <v>12</v>
      </c>
      <c r="H129">
        <v>1</v>
      </c>
      <c r="I129" s="2">
        <v>500</v>
      </c>
      <c r="J129" s="2">
        <v>500</v>
      </c>
      <c r="K129" s="2">
        <f t="shared" si="3"/>
        <v>350</v>
      </c>
      <c r="L129" s="2">
        <f t="shared" si="4"/>
        <v>150</v>
      </c>
    </row>
    <row r="130" spans="1:12" x14ac:dyDescent="0.3">
      <c r="A130">
        <v>129</v>
      </c>
      <c r="B130" s="3">
        <v>45039</v>
      </c>
      <c r="C130" s="1" t="str">
        <f t="shared" si="5"/>
        <v>Apr-2023</v>
      </c>
      <c r="D130" t="s">
        <v>143</v>
      </c>
      <c r="E130" t="s">
        <v>14</v>
      </c>
      <c r="F130">
        <v>21</v>
      </c>
      <c r="G130" t="s">
        <v>12</v>
      </c>
      <c r="H130">
        <v>2</v>
      </c>
      <c r="I130" s="2">
        <v>300</v>
      </c>
      <c r="J130" s="2">
        <v>600</v>
      </c>
      <c r="K130" s="2">
        <f t="shared" ref="K130:K193" si="6">J130*0.7</f>
        <v>420</v>
      </c>
      <c r="L130" s="2">
        <f t="shared" ref="L130:L193" si="7">J130-K130</f>
        <v>180</v>
      </c>
    </row>
    <row r="131" spans="1:12" x14ac:dyDescent="0.3">
      <c r="A131">
        <v>130</v>
      </c>
      <c r="B131" s="3">
        <v>44997</v>
      </c>
      <c r="C131" s="1" t="str">
        <f t="shared" ref="C131:C194" si="8">TEXT(B131,"mmm-yyyy")</f>
        <v>Mar-2023</v>
      </c>
      <c r="D131" t="s">
        <v>144</v>
      </c>
      <c r="E131" t="s">
        <v>14</v>
      </c>
      <c r="F131">
        <v>57</v>
      </c>
      <c r="G131" t="s">
        <v>15</v>
      </c>
      <c r="H131">
        <v>1</v>
      </c>
      <c r="I131" s="2">
        <v>500</v>
      </c>
      <c r="J131" s="2">
        <v>500</v>
      </c>
      <c r="K131" s="2">
        <f t="shared" si="6"/>
        <v>350</v>
      </c>
      <c r="L131" s="2">
        <f t="shared" si="7"/>
        <v>150</v>
      </c>
    </row>
    <row r="132" spans="1:12" x14ac:dyDescent="0.3">
      <c r="A132">
        <v>131</v>
      </c>
      <c r="B132" s="3">
        <v>45187</v>
      </c>
      <c r="C132" s="1" t="str">
        <f t="shared" si="8"/>
        <v>Sep-2023</v>
      </c>
      <c r="D132" t="s">
        <v>145</v>
      </c>
      <c r="E132" t="s">
        <v>14</v>
      </c>
      <c r="F132">
        <v>21</v>
      </c>
      <c r="G132" t="s">
        <v>12</v>
      </c>
      <c r="H132">
        <v>2</v>
      </c>
      <c r="I132" s="2">
        <v>300</v>
      </c>
      <c r="J132" s="2">
        <v>600</v>
      </c>
      <c r="K132" s="2">
        <f t="shared" si="6"/>
        <v>420</v>
      </c>
      <c r="L132" s="2">
        <f t="shared" si="7"/>
        <v>180</v>
      </c>
    </row>
    <row r="133" spans="1:12" x14ac:dyDescent="0.3">
      <c r="A133">
        <v>132</v>
      </c>
      <c r="B133" s="3">
        <v>45179</v>
      </c>
      <c r="C133" s="1" t="str">
        <f t="shared" si="8"/>
        <v>Sep-2023</v>
      </c>
      <c r="D133" t="s">
        <v>146</v>
      </c>
      <c r="E133" t="s">
        <v>11</v>
      </c>
      <c r="F133">
        <v>42</v>
      </c>
      <c r="G133" t="s">
        <v>17</v>
      </c>
      <c r="H133">
        <v>4</v>
      </c>
      <c r="I133" s="2">
        <v>50</v>
      </c>
      <c r="J133" s="2">
        <v>200</v>
      </c>
      <c r="K133" s="2">
        <f t="shared" si="6"/>
        <v>140</v>
      </c>
      <c r="L133" s="2">
        <f t="shared" si="7"/>
        <v>60</v>
      </c>
    </row>
    <row r="134" spans="1:12" x14ac:dyDescent="0.3">
      <c r="A134">
        <v>133</v>
      </c>
      <c r="B134" s="3">
        <v>44973</v>
      </c>
      <c r="C134" s="1" t="str">
        <f t="shared" si="8"/>
        <v>Feb-2023</v>
      </c>
      <c r="D134" t="s">
        <v>147</v>
      </c>
      <c r="E134" t="s">
        <v>11</v>
      </c>
      <c r="F134">
        <v>20</v>
      </c>
      <c r="G134" t="s">
        <v>17</v>
      </c>
      <c r="H134">
        <v>3</v>
      </c>
      <c r="I134" s="2">
        <v>300</v>
      </c>
      <c r="J134" s="2">
        <v>900</v>
      </c>
      <c r="K134" s="2">
        <f t="shared" si="6"/>
        <v>630</v>
      </c>
      <c r="L134" s="2">
        <f t="shared" si="7"/>
        <v>270</v>
      </c>
    </row>
    <row r="135" spans="1:12" x14ac:dyDescent="0.3">
      <c r="A135">
        <v>134</v>
      </c>
      <c r="B135" s="3">
        <v>44951</v>
      </c>
      <c r="C135" s="1" t="str">
        <f t="shared" si="8"/>
        <v>Jan-2023</v>
      </c>
      <c r="D135" t="s">
        <v>148</v>
      </c>
      <c r="E135" t="s">
        <v>11</v>
      </c>
      <c r="F135">
        <v>49</v>
      </c>
      <c r="G135" t="s">
        <v>17</v>
      </c>
      <c r="H135">
        <v>1</v>
      </c>
      <c r="I135" s="2">
        <v>50</v>
      </c>
      <c r="J135" s="2">
        <v>50</v>
      </c>
      <c r="K135" s="2">
        <f t="shared" si="6"/>
        <v>35</v>
      </c>
      <c r="L135" s="2">
        <f t="shared" si="7"/>
        <v>15</v>
      </c>
    </row>
    <row r="136" spans="1:12" x14ac:dyDescent="0.3">
      <c r="A136">
        <v>135</v>
      </c>
      <c r="B136" s="3">
        <v>44983</v>
      </c>
      <c r="C136" s="1" t="str">
        <f t="shared" si="8"/>
        <v>Feb-2023</v>
      </c>
      <c r="D136" t="s">
        <v>149</v>
      </c>
      <c r="E136" t="s">
        <v>11</v>
      </c>
      <c r="F136">
        <v>20</v>
      </c>
      <c r="G136" t="s">
        <v>15</v>
      </c>
      <c r="H136">
        <v>2</v>
      </c>
      <c r="I136" s="2">
        <v>25</v>
      </c>
      <c r="J136" s="2">
        <v>50</v>
      </c>
      <c r="K136" s="2">
        <f t="shared" si="6"/>
        <v>35</v>
      </c>
      <c r="L136" s="2">
        <f t="shared" si="7"/>
        <v>15</v>
      </c>
    </row>
    <row r="137" spans="1:12" x14ac:dyDescent="0.3">
      <c r="A137">
        <v>136</v>
      </c>
      <c r="B137" s="3">
        <v>45005</v>
      </c>
      <c r="C137" s="1" t="str">
        <f t="shared" si="8"/>
        <v>Mar-2023</v>
      </c>
      <c r="D137" t="s">
        <v>150</v>
      </c>
      <c r="E137" t="s">
        <v>11</v>
      </c>
      <c r="F137">
        <v>44</v>
      </c>
      <c r="G137" t="s">
        <v>17</v>
      </c>
      <c r="H137">
        <v>2</v>
      </c>
      <c r="I137" s="2">
        <v>300</v>
      </c>
      <c r="J137" s="2">
        <v>600</v>
      </c>
      <c r="K137" s="2">
        <f t="shared" si="6"/>
        <v>420</v>
      </c>
      <c r="L137" s="2">
        <f t="shared" si="7"/>
        <v>180</v>
      </c>
    </row>
    <row r="138" spans="1:12" x14ac:dyDescent="0.3">
      <c r="A138">
        <v>137</v>
      </c>
      <c r="B138" s="3">
        <v>45248</v>
      </c>
      <c r="C138" s="1" t="str">
        <f t="shared" si="8"/>
        <v>Nov-2023</v>
      </c>
      <c r="D138" t="s">
        <v>151</v>
      </c>
      <c r="E138" t="s">
        <v>11</v>
      </c>
      <c r="F138">
        <v>46</v>
      </c>
      <c r="G138" t="s">
        <v>12</v>
      </c>
      <c r="H138">
        <v>2</v>
      </c>
      <c r="I138" s="2">
        <v>500</v>
      </c>
      <c r="J138" s="2">
        <v>1000</v>
      </c>
      <c r="K138" s="2">
        <f t="shared" si="6"/>
        <v>700</v>
      </c>
      <c r="L138" s="2">
        <f t="shared" si="7"/>
        <v>300</v>
      </c>
    </row>
    <row r="139" spans="1:12" x14ac:dyDescent="0.3">
      <c r="A139">
        <v>138</v>
      </c>
      <c r="B139" s="3">
        <v>45008</v>
      </c>
      <c r="C139" s="1" t="str">
        <f t="shared" si="8"/>
        <v>Mar-2023</v>
      </c>
      <c r="D139" t="s">
        <v>152</v>
      </c>
      <c r="E139" t="s">
        <v>11</v>
      </c>
      <c r="F139">
        <v>49</v>
      </c>
      <c r="G139" t="s">
        <v>15</v>
      </c>
      <c r="H139">
        <v>4</v>
      </c>
      <c r="I139" s="2">
        <v>50</v>
      </c>
      <c r="J139" s="2">
        <v>200</v>
      </c>
      <c r="K139" s="2">
        <f t="shared" si="6"/>
        <v>140</v>
      </c>
      <c r="L139" s="2">
        <f t="shared" si="7"/>
        <v>60</v>
      </c>
    </row>
    <row r="140" spans="1:12" x14ac:dyDescent="0.3">
      <c r="A140">
        <v>139</v>
      </c>
      <c r="B140" s="3">
        <v>45275</v>
      </c>
      <c r="C140" s="1" t="str">
        <f t="shared" si="8"/>
        <v>Dec-2023</v>
      </c>
      <c r="D140" t="s">
        <v>153</v>
      </c>
      <c r="E140" t="s">
        <v>11</v>
      </c>
      <c r="F140">
        <v>36</v>
      </c>
      <c r="G140" t="s">
        <v>12</v>
      </c>
      <c r="H140">
        <v>4</v>
      </c>
      <c r="I140" s="2">
        <v>500</v>
      </c>
      <c r="J140" s="2">
        <v>2000</v>
      </c>
      <c r="K140" s="2">
        <f t="shared" si="6"/>
        <v>1400</v>
      </c>
      <c r="L140" s="2">
        <f t="shared" si="7"/>
        <v>600</v>
      </c>
    </row>
    <row r="141" spans="1:12" x14ac:dyDescent="0.3">
      <c r="A141">
        <v>140</v>
      </c>
      <c r="B141" s="3">
        <v>45143</v>
      </c>
      <c r="C141" s="1" t="str">
        <f t="shared" si="8"/>
        <v>Aug-2023</v>
      </c>
      <c r="D141" t="s">
        <v>154</v>
      </c>
      <c r="E141" t="s">
        <v>11</v>
      </c>
      <c r="F141">
        <v>38</v>
      </c>
      <c r="G141" t="s">
        <v>17</v>
      </c>
      <c r="H141">
        <v>1</v>
      </c>
      <c r="I141" s="2">
        <v>30</v>
      </c>
      <c r="J141" s="2">
        <v>30</v>
      </c>
      <c r="K141" s="2">
        <f t="shared" si="6"/>
        <v>21</v>
      </c>
      <c r="L141" s="2">
        <f t="shared" si="7"/>
        <v>9</v>
      </c>
    </row>
    <row r="142" spans="1:12" x14ac:dyDescent="0.3">
      <c r="A142">
        <v>141</v>
      </c>
      <c r="B142" s="3">
        <v>45232</v>
      </c>
      <c r="C142" s="1" t="str">
        <f t="shared" si="8"/>
        <v>Nov-2023</v>
      </c>
      <c r="D142" t="s">
        <v>155</v>
      </c>
      <c r="E142" t="s">
        <v>14</v>
      </c>
      <c r="F142">
        <v>22</v>
      </c>
      <c r="G142" t="s">
        <v>17</v>
      </c>
      <c r="H142">
        <v>1</v>
      </c>
      <c r="I142" s="2">
        <v>50</v>
      </c>
      <c r="J142" s="2">
        <v>50</v>
      </c>
      <c r="K142" s="2">
        <f t="shared" si="6"/>
        <v>35</v>
      </c>
      <c r="L142" s="2">
        <f t="shared" si="7"/>
        <v>15</v>
      </c>
    </row>
    <row r="143" spans="1:12" x14ac:dyDescent="0.3">
      <c r="A143">
        <v>142</v>
      </c>
      <c r="B143" s="3">
        <v>44959</v>
      </c>
      <c r="C143" s="1" t="str">
        <f t="shared" si="8"/>
        <v>Feb-2023</v>
      </c>
      <c r="D143" t="s">
        <v>156</v>
      </c>
      <c r="E143" t="s">
        <v>11</v>
      </c>
      <c r="F143">
        <v>35</v>
      </c>
      <c r="G143" t="s">
        <v>17</v>
      </c>
      <c r="H143">
        <v>4</v>
      </c>
      <c r="I143" s="2">
        <v>300</v>
      </c>
      <c r="J143" s="2">
        <v>1200</v>
      </c>
      <c r="K143" s="2">
        <f t="shared" si="6"/>
        <v>840</v>
      </c>
      <c r="L143" s="2">
        <f t="shared" si="7"/>
        <v>360</v>
      </c>
    </row>
    <row r="144" spans="1:12" x14ac:dyDescent="0.3">
      <c r="A144">
        <v>143</v>
      </c>
      <c r="B144" s="3">
        <v>45124</v>
      </c>
      <c r="C144" s="1" t="str">
        <f t="shared" si="8"/>
        <v>Jul-2023</v>
      </c>
      <c r="D144" t="s">
        <v>157</v>
      </c>
      <c r="E144" t="s">
        <v>14</v>
      </c>
      <c r="F144">
        <v>45</v>
      </c>
      <c r="G144" t="s">
        <v>15</v>
      </c>
      <c r="H144">
        <v>1</v>
      </c>
      <c r="I144" s="2">
        <v>50</v>
      </c>
      <c r="J144" s="2">
        <v>50</v>
      </c>
      <c r="K144" s="2">
        <f t="shared" si="6"/>
        <v>35</v>
      </c>
      <c r="L144" s="2">
        <f t="shared" si="7"/>
        <v>15</v>
      </c>
    </row>
    <row r="145" spans="1:12" x14ac:dyDescent="0.3">
      <c r="A145">
        <v>144</v>
      </c>
      <c r="B145" s="3">
        <v>45122</v>
      </c>
      <c r="C145" s="1" t="str">
        <f t="shared" si="8"/>
        <v>Jul-2023</v>
      </c>
      <c r="D145" t="s">
        <v>158</v>
      </c>
      <c r="E145" t="s">
        <v>14</v>
      </c>
      <c r="F145">
        <v>59</v>
      </c>
      <c r="G145" t="s">
        <v>12</v>
      </c>
      <c r="H145">
        <v>3</v>
      </c>
      <c r="I145" s="2">
        <v>500</v>
      </c>
      <c r="J145" s="2">
        <v>1500</v>
      </c>
      <c r="K145" s="2">
        <f t="shared" si="6"/>
        <v>1050</v>
      </c>
      <c r="L145" s="2">
        <f t="shared" si="7"/>
        <v>450</v>
      </c>
    </row>
    <row r="146" spans="1:12" x14ac:dyDescent="0.3">
      <c r="A146">
        <v>145</v>
      </c>
      <c r="B146" s="3">
        <v>45232</v>
      </c>
      <c r="C146" s="1" t="str">
        <f t="shared" si="8"/>
        <v>Nov-2023</v>
      </c>
      <c r="D146" t="s">
        <v>159</v>
      </c>
      <c r="E146" t="s">
        <v>14</v>
      </c>
      <c r="F146">
        <v>39</v>
      </c>
      <c r="G146" t="s">
        <v>15</v>
      </c>
      <c r="H146">
        <v>3</v>
      </c>
      <c r="I146" s="2">
        <v>25</v>
      </c>
      <c r="J146" s="2">
        <v>75</v>
      </c>
      <c r="K146" s="2">
        <f t="shared" si="6"/>
        <v>52.5</v>
      </c>
      <c r="L146" s="2">
        <f t="shared" si="7"/>
        <v>22.5</v>
      </c>
    </row>
    <row r="147" spans="1:12" x14ac:dyDescent="0.3">
      <c r="A147">
        <v>146</v>
      </c>
      <c r="B147" s="3">
        <v>45166</v>
      </c>
      <c r="C147" s="1" t="str">
        <f t="shared" si="8"/>
        <v>Aug-2023</v>
      </c>
      <c r="D147" t="s">
        <v>160</v>
      </c>
      <c r="E147" t="s">
        <v>11</v>
      </c>
      <c r="F147">
        <v>38</v>
      </c>
      <c r="G147" t="s">
        <v>15</v>
      </c>
      <c r="H147">
        <v>4</v>
      </c>
      <c r="I147" s="2">
        <v>50</v>
      </c>
      <c r="J147" s="2">
        <v>200</v>
      </c>
      <c r="K147" s="2">
        <f t="shared" si="6"/>
        <v>140</v>
      </c>
      <c r="L147" s="2">
        <f t="shared" si="7"/>
        <v>60</v>
      </c>
    </row>
    <row r="148" spans="1:12" x14ac:dyDescent="0.3">
      <c r="A148">
        <v>147</v>
      </c>
      <c r="B148" s="3">
        <v>45197</v>
      </c>
      <c r="C148" s="1" t="str">
        <f t="shared" si="8"/>
        <v>Sep-2023</v>
      </c>
      <c r="D148" t="s">
        <v>161</v>
      </c>
      <c r="E148" t="s">
        <v>11</v>
      </c>
      <c r="F148">
        <v>23</v>
      </c>
      <c r="G148" t="s">
        <v>17</v>
      </c>
      <c r="H148">
        <v>1</v>
      </c>
      <c r="I148" s="2">
        <v>300</v>
      </c>
      <c r="J148" s="2">
        <v>300</v>
      </c>
      <c r="K148" s="2">
        <f t="shared" si="6"/>
        <v>210</v>
      </c>
      <c r="L148" s="2">
        <f t="shared" si="7"/>
        <v>90</v>
      </c>
    </row>
    <row r="149" spans="1:12" x14ac:dyDescent="0.3">
      <c r="A149">
        <v>148</v>
      </c>
      <c r="B149" s="3">
        <v>45055</v>
      </c>
      <c r="C149" s="1" t="str">
        <f t="shared" si="8"/>
        <v>May-2023</v>
      </c>
      <c r="D149" t="s">
        <v>162</v>
      </c>
      <c r="E149" t="s">
        <v>11</v>
      </c>
      <c r="F149">
        <v>18</v>
      </c>
      <c r="G149" t="s">
        <v>15</v>
      </c>
      <c r="H149">
        <v>2</v>
      </c>
      <c r="I149" s="2">
        <v>30</v>
      </c>
      <c r="J149" s="2">
        <v>60</v>
      </c>
      <c r="K149" s="2">
        <f t="shared" si="6"/>
        <v>42</v>
      </c>
      <c r="L149" s="2">
        <f t="shared" si="7"/>
        <v>18</v>
      </c>
    </row>
    <row r="150" spans="1:12" x14ac:dyDescent="0.3">
      <c r="A150">
        <v>149</v>
      </c>
      <c r="B150" s="3">
        <v>45210</v>
      </c>
      <c r="C150" s="1" t="str">
        <f t="shared" si="8"/>
        <v>Oct-2023</v>
      </c>
      <c r="D150" t="s">
        <v>163</v>
      </c>
      <c r="E150" t="s">
        <v>11</v>
      </c>
      <c r="F150">
        <v>22</v>
      </c>
      <c r="G150" t="s">
        <v>15</v>
      </c>
      <c r="H150">
        <v>3</v>
      </c>
      <c r="I150" s="2">
        <v>25</v>
      </c>
      <c r="J150" s="2">
        <v>75</v>
      </c>
      <c r="K150" s="2">
        <f t="shared" si="6"/>
        <v>52.5</v>
      </c>
      <c r="L150" s="2">
        <f t="shared" si="7"/>
        <v>22.5</v>
      </c>
    </row>
    <row r="151" spans="1:12" x14ac:dyDescent="0.3">
      <c r="A151">
        <v>150</v>
      </c>
      <c r="B151" s="3">
        <v>44932</v>
      </c>
      <c r="C151" s="1" t="str">
        <f t="shared" si="8"/>
        <v>Jan-2023</v>
      </c>
      <c r="D151" t="s">
        <v>164</v>
      </c>
      <c r="E151" t="s">
        <v>14</v>
      </c>
      <c r="F151">
        <v>58</v>
      </c>
      <c r="G151" t="s">
        <v>17</v>
      </c>
      <c r="H151">
        <v>4</v>
      </c>
      <c r="I151" s="2">
        <v>30</v>
      </c>
      <c r="J151" s="2">
        <v>120</v>
      </c>
      <c r="K151" s="2">
        <f t="shared" si="6"/>
        <v>84</v>
      </c>
      <c r="L151" s="2">
        <f t="shared" si="7"/>
        <v>36</v>
      </c>
    </row>
    <row r="152" spans="1:12" x14ac:dyDescent="0.3">
      <c r="A152">
        <v>151</v>
      </c>
      <c r="B152" s="3">
        <v>45275</v>
      </c>
      <c r="C152" s="1" t="str">
        <f t="shared" si="8"/>
        <v>Dec-2023</v>
      </c>
      <c r="D152" t="s">
        <v>165</v>
      </c>
      <c r="E152" t="s">
        <v>11</v>
      </c>
      <c r="F152">
        <v>29</v>
      </c>
      <c r="G152" t="s">
        <v>15</v>
      </c>
      <c r="H152">
        <v>1</v>
      </c>
      <c r="I152" s="2">
        <v>50</v>
      </c>
      <c r="J152" s="2">
        <v>50</v>
      </c>
      <c r="K152" s="2">
        <f t="shared" si="6"/>
        <v>35</v>
      </c>
      <c r="L152" s="2">
        <f t="shared" si="7"/>
        <v>15</v>
      </c>
    </row>
    <row r="153" spans="1:12" x14ac:dyDescent="0.3">
      <c r="A153">
        <v>152</v>
      </c>
      <c r="B153" s="3">
        <v>44985</v>
      </c>
      <c r="C153" s="1" t="str">
        <f t="shared" si="8"/>
        <v>Feb-2023</v>
      </c>
      <c r="D153" t="s">
        <v>166</v>
      </c>
      <c r="E153" t="s">
        <v>11</v>
      </c>
      <c r="F153">
        <v>43</v>
      </c>
      <c r="G153" t="s">
        <v>17</v>
      </c>
      <c r="H153">
        <v>4</v>
      </c>
      <c r="I153" s="2">
        <v>500</v>
      </c>
      <c r="J153" s="2">
        <v>2000</v>
      </c>
      <c r="K153" s="2">
        <f t="shared" si="6"/>
        <v>1400</v>
      </c>
      <c r="L153" s="2">
        <f t="shared" si="7"/>
        <v>600</v>
      </c>
    </row>
    <row r="154" spans="1:12" x14ac:dyDescent="0.3">
      <c r="A154">
        <v>153</v>
      </c>
      <c r="B154" s="3">
        <v>45276</v>
      </c>
      <c r="C154" s="1" t="str">
        <f t="shared" si="8"/>
        <v>Dec-2023</v>
      </c>
      <c r="D154" t="s">
        <v>167</v>
      </c>
      <c r="E154" t="s">
        <v>11</v>
      </c>
      <c r="F154">
        <v>63</v>
      </c>
      <c r="G154" t="s">
        <v>17</v>
      </c>
      <c r="H154">
        <v>2</v>
      </c>
      <c r="I154" s="2">
        <v>500</v>
      </c>
      <c r="J154" s="2">
        <v>1000</v>
      </c>
      <c r="K154" s="2">
        <f t="shared" si="6"/>
        <v>700</v>
      </c>
      <c r="L154" s="2">
        <f t="shared" si="7"/>
        <v>300</v>
      </c>
    </row>
    <row r="155" spans="1:12" x14ac:dyDescent="0.3">
      <c r="A155">
        <v>154</v>
      </c>
      <c r="B155" s="3">
        <v>45201</v>
      </c>
      <c r="C155" s="1" t="str">
        <f t="shared" si="8"/>
        <v>Oct-2023</v>
      </c>
      <c r="D155" t="s">
        <v>168</v>
      </c>
      <c r="E155" t="s">
        <v>11</v>
      </c>
      <c r="F155">
        <v>51</v>
      </c>
      <c r="G155" t="s">
        <v>17</v>
      </c>
      <c r="H155">
        <v>3</v>
      </c>
      <c r="I155" s="2">
        <v>300</v>
      </c>
      <c r="J155" s="2">
        <v>900</v>
      </c>
      <c r="K155" s="2">
        <f t="shared" si="6"/>
        <v>630</v>
      </c>
      <c r="L155" s="2">
        <f t="shared" si="7"/>
        <v>270</v>
      </c>
    </row>
    <row r="156" spans="1:12" x14ac:dyDescent="0.3">
      <c r="A156">
        <v>155</v>
      </c>
      <c r="B156" s="3">
        <v>45063</v>
      </c>
      <c r="C156" s="1" t="str">
        <f t="shared" si="8"/>
        <v>May-2023</v>
      </c>
      <c r="D156" t="s">
        <v>169</v>
      </c>
      <c r="E156" t="s">
        <v>11</v>
      </c>
      <c r="F156">
        <v>31</v>
      </c>
      <c r="G156" t="s">
        <v>17</v>
      </c>
      <c r="H156">
        <v>4</v>
      </c>
      <c r="I156" s="2">
        <v>500</v>
      </c>
      <c r="J156" s="2">
        <v>2000</v>
      </c>
      <c r="K156" s="2">
        <f t="shared" si="6"/>
        <v>1400</v>
      </c>
      <c r="L156" s="2">
        <f t="shared" si="7"/>
        <v>600</v>
      </c>
    </row>
    <row r="157" spans="1:12" x14ac:dyDescent="0.3">
      <c r="A157">
        <v>156</v>
      </c>
      <c r="B157" s="3">
        <v>45255</v>
      </c>
      <c r="C157" s="1" t="str">
        <f t="shared" si="8"/>
        <v>Nov-2023</v>
      </c>
      <c r="D157" t="s">
        <v>170</v>
      </c>
      <c r="E157" t="s">
        <v>14</v>
      </c>
      <c r="F157">
        <v>43</v>
      </c>
      <c r="G157" t="s">
        <v>15</v>
      </c>
      <c r="H157">
        <v>4</v>
      </c>
      <c r="I157" s="2">
        <v>25</v>
      </c>
      <c r="J157" s="2">
        <v>100</v>
      </c>
      <c r="K157" s="2">
        <f t="shared" si="6"/>
        <v>70</v>
      </c>
      <c r="L157" s="2">
        <f t="shared" si="7"/>
        <v>30</v>
      </c>
    </row>
    <row r="158" spans="1:12" x14ac:dyDescent="0.3">
      <c r="A158">
        <v>157</v>
      </c>
      <c r="B158" s="3">
        <v>45101</v>
      </c>
      <c r="C158" s="1" t="str">
        <f t="shared" si="8"/>
        <v>Jun-2023</v>
      </c>
      <c r="D158" t="s">
        <v>171</v>
      </c>
      <c r="E158" t="s">
        <v>11</v>
      </c>
      <c r="F158">
        <v>62</v>
      </c>
      <c r="G158" t="s">
        <v>17</v>
      </c>
      <c r="H158">
        <v>4</v>
      </c>
      <c r="I158" s="2">
        <v>500</v>
      </c>
      <c r="J158" s="2">
        <v>2000</v>
      </c>
      <c r="K158" s="2">
        <f t="shared" si="6"/>
        <v>1400</v>
      </c>
      <c r="L158" s="2">
        <f t="shared" si="7"/>
        <v>600</v>
      </c>
    </row>
    <row r="159" spans="1:12" x14ac:dyDescent="0.3">
      <c r="A159">
        <v>158</v>
      </c>
      <c r="B159" s="3">
        <v>44984</v>
      </c>
      <c r="C159" s="1" t="str">
        <f t="shared" si="8"/>
        <v>Feb-2023</v>
      </c>
      <c r="D159" t="s">
        <v>172</v>
      </c>
      <c r="E159" t="s">
        <v>14</v>
      </c>
      <c r="F159">
        <v>44</v>
      </c>
      <c r="G159" t="s">
        <v>17</v>
      </c>
      <c r="H159">
        <v>2</v>
      </c>
      <c r="I159" s="2">
        <v>300</v>
      </c>
      <c r="J159" s="2">
        <v>600</v>
      </c>
      <c r="K159" s="2">
        <f t="shared" si="6"/>
        <v>420</v>
      </c>
      <c r="L159" s="2">
        <f t="shared" si="7"/>
        <v>180</v>
      </c>
    </row>
    <row r="160" spans="1:12" x14ac:dyDescent="0.3">
      <c r="A160">
        <v>159</v>
      </c>
      <c r="B160" s="3">
        <v>45077</v>
      </c>
      <c r="C160" s="1" t="str">
        <f t="shared" si="8"/>
        <v>May-2023</v>
      </c>
      <c r="D160" t="s">
        <v>173</v>
      </c>
      <c r="E160" t="s">
        <v>11</v>
      </c>
      <c r="F160">
        <v>26</v>
      </c>
      <c r="G160" t="s">
        <v>15</v>
      </c>
      <c r="H160">
        <v>4</v>
      </c>
      <c r="I160" s="2">
        <v>50</v>
      </c>
      <c r="J160" s="2">
        <v>200</v>
      </c>
      <c r="K160" s="2">
        <f t="shared" si="6"/>
        <v>140</v>
      </c>
      <c r="L160" s="2">
        <f t="shared" si="7"/>
        <v>60</v>
      </c>
    </row>
    <row r="161" spans="1:12" x14ac:dyDescent="0.3">
      <c r="A161">
        <v>160</v>
      </c>
      <c r="B161" s="3">
        <v>45149</v>
      </c>
      <c r="C161" s="1" t="str">
        <f t="shared" si="8"/>
        <v>Aug-2023</v>
      </c>
      <c r="D161" t="s">
        <v>174</v>
      </c>
      <c r="E161" t="s">
        <v>14</v>
      </c>
      <c r="F161">
        <v>43</v>
      </c>
      <c r="G161" t="s">
        <v>15</v>
      </c>
      <c r="H161">
        <v>2</v>
      </c>
      <c r="I161" s="2">
        <v>50</v>
      </c>
      <c r="J161" s="2">
        <v>100</v>
      </c>
      <c r="K161" s="2">
        <f t="shared" si="6"/>
        <v>70</v>
      </c>
      <c r="L161" s="2">
        <f t="shared" si="7"/>
        <v>30</v>
      </c>
    </row>
    <row r="162" spans="1:12" x14ac:dyDescent="0.3">
      <c r="A162">
        <v>161</v>
      </c>
      <c r="B162" s="3">
        <v>45007</v>
      </c>
      <c r="C162" s="1" t="str">
        <f t="shared" si="8"/>
        <v>Mar-2023</v>
      </c>
      <c r="D162" t="s">
        <v>175</v>
      </c>
      <c r="E162" t="s">
        <v>11</v>
      </c>
      <c r="F162">
        <v>64</v>
      </c>
      <c r="G162" t="s">
        <v>12</v>
      </c>
      <c r="H162">
        <v>2</v>
      </c>
      <c r="I162" s="2">
        <v>500</v>
      </c>
      <c r="J162" s="2">
        <v>1000</v>
      </c>
      <c r="K162" s="2">
        <f t="shared" si="6"/>
        <v>700</v>
      </c>
      <c r="L162" s="2">
        <f t="shared" si="7"/>
        <v>300</v>
      </c>
    </row>
    <row r="163" spans="1:12" x14ac:dyDescent="0.3">
      <c r="A163">
        <v>162</v>
      </c>
      <c r="B163" s="3">
        <v>45159</v>
      </c>
      <c r="C163" s="1" t="str">
        <f t="shared" si="8"/>
        <v>Aug-2023</v>
      </c>
      <c r="D163" t="s">
        <v>176</v>
      </c>
      <c r="E163" t="s">
        <v>11</v>
      </c>
      <c r="F163">
        <v>39</v>
      </c>
      <c r="G163" t="s">
        <v>15</v>
      </c>
      <c r="H163">
        <v>2</v>
      </c>
      <c r="I163" s="2">
        <v>30</v>
      </c>
      <c r="J163" s="2">
        <v>60</v>
      </c>
      <c r="K163" s="2">
        <f t="shared" si="6"/>
        <v>42</v>
      </c>
      <c r="L163" s="2">
        <f t="shared" si="7"/>
        <v>18</v>
      </c>
    </row>
    <row r="164" spans="1:12" x14ac:dyDescent="0.3">
      <c r="A164">
        <v>163</v>
      </c>
      <c r="B164" s="3">
        <v>44928</v>
      </c>
      <c r="C164" s="1" t="str">
        <f t="shared" si="8"/>
        <v>Jan-2023</v>
      </c>
      <c r="D164" t="s">
        <v>177</v>
      </c>
      <c r="E164" t="s">
        <v>14</v>
      </c>
      <c r="F164">
        <v>64</v>
      </c>
      <c r="G164" t="s">
        <v>15</v>
      </c>
      <c r="H164">
        <v>3</v>
      </c>
      <c r="I164" s="2">
        <v>50</v>
      </c>
      <c r="J164" s="2">
        <v>150</v>
      </c>
      <c r="K164" s="2">
        <f t="shared" si="6"/>
        <v>105</v>
      </c>
      <c r="L164" s="2">
        <f t="shared" si="7"/>
        <v>45</v>
      </c>
    </row>
    <row r="165" spans="1:12" x14ac:dyDescent="0.3">
      <c r="A165">
        <v>164</v>
      </c>
      <c r="B165" s="3">
        <v>45061</v>
      </c>
      <c r="C165" s="1" t="str">
        <f t="shared" si="8"/>
        <v>May-2023</v>
      </c>
      <c r="D165" t="s">
        <v>178</v>
      </c>
      <c r="E165" t="s">
        <v>14</v>
      </c>
      <c r="F165">
        <v>47</v>
      </c>
      <c r="G165" t="s">
        <v>12</v>
      </c>
      <c r="H165">
        <v>3</v>
      </c>
      <c r="I165" s="2">
        <v>500</v>
      </c>
      <c r="J165" s="2">
        <v>1500</v>
      </c>
      <c r="K165" s="2">
        <f t="shared" si="6"/>
        <v>1050</v>
      </c>
      <c r="L165" s="2">
        <f t="shared" si="7"/>
        <v>450</v>
      </c>
    </row>
    <row r="166" spans="1:12" x14ac:dyDescent="0.3">
      <c r="A166">
        <v>165</v>
      </c>
      <c r="B166" s="3">
        <v>45183</v>
      </c>
      <c r="C166" s="1" t="str">
        <f t="shared" si="8"/>
        <v>Sep-2023</v>
      </c>
      <c r="D166" t="s">
        <v>179</v>
      </c>
      <c r="E166" t="s">
        <v>14</v>
      </c>
      <c r="F166">
        <v>60</v>
      </c>
      <c r="G166" t="s">
        <v>15</v>
      </c>
      <c r="H166">
        <v>4</v>
      </c>
      <c r="I166" s="2">
        <v>300</v>
      </c>
      <c r="J166" s="2">
        <v>1200</v>
      </c>
      <c r="K166" s="2">
        <f t="shared" si="6"/>
        <v>840</v>
      </c>
      <c r="L166" s="2">
        <f t="shared" si="7"/>
        <v>360</v>
      </c>
    </row>
    <row r="167" spans="1:12" x14ac:dyDescent="0.3">
      <c r="A167">
        <v>166</v>
      </c>
      <c r="B167" s="3">
        <v>45018</v>
      </c>
      <c r="C167" s="1" t="str">
        <f t="shared" si="8"/>
        <v>Apr-2023</v>
      </c>
      <c r="D167" t="s">
        <v>180</v>
      </c>
      <c r="E167" t="s">
        <v>11</v>
      </c>
      <c r="F167">
        <v>34</v>
      </c>
      <c r="G167" t="s">
        <v>15</v>
      </c>
      <c r="H167">
        <v>4</v>
      </c>
      <c r="I167" s="2">
        <v>500</v>
      </c>
      <c r="J167" s="2">
        <v>2000</v>
      </c>
      <c r="K167" s="2">
        <f t="shared" si="6"/>
        <v>1400</v>
      </c>
      <c r="L167" s="2">
        <f t="shared" si="7"/>
        <v>600</v>
      </c>
    </row>
    <row r="168" spans="1:12" x14ac:dyDescent="0.3">
      <c r="A168">
        <v>167</v>
      </c>
      <c r="B168" s="3">
        <v>45186</v>
      </c>
      <c r="C168" s="1" t="str">
        <f t="shared" si="8"/>
        <v>Sep-2023</v>
      </c>
      <c r="D168" t="s">
        <v>181</v>
      </c>
      <c r="E168" t="s">
        <v>14</v>
      </c>
      <c r="F168">
        <v>43</v>
      </c>
      <c r="G168" t="s">
        <v>15</v>
      </c>
      <c r="H168">
        <v>3</v>
      </c>
      <c r="I168" s="2">
        <v>50</v>
      </c>
      <c r="J168" s="2">
        <v>150</v>
      </c>
      <c r="K168" s="2">
        <f t="shared" si="6"/>
        <v>105</v>
      </c>
      <c r="L168" s="2">
        <f t="shared" si="7"/>
        <v>45</v>
      </c>
    </row>
    <row r="169" spans="1:12" x14ac:dyDescent="0.3">
      <c r="A169">
        <v>168</v>
      </c>
      <c r="B169" s="3">
        <v>44981</v>
      </c>
      <c r="C169" s="1" t="str">
        <f t="shared" si="8"/>
        <v>Feb-2023</v>
      </c>
      <c r="D169" t="s">
        <v>182</v>
      </c>
      <c r="E169" t="s">
        <v>11</v>
      </c>
      <c r="F169">
        <v>53</v>
      </c>
      <c r="G169" t="s">
        <v>15</v>
      </c>
      <c r="H169">
        <v>1</v>
      </c>
      <c r="I169" s="2">
        <v>300</v>
      </c>
      <c r="J169" s="2">
        <v>300</v>
      </c>
      <c r="K169" s="2">
        <f t="shared" si="6"/>
        <v>210</v>
      </c>
      <c r="L169" s="2">
        <f t="shared" si="7"/>
        <v>90</v>
      </c>
    </row>
    <row r="170" spans="1:12" x14ac:dyDescent="0.3">
      <c r="A170">
        <v>169</v>
      </c>
      <c r="B170" s="3">
        <v>45247</v>
      </c>
      <c r="C170" s="1" t="str">
        <f t="shared" si="8"/>
        <v>Nov-2023</v>
      </c>
      <c r="D170" t="s">
        <v>183</v>
      </c>
      <c r="E170" t="s">
        <v>11</v>
      </c>
      <c r="F170">
        <v>18</v>
      </c>
      <c r="G170" t="s">
        <v>12</v>
      </c>
      <c r="H170">
        <v>3</v>
      </c>
      <c r="I170" s="2">
        <v>500</v>
      </c>
      <c r="J170" s="2">
        <v>1500</v>
      </c>
      <c r="K170" s="2">
        <f t="shared" si="6"/>
        <v>1050</v>
      </c>
      <c r="L170" s="2">
        <f t="shared" si="7"/>
        <v>450</v>
      </c>
    </row>
    <row r="171" spans="1:12" x14ac:dyDescent="0.3">
      <c r="A171">
        <v>170</v>
      </c>
      <c r="B171" s="3">
        <v>45079</v>
      </c>
      <c r="C171" s="1" t="str">
        <f t="shared" si="8"/>
        <v>Jun-2023</v>
      </c>
      <c r="D171" t="s">
        <v>184</v>
      </c>
      <c r="E171" t="s">
        <v>14</v>
      </c>
      <c r="F171">
        <v>25</v>
      </c>
      <c r="G171" t="s">
        <v>15</v>
      </c>
      <c r="H171">
        <v>2</v>
      </c>
      <c r="I171" s="2">
        <v>25</v>
      </c>
      <c r="J171" s="2">
        <v>50</v>
      </c>
      <c r="K171" s="2">
        <f t="shared" si="6"/>
        <v>35</v>
      </c>
      <c r="L171" s="2">
        <f t="shared" si="7"/>
        <v>15</v>
      </c>
    </row>
    <row r="172" spans="1:12" x14ac:dyDescent="0.3">
      <c r="A172">
        <v>171</v>
      </c>
      <c r="B172" s="3">
        <v>45254</v>
      </c>
      <c r="C172" s="1" t="str">
        <f t="shared" si="8"/>
        <v>Nov-2023</v>
      </c>
      <c r="D172" t="s">
        <v>185</v>
      </c>
      <c r="E172" t="s">
        <v>14</v>
      </c>
      <c r="F172">
        <v>52</v>
      </c>
      <c r="G172" t="s">
        <v>15</v>
      </c>
      <c r="H172">
        <v>3</v>
      </c>
      <c r="I172" s="2">
        <v>300</v>
      </c>
      <c r="J172" s="2">
        <v>900</v>
      </c>
      <c r="K172" s="2">
        <f t="shared" si="6"/>
        <v>630</v>
      </c>
      <c r="L172" s="2">
        <f t="shared" si="7"/>
        <v>270</v>
      </c>
    </row>
    <row r="173" spans="1:12" x14ac:dyDescent="0.3">
      <c r="A173">
        <v>172</v>
      </c>
      <c r="B173" s="3">
        <v>45186</v>
      </c>
      <c r="C173" s="1" t="str">
        <f t="shared" si="8"/>
        <v>Sep-2023</v>
      </c>
      <c r="D173" t="s">
        <v>186</v>
      </c>
      <c r="E173" t="s">
        <v>11</v>
      </c>
      <c r="F173">
        <v>32</v>
      </c>
      <c r="G173" t="s">
        <v>12</v>
      </c>
      <c r="H173">
        <v>2</v>
      </c>
      <c r="I173" s="2">
        <v>25</v>
      </c>
      <c r="J173" s="2">
        <v>50</v>
      </c>
      <c r="K173" s="2">
        <f t="shared" si="6"/>
        <v>35</v>
      </c>
      <c r="L173" s="2">
        <f t="shared" si="7"/>
        <v>15</v>
      </c>
    </row>
    <row r="174" spans="1:12" x14ac:dyDescent="0.3">
      <c r="A174">
        <v>173</v>
      </c>
      <c r="B174" s="3">
        <v>45238</v>
      </c>
      <c r="C174" s="1" t="str">
        <f t="shared" si="8"/>
        <v>Nov-2023</v>
      </c>
      <c r="D174" t="s">
        <v>187</v>
      </c>
      <c r="E174" t="s">
        <v>11</v>
      </c>
      <c r="F174">
        <v>64</v>
      </c>
      <c r="G174" t="s">
        <v>17</v>
      </c>
      <c r="H174">
        <v>4</v>
      </c>
      <c r="I174" s="2">
        <v>30</v>
      </c>
      <c r="J174" s="2">
        <v>120</v>
      </c>
      <c r="K174" s="2">
        <f t="shared" si="6"/>
        <v>84</v>
      </c>
      <c r="L174" s="2">
        <f t="shared" si="7"/>
        <v>36</v>
      </c>
    </row>
    <row r="175" spans="1:12" x14ac:dyDescent="0.3">
      <c r="A175">
        <v>174</v>
      </c>
      <c r="B175" s="3">
        <v>45028</v>
      </c>
      <c r="C175" s="1" t="str">
        <f t="shared" si="8"/>
        <v>Apr-2023</v>
      </c>
      <c r="D175" t="s">
        <v>188</v>
      </c>
      <c r="E175" t="s">
        <v>14</v>
      </c>
      <c r="F175">
        <v>39</v>
      </c>
      <c r="G175" t="s">
        <v>12</v>
      </c>
      <c r="H175">
        <v>1</v>
      </c>
      <c r="I175" s="2">
        <v>300</v>
      </c>
      <c r="J175" s="2">
        <v>300</v>
      </c>
      <c r="K175" s="2">
        <f t="shared" si="6"/>
        <v>210</v>
      </c>
      <c r="L175" s="2">
        <f t="shared" si="7"/>
        <v>90</v>
      </c>
    </row>
    <row r="176" spans="1:12" x14ac:dyDescent="0.3">
      <c r="A176">
        <v>175</v>
      </c>
      <c r="B176" s="3">
        <v>45005</v>
      </c>
      <c r="C176" s="1" t="str">
        <f t="shared" si="8"/>
        <v>Mar-2023</v>
      </c>
      <c r="D176" t="s">
        <v>189</v>
      </c>
      <c r="E176" t="s">
        <v>14</v>
      </c>
      <c r="F176">
        <v>31</v>
      </c>
      <c r="G176" t="s">
        <v>17</v>
      </c>
      <c r="H176">
        <v>4</v>
      </c>
      <c r="I176" s="2">
        <v>25</v>
      </c>
      <c r="J176" s="2">
        <v>100</v>
      </c>
      <c r="K176" s="2">
        <f t="shared" si="6"/>
        <v>70</v>
      </c>
      <c r="L176" s="2">
        <f t="shared" si="7"/>
        <v>30</v>
      </c>
    </row>
    <row r="177" spans="1:12" x14ac:dyDescent="0.3">
      <c r="A177">
        <v>176</v>
      </c>
      <c r="B177" s="3">
        <v>45118</v>
      </c>
      <c r="C177" s="1" t="str">
        <f t="shared" si="8"/>
        <v>Jul-2023</v>
      </c>
      <c r="D177" t="s">
        <v>190</v>
      </c>
      <c r="E177" t="s">
        <v>14</v>
      </c>
      <c r="F177">
        <v>43</v>
      </c>
      <c r="G177" t="s">
        <v>12</v>
      </c>
      <c r="H177">
        <v>2</v>
      </c>
      <c r="I177" s="2">
        <v>50</v>
      </c>
      <c r="J177" s="2">
        <v>100</v>
      </c>
      <c r="K177" s="2">
        <f t="shared" si="6"/>
        <v>70</v>
      </c>
      <c r="L177" s="2">
        <f t="shared" si="7"/>
        <v>30</v>
      </c>
    </row>
    <row r="178" spans="1:12" x14ac:dyDescent="0.3">
      <c r="A178">
        <v>177</v>
      </c>
      <c r="B178" s="3">
        <v>45009</v>
      </c>
      <c r="C178" s="1" t="str">
        <f t="shared" si="8"/>
        <v>Mar-2023</v>
      </c>
      <c r="D178" t="s">
        <v>191</v>
      </c>
      <c r="E178" t="s">
        <v>11</v>
      </c>
      <c r="F178">
        <v>45</v>
      </c>
      <c r="G178" t="s">
        <v>12</v>
      </c>
      <c r="H178">
        <v>2</v>
      </c>
      <c r="I178" s="2">
        <v>50</v>
      </c>
      <c r="J178" s="2">
        <v>100</v>
      </c>
      <c r="K178" s="2">
        <f t="shared" si="6"/>
        <v>70</v>
      </c>
      <c r="L178" s="2">
        <f t="shared" si="7"/>
        <v>30</v>
      </c>
    </row>
    <row r="179" spans="1:12" x14ac:dyDescent="0.3">
      <c r="A179">
        <v>178</v>
      </c>
      <c r="B179" s="3">
        <v>45203</v>
      </c>
      <c r="C179" s="1" t="str">
        <f t="shared" si="8"/>
        <v>Oct-2023</v>
      </c>
      <c r="D179" t="s">
        <v>192</v>
      </c>
      <c r="E179" t="s">
        <v>11</v>
      </c>
      <c r="F179">
        <v>40</v>
      </c>
      <c r="G179" t="s">
        <v>15</v>
      </c>
      <c r="H179">
        <v>2</v>
      </c>
      <c r="I179" s="2">
        <v>30</v>
      </c>
      <c r="J179" s="2">
        <v>60</v>
      </c>
      <c r="K179" s="2">
        <f t="shared" si="6"/>
        <v>42</v>
      </c>
      <c r="L179" s="2">
        <f t="shared" si="7"/>
        <v>18</v>
      </c>
    </row>
    <row r="180" spans="1:12" x14ac:dyDescent="0.3">
      <c r="A180">
        <v>179</v>
      </c>
      <c r="B180" s="3">
        <v>45198</v>
      </c>
      <c r="C180" s="1" t="str">
        <f t="shared" si="8"/>
        <v>Sep-2023</v>
      </c>
      <c r="D180" t="s">
        <v>193</v>
      </c>
      <c r="E180" t="s">
        <v>11</v>
      </c>
      <c r="F180">
        <v>31</v>
      </c>
      <c r="G180" t="s">
        <v>17</v>
      </c>
      <c r="H180">
        <v>1</v>
      </c>
      <c r="I180" s="2">
        <v>300</v>
      </c>
      <c r="J180" s="2">
        <v>300</v>
      </c>
      <c r="K180" s="2">
        <f t="shared" si="6"/>
        <v>210</v>
      </c>
      <c r="L180" s="2">
        <f t="shared" si="7"/>
        <v>90</v>
      </c>
    </row>
    <row r="181" spans="1:12" x14ac:dyDescent="0.3">
      <c r="A181">
        <v>180</v>
      </c>
      <c r="B181" s="3">
        <v>44927</v>
      </c>
      <c r="C181" s="1" t="str">
        <f t="shared" si="8"/>
        <v>Jan-2023</v>
      </c>
      <c r="D181" t="s">
        <v>194</v>
      </c>
      <c r="E181" t="s">
        <v>11</v>
      </c>
      <c r="F181">
        <v>41</v>
      </c>
      <c r="G181" t="s">
        <v>15</v>
      </c>
      <c r="H181">
        <v>3</v>
      </c>
      <c r="I181" s="2">
        <v>300</v>
      </c>
      <c r="J181" s="2">
        <v>900</v>
      </c>
      <c r="K181" s="2">
        <f t="shared" si="6"/>
        <v>630</v>
      </c>
      <c r="L181" s="2">
        <f t="shared" si="7"/>
        <v>270</v>
      </c>
    </row>
    <row r="182" spans="1:12" x14ac:dyDescent="0.3">
      <c r="A182">
        <v>181</v>
      </c>
      <c r="B182" s="3">
        <v>45233</v>
      </c>
      <c r="C182" s="1" t="str">
        <f t="shared" si="8"/>
        <v>Nov-2023</v>
      </c>
      <c r="D182" t="s">
        <v>195</v>
      </c>
      <c r="E182" t="s">
        <v>11</v>
      </c>
      <c r="F182">
        <v>19</v>
      </c>
      <c r="G182" t="s">
        <v>17</v>
      </c>
      <c r="H182">
        <v>4</v>
      </c>
      <c r="I182" s="2">
        <v>300</v>
      </c>
      <c r="J182" s="2">
        <v>1200</v>
      </c>
      <c r="K182" s="2">
        <f t="shared" si="6"/>
        <v>840</v>
      </c>
      <c r="L182" s="2">
        <f t="shared" si="7"/>
        <v>360</v>
      </c>
    </row>
    <row r="183" spans="1:12" x14ac:dyDescent="0.3">
      <c r="A183">
        <v>182</v>
      </c>
      <c r="B183" s="3">
        <v>45092</v>
      </c>
      <c r="C183" s="1" t="str">
        <f t="shared" si="8"/>
        <v>Jun-2023</v>
      </c>
      <c r="D183" t="s">
        <v>196</v>
      </c>
      <c r="E183" t="s">
        <v>11</v>
      </c>
      <c r="F183">
        <v>62</v>
      </c>
      <c r="G183" t="s">
        <v>12</v>
      </c>
      <c r="H183">
        <v>4</v>
      </c>
      <c r="I183" s="2">
        <v>30</v>
      </c>
      <c r="J183" s="2">
        <v>120</v>
      </c>
      <c r="K183" s="2">
        <f t="shared" si="6"/>
        <v>84</v>
      </c>
      <c r="L183" s="2">
        <f t="shared" si="7"/>
        <v>36</v>
      </c>
    </row>
    <row r="184" spans="1:12" x14ac:dyDescent="0.3">
      <c r="A184">
        <v>183</v>
      </c>
      <c r="B184" s="3">
        <v>45177</v>
      </c>
      <c r="C184" s="1" t="str">
        <f t="shared" si="8"/>
        <v>Sep-2023</v>
      </c>
      <c r="D184" t="s">
        <v>197</v>
      </c>
      <c r="E184" t="s">
        <v>14</v>
      </c>
      <c r="F184">
        <v>43</v>
      </c>
      <c r="G184" t="s">
        <v>12</v>
      </c>
      <c r="H184">
        <v>3</v>
      </c>
      <c r="I184" s="2">
        <v>300</v>
      </c>
      <c r="J184" s="2">
        <v>900</v>
      </c>
      <c r="K184" s="2">
        <f t="shared" si="6"/>
        <v>630</v>
      </c>
      <c r="L184" s="2">
        <f t="shared" si="7"/>
        <v>270</v>
      </c>
    </row>
    <row r="185" spans="1:12" x14ac:dyDescent="0.3">
      <c r="A185">
        <v>184</v>
      </c>
      <c r="B185" s="3">
        <v>44936</v>
      </c>
      <c r="C185" s="1" t="str">
        <f t="shared" si="8"/>
        <v>Jan-2023</v>
      </c>
      <c r="D185" t="s">
        <v>198</v>
      </c>
      <c r="E185" t="s">
        <v>11</v>
      </c>
      <c r="F185">
        <v>31</v>
      </c>
      <c r="G185" t="s">
        <v>17</v>
      </c>
      <c r="H185">
        <v>4</v>
      </c>
      <c r="I185" s="2">
        <v>50</v>
      </c>
      <c r="J185" s="2">
        <v>200</v>
      </c>
      <c r="K185" s="2">
        <f t="shared" si="6"/>
        <v>140</v>
      </c>
      <c r="L185" s="2">
        <f t="shared" si="7"/>
        <v>60</v>
      </c>
    </row>
    <row r="186" spans="1:12" x14ac:dyDescent="0.3">
      <c r="A186">
        <v>185</v>
      </c>
      <c r="B186" s="3">
        <v>44984</v>
      </c>
      <c r="C186" s="1" t="str">
        <f t="shared" si="8"/>
        <v>Feb-2023</v>
      </c>
      <c r="D186" t="s">
        <v>199</v>
      </c>
      <c r="E186" t="s">
        <v>11</v>
      </c>
      <c r="F186">
        <v>24</v>
      </c>
      <c r="G186" t="s">
        <v>15</v>
      </c>
      <c r="H186">
        <v>1</v>
      </c>
      <c r="I186" s="2">
        <v>25</v>
      </c>
      <c r="J186" s="2">
        <v>25</v>
      </c>
      <c r="K186" s="2">
        <f t="shared" si="6"/>
        <v>17.5</v>
      </c>
      <c r="L186" s="2">
        <f t="shared" si="7"/>
        <v>7.5</v>
      </c>
    </row>
    <row r="187" spans="1:12" x14ac:dyDescent="0.3">
      <c r="A187">
        <v>186</v>
      </c>
      <c r="B187" s="3">
        <v>45112</v>
      </c>
      <c r="C187" s="1" t="str">
        <f t="shared" si="8"/>
        <v>Jul-2023</v>
      </c>
      <c r="D187" t="s">
        <v>200</v>
      </c>
      <c r="E187" t="s">
        <v>11</v>
      </c>
      <c r="F187">
        <v>20</v>
      </c>
      <c r="G187" t="s">
        <v>15</v>
      </c>
      <c r="H187">
        <v>4</v>
      </c>
      <c r="I187" s="2">
        <v>50</v>
      </c>
      <c r="J187" s="2">
        <v>200</v>
      </c>
      <c r="K187" s="2">
        <f t="shared" si="6"/>
        <v>140</v>
      </c>
      <c r="L187" s="2">
        <f t="shared" si="7"/>
        <v>60</v>
      </c>
    </row>
    <row r="188" spans="1:12" x14ac:dyDescent="0.3">
      <c r="A188">
        <v>187</v>
      </c>
      <c r="B188" s="3">
        <v>45084</v>
      </c>
      <c r="C188" s="1" t="str">
        <f t="shared" si="8"/>
        <v>Jun-2023</v>
      </c>
      <c r="D188" t="s">
        <v>201</v>
      </c>
      <c r="E188" t="s">
        <v>14</v>
      </c>
      <c r="F188">
        <v>64</v>
      </c>
      <c r="G188" t="s">
        <v>15</v>
      </c>
      <c r="H188">
        <v>2</v>
      </c>
      <c r="I188" s="2">
        <v>50</v>
      </c>
      <c r="J188" s="2">
        <v>100</v>
      </c>
      <c r="K188" s="2">
        <f t="shared" si="6"/>
        <v>70</v>
      </c>
      <c r="L188" s="2">
        <f t="shared" si="7"/>
        <v>30</v>
      </c>
    </row>
    <row r="189" spans="1:12" x14ac:dyDescent="0.3">
      <c r="A189">
        <v>188</v>
      </c>
      <c r="B189" s="3">
        <v>45049</v>
      </c>
      <c r="C189" s="1" t="str">
        <f t="shared" si="8"/>
        <v>May-2023</v>
      </c>
      <c r="D189" t="s">
        <v>202</v>
      </c>
      <c r="E189" t="s">
        <v>11</v>
      </c>
      <c r="F189">
        <v>40</v>
      </c>
      <c r="G189" t="s">
        <v>15</v>
      </c>
      <c r="H189">
        <v>3</v>
      </c>
      <c r="I189" s="2">
        <v>25</v>
      </c>
      <c r="J189" s="2">
        <v>75</v>
      </c>
      <c r="K189" s="2">
        <f t="shared" si="6"/>
        <v>52.5</v>
      </c>
      <c r="L189" s="2">
        <f t="shared" si="7"/>
        <v>22.5</v>
      </c>
    </row>
    <row r="190" spans="1:12" x14ac:dyDescent="0.3">
      <c r="A190">
        <v>189</v>
      </c>
      <c r="B190" s="3">
        <v>44956</v>
      </c>
      <c r="C190" s="1" t="str">
        <f t="shared" si="8"/>
        <v>Jan-2023</v>
      </c>
      <c r="D190" t="s">
        <v>203</v>
      </c>
      <c r="E190" t="s">
        <v>11</v>
      </c>
      <c r="F190">
        <v>63</v>
      </c>
      <c r="G190" t="s">
        <v>12</v>
      </c>
      <c r="H190">
        <v>1</v>
      </c>
      <c r="I190" s="2">
        <v>50</v>
      </c>
      <c r="J190" s="2">
        <v>50</v>
      </c>
      <c r="K190" s="2">
        <f t="shared" si="6"/>
        <v>35</v>
      </c>
      <c r="L190" s="2">
        <f t="shared" si="7"/>
        <v>15</v>
      </c>
    </row>
    <row r="191" spans="1:12" x14ac:dyDescent="0.3">
      <c r="A191">
        <v>190</v>
      </c>
      <c r="B191" s="3">
        <v>45050</v>
      </c>
      <c r="C191" s="1" t="str">
        <f t="shared" si="8"/>
        <v>May-2023</v>
      </c>
      <c r="D191" t="s">
        <v>204</v>
      </c>
      <c r="E191" t="s">
        <v>14</v>
      </c>
      <c r="F191">
        <v>60</v>
      </c>
      <c r="G191" t="s">
        <v>12</v>
      </c>
      <c r="H191">
        <v>3</v>
      </c>
      <c r="I191" s="2">
        <v>30</v>
      </c>
      <c r="J191" s="2">
        <v>90</v>
      </c>
      <c r="K191" s="2">
        <f t="shared" si="6"/>
        <v>62.999999999999993</v>
      </c>
      <c r="L191" s="2">
        <f t="shared" si="7"/>
        <v>27.000000000000007</v>
      </c>
    </row>
    <row r="192" spans="1:12" x14ac:dyDescent="0.3">
      <c r="A192">
        <v>191</v>
      </c>
      <c r="B192" s="3">
        <v>45217</v>
      </c>
      <c r="C192" s="1" t="str">
        <f t="shared" si="8"/>
        <v>Oct-2023</v>
      </c>
      <c r="D192" t="s">
        <v>205</v>
      </c>
      <c r="E192" t="s">
        <v>11</v>
      </c>
      <c r="F192">
        <v>64</v>
      </c>
      <c r="G192" t="s">
        <v>12</v>
      </c>
      <c r="H192">
        <v>1</v>
      </c>
      <c r="I192" s="2">
        <v>25</v>
      </c>
      <c r="J192" s="2">
        <v>25</v>
      </c>
      <c r="K192" s="2">
        <f t="shared" si="6"/>
        <v>17.5</v>
      </c>
      <c r="L192" s="2">
        <f t="shared" si="7"/>
        <v>7.5</v>
      </c>
    </row>
    <row r="193" spans="1:12" x14ac:dyDescent="0.3">
      <c r="A193">
        <v>192</v>
      </c>
      <c r="B193" s="3">
        <v>44967</v>
      </c>
      <c r="C193" s="1" t="str">
        <f t="shared" si="8"/>
        <v>Feb-2023</v>
      </c>
      <c r="D193" t="s">
        <v>206</v>
      </c>
      <c r="E193" t="s">
        <v>11</v>
      </c>
      <c r="F193">
        <v>62</v>
      </c>
      <c r="G193" t="s">
        <v>12</v>
      </c>
      <c r="H193">
        <v>2</v>
      </c>
      <c r="I193" s="2">
        <v>50</v>
      </c>
      <c r="J193" s="2">
        <v>100</v>
      </c>
      <c r="K193" s="2">
        <f t="shared" si="6"/>
        <v>70</v>
      </c>
      <c r="L193" s="2">
        <f t="shared" si="7"/>
        <v>30</v>
      </c>
    </row>
    <row r="194" spans="1:12" x14ac:dyDescent="0.3">
      <c r="A194">
        <v>193</v>
      </c>
      <c r="B194" s="3">
        <v>44970</v>
      </c>
      <c r="C194" s="1" t="str">
        <f t="shared" si="8"/>
        <v>Feb-2023</v>
      </c>
      <c r="D194" t="s">
        <v>207</v>
      </c>
      <c r="E194" t="s">
        <v>11</v>
      </c>
      <c r="F194">
        <v>35</v>
      </c>
      <c r="G194" t="s">
        <v>12</v>
      </c>
      <c r="H194">
        <v>3</v>
      </c>
      <c r="I194" s="2">
        <v>500</v>
      </c>
      <c r="J194" s="2">
        <v>1500</v>
      </c>
      <c r="K194" s="2">
        <f t="shared" ref="K194:K257" si="9">J194*0.7</f>
        <v>1050</v>
      </c>
      <c r="L194" s="2">
        <f t="shared" ref="L194:L257" si="10">J194-K194</f>
        <v>450</v>
      </c>
    </row>
    <row r="195" spans="1:12" x14ac:dyDescent="0.3">
      <c r="A195">
        <v>194</v>
      </c>
      <c r="B195" s="3">
        <v>45175</v>
      </c>
      <c r="C195" s="1" t="str">
        <f t="shared" ref="C195:C258" si="11">TEXT(B195,"mmm-yyyy")</f>
        <v>Sep-2023</v>
      </c>
      <c r="D195" t="s">
        <v>208</v>
      </c>
      <c r="E195" t="s">
        <v>11</v>
      </c>
      <c r="F195">
        <v>55</v>
      </c>
      <c r="G195" t="s">
        <v>15</v>
      </c>
      <c r="H195">
        <v>4</v>
      </c>
      <c r="I195" s="2">
        <v>50</v>
      </c>
      <c r="J195" s="2">
        <v>200</v>
      </c>
      <c r="K195" s="2">
        <f t="shared" si="9"/>
        <v>140</v>
      </c>
      <c r="L195" s="2">
        <f t="shared" si="10"/>
        <v>60</v>
      </c>
    </row>
    <row r="196" spans="1:12" x14ac:dyDescent="0.3">
      <c r="A196">
        <v>195</v>
      </c>
      <c r="B196" s="3">
        <v>44962</v>
      </c>
      <c r="C196" s="1" t="str">
        <f t="shared" si="11"/>
        <v>Feb-2023</v>
      </c>
      <c r="D196" t="s">
        <v>209</v>
      </c>
      <c r="E196" t="s">
        <v>11</v>
      </c>
      <c r="F196">
        <v>52</v>
      </c>
      <c r="G196" t="s">
        <v>15</v>
      </c>
      <c r="H196">
        <v>1</v>
      </c>
      <c r="I196" s="2">
        <v>30</v>
      </c>
      <c r="J196" s="2">
        <v>30</v>
      </c>
      <c r="K196" s="2">
        <f t="shared" si="9"/>
        <v>21</v>
      </c>
      <c r="L196" s="2">
        <f t="shared" si="10"/>
        <v>9</v>
      </c>
    </row>
    <row r="197" spans="1:12" x14ac:dyDescent="0.3">
      <c r="A197">
        <v>196</v>
      </c>
      <c r="B197" s="3">
        <v>45199</v>
      </c>
      <c r="C197" s="1" t="str">
        <f t="shared" si="11"/>
        <v>Sep-2023</v>
      </c>
      <c r="D197" t="s">
        <v>210</v>
      </c>
      <c r="E197" t="s">
        <v>14</v>
      </c>
      <c r="F197">
        <v>32</v>
      </c>
      <c r="G197" t="s">
        <v>15</v>
      </c>
      <c r="H197">
        <v>3</v>
      </c>
      <c r="I197" s="2">
        <v>300</v>
      </c>
      <c r="J197" s="2">
        <v>900</v>
      </c>
      <c r="K197" s="2">
        <f t="shared" si="9"/>
        <v>630</v>
      </c>
      <c r="L197" s="2">
        <f t="shared" si="10"/>
        <v>270</v>
      </c>
    </row>
    <row r="198" spans="1:12" x14ac:dyDescent="0.3">
      <c r="A198">
        <v>197</v>
      </c>
      <c r="B198" s="3">
        <v>44991</v>
      </c>
      <c r="C198" s="1" t="str">
        <f t="shared" si="11"/>
        <v>Mar-2023</v>
      </c>
      <c r="D198" t="s">
        <v>211</v>
      </c>
      <c r="E198" t="s">
        <v>14</v>
      </c>
      <c r="F198">
        <v>42</v>
      </c>
      <c r="G198" t="s">
        <v>15</v>
      </c>
      <c r="H198">
        <v>4</v>
      </c>
      <c r="I198" s="2">
        <v>50</v>
      </c>
      <c r="J198" s="2">
        <v>200</v>
      </c>
      <c r="K198" s="2">
        <f t="shared" si="9"/>
        <v>140</v>
      </c>
      <c r="L198" s="2">
        <f t="shared" si="10"/>
        <v>60</v>
      </c>
    </row>
    <row r="199" spans="1:12" x14ac:dyDescent="0.3">
      <c r="A199">
        <v>198</v>
      </c>
      <c r="B199" s="3">
        <v>44992</v>
      </c>
      <c r="C199" s="1" t="str">
        <f t="shared" si="11"/>
        <v>Mar-2023</v>
      </c>
      <c r="D199" t="s">
        <v>212</v>
      </c>
      <c r="E199" t="s">
        <v>14</v>
      </c>
      <c r="F199">
        <v>54</v>
      </c>
      <c r="G199" t="s">
        <v>12</v>
      </c>
      <c r="H199">
        <v>3</v>
      </c>
      <c r="I199" s="2">
        <v>300</v>
      </c>
      <c r="J199" s="2">
        <v>900</v>
      </c>
      <c r="K199" s="2">
        <f t="shared" si="9"/>
        <v>630</v>
      </c>
      <c r="L199" s="2">
        <f t="shared" si="10"/>
        <v>270</v>
      </c>
    </row>
    <row r="200" spans="1:12" x14ac:dyDescent="0.3">
      <c r="A200">
        <v>199</v>
      </c>
      <c r="B200" s="3">
        <v>45264</v>
      </c>
      <c r="C200" s="1" t="str">
        <f t="shared" si="11"/>
        <v>Dec-2023</v>
      </c>
      <c r="D200" t="s">
        <v>213</v>
      </c>
      <c r="E200" t="s">
        <v>11</v>
      </c>
      <c r="F200">
        <v>45</v>
      </c>
      <c r="G200" t="s">
        <v>12</v>
      </c>
      <c r="H200">
        <v>3</v>
      </c>
      <c r="I200" s="2">
        <v>500</v>
      </c>
      <c r="J200" s="2">
        <v>1500</v>
      </c>
      <c r="K200" s="2">
        <f t="shared" si="9"/>
        <v>1050</v>
      </c>
      <c r="L200" s="2">
        <f t="shared" si="10"/>
        <v>450</v>
      </c>
    </row>
    <row r="201" spans="1:12" x14ac:dyDescent="0.3">
      <c r="A201">
        <v>200</v>
      </c>
      <c r="B201" s="3">
        <v>45170</v>
      </c>
      <c r="C201" s="1" t="str">
        <f t="shared" si="11"/>
        <v>Sep-2023</v>
      </c>
      <c r="D201" t="s">
        <v>214</v>
      </c>
      <c r="E201" t="s">
        <v>11</v>
      </c>
      <c r="F201">
        <v>27</v>
      </c>
      <c r="G201" t="s">
        <v>12</v>
      </c>
      <c r="H201">
        <v>3</v>
      </c>
      <c r="I201" s="2">
        <v>50</v>
      </c>
      <c r="J201" s="2">
        <v>150</v>
      </c>
      <c r="K201" s="2">
        <f t="shared" si="9"/>
        <v>105</v>
      </c>
      <c r="L201" s="2">
        <f t="shared" si="10"/>
        <v>45</v>
      </c>
    </row>
    <row r="202" spans="1:12" x14ac:dyDescent="0.3">
      <c r="A202">
        <v>201</v>
      </c>
      <c r="B202" s="3">
        <v>45208</v>
      </c>
      <c r="C202" s="1" t="str">
        <f t="shared" si="11"/>
        <v>Oct-2023</v>
      </c>
      <c r="D202" t="s">
        <v>215</v>
      </c>
      <c r="E202" t="s">
        <v>11</v>
      </c>
      <c r="F202">
        <v>56</v>
      </c>
      <c r="G202" t="s">
        <v>17</v>
      </c>
      <c r="H202">
        <v>1</v>
      </c>
      <c r="I202" s="2">
        <v>25</v>
      </c>
      <c r="J202" s="2">
        <v>25</v>
      </c>
      <c r="K202" s="2">
        <f t="shared" si="9"/>
        <v>17.5</v>
      </c>
      <c r="L202" s="2">
        <f t="shared" si="10"/>
        <v>7.5</v>
      </c>
    </row>
    <row r="203" spans="1:12" x14ac:dyDescent="0.3">
      <c r="A203">
        <v>202</v>
      </c>
      <c r="B203" s="3">
        <v>45011</v>
      </c>
      <c r="C203" s="1" t="str">
        <f t="shared" si="11"/>
        <v>Mar-2023</v>
      </c>
      <c r="D203" t="s">
        <v>216</v>
      </c>
      <c r="E203" t="s">
        <v>14</v>
      </c>
      <c r="F203">
        <v>34</v>
      </c>
      <c r="G203" t="s">
        <v>15</v>
      </c>
      <c r="H203">
        <v>4</v>
      </c>
      <c r="I203" s="2">
        <v>300</v>
      </c>
      <c r="J203" s="2">
        <v>1200</v>
      </c>
      <c r="K203" s="2">
        <f t="shared" si="9"/>
        <v>840</v>
      </c>
      <c r="L203" s="2">
        <f t="shared" si="10"/>
        <v>360</v>
      </c>
    </row>
    <row r="204" spans="1:12" x14ac:dyDescent="0.3">
      <c r="A204">
        <v>203</v>
      </c>
      <c r="B204" s="3">
        <v>45062</v>
      </c>
      <c r="C204" s="1" t="str">
        <f t="shared" si="11"/>
        <v>May-2023</v>
      </c>
      <c r="D204" t="s">
        <v>217</v>
      </c>
      <c r="E204" t="s">
        <v>11</v>
      </c>
      <c r="F204">
        <v>56</v>
      </c>
      <c r="G204" t="s">
        <v>15</v>
      </c>
      <c r="H204">
        <v>2</v>
      </c>
      <c r="I204" s="2">
        <v>500</v>
      </c>
      <c r="J204" s="2">
        <v>1000</v>
      </c>
      <c r="K204" s="2">
        <f t="shared" si="9"/>
        <v>700</v>
      </c>
      <c r="L204" s="2">
        <f t="shared" si="10"/>
        <v>300</v>
      </c>
    </row>
    <row r="205" spans="1:12" x14ac:dyDescent="0.3">
      <c r="A205">
        <v>204</v>
      </c>
      <c r="B205" s="3">
        <v>45197</v>
      </c>
      <c r="C205" s="1" t="str">
        <f t="shared" si="11"/>
        <v>Sep-2023</v>
      </c>
      <c r="D205" t="s">
        <v>218</v>
      </c>
      <c r="E205" t="s">
        <v>11</v>
      </c>
      <c r="F205">
        <v>39</v>
      </c>
      <c r="G205" t="s">
        <v>12</v>
      </c>
      <c r="H205">
        <v>1</v>
      </c>
      <c r="I205" s="2">
        <v>25</v>
      </c>
      <c r="J205" s="2">
        <v>25</v>
      </c>
      <c r="K205" s="2">
        <f t="shared" si="9"/>
        <v>17.5</v>
      </c>
      <c r="L205" s="2">
        <f t="shared" si="10"/>
        <v>7.5</v>
      </c>
    </row>
    <row r="206" spans="1:12" x14ac:dyDescent="0.3">
      <c r="A206">
        <v>205</v>
      </c>
      <c r="B206" s="3">
        <v>45237</v>
      </c>
      <c r="C206" s="1" t="str">
        <f t="shared" si="11"/>
        <v>Nov-2023</v>
      </c>
      <c r="D206" t="s">
        <v>219</v>
      </c>
      <c r="E206" t="s">
        <v>14</v>
      </c>
      <c r="F206">
        <v>43</v>
      </c>
      <c r="G206" t="s">
        <v>15</v>
      </c>
      <c r="H206">
        <v>1</v>
      </c>
      <c r="I206" s="2">
        <v>25</v>
      </c>
      <c r="J206" s="2">
        <v>25</v>
      </c>
      <c r="K206" s="2">
        <f t="shared" si="9"/>
        <v>17.5</v>
      </c>
      <c r="L206" s="2">
        <f t="shared" si="10"/>
        <v>7.5</v>
      </c>
    </row>
    <row r="207" spans="1:12" x14ac:dyDescent="0.3">
      <c r="A207">
        <v>206</v>
      </c>
      <c r="B207" s="3">
        <v>45143</v>
      </c>
      <c r="C207" s="1" t="str">
        <f t="shared" si="11"/>
        <v>Aug-2023</v>
      </c>
      <c r="D207" t="s">
        <v>220</v>
      </c>
      <c r="E207" t="s">
        <v>11</v>
      </c>
      <c r="F207">
        <v>61</v>
      </c>
      <c r="G207" t="s">
        <v>15</v>
      </c>
      <c r="H207">
        <v>1</v>
      </c>
      <c r="I207" s="2">
        <v>25</v>
      </c>
      <c r="J207" s="2">
        <v>25</v>
      </c>
      <c r="K207" s="2">
        <f t="shared" si="9"/>
        <v>17.5</v>
      </c>
      <c r="L207" s="2">
        <f t="shared" si="10"/>
        <v>7.5</v>
      </c>
    </row>
    <row r="208" spans="1:12" x14ac:dyDescent="0.3">
      <c r="A208">
        <v>207</v>
      </c>
      <c r="B208" s="3">
        <v>45035</v>
      </c>
      <c r="C208" s="1" t="str">
        <f t="shared" si="11"/>
        <v>Apr-2023</v>
      </c>
      <c r="D208" t="s">
        <v>221</v>
      </c>
      <c r="E208" t="s">
        <v>14</v>
      </c>
      <c r="F208">
        <v>42</v>
      </c>
      <c r="G208" t="s">
        <v>12</v>
      </c>
      <c r="H208">
        <v>2</v>
      </c>
      <c r="I208" s="2">
        <v>25</v>
      </c>
      <c r="J208" s="2">
        <v>50</v>
      </c>
      <c r="K208" s="2">
        <f t="shared" si="9"/>
        <v>35</v>
      </c>
      <c r="L208" s="2">
        <f t="shared" si="10"/>
        <v>15</v>
      </c>
    </row>
    <row r="209" spans="1:12" x14ac:dyDescent="0.3">
      <c r="A209">
        <v>208</v>
      </c>
      <c r="B209" s="3">
        <v>45203</v>
      </c>
      <c r="C209" s="1" t="str">
        <f t="shared" si="11"/>
        <v>Oct-2023</v>
      </c>
      <c r="D209" t="s">
        <v>222</v>
      </c>
      <c r="E209" t="s">
        <v>14</v>
      </c>
      <c r="F209">
        <v>34</v>
      </c>
      <c r="G209" t="s">
        <v>17</v>
      </c>
      <c r="H209">
        <v>4</v>
      </c>
      <c r="I209" s="2">
        <v>50</v>
      </c>
      <c r="J209" s="2">
        <v>200</v>
      </c>
      <c r="K209" s="2">
        <f t="shared" si="9"/>
        <v>140</v>
      </c>
      <c r="L209" s="2">
        <f t="shared" si="10"/>
        <v>60</v>
      </c>
    </row>
    <row r="210" spans="1:12" x14ac:dyDescent="0.3">
      <c r="A210">
        <v>209</v>
      </c>
      <c r="B210" s="3">
        <v>45280</v>
      </c>
      <c r="C210" s="1" t="str">
        <f t="shared" si="11"/>
        <v>Dec-2023</v>
      </c>
      <c r="D210" t="s">
        <v>223</v>
      </c>
      <c r="E210" t="s">
        <v>14</v>
      </c>
      <c r="F210">
        <v>30</v>
      </c>
      <c r="G210" t="s">
        <v>17</v>
      </c>
      <c r="H210">
        <v>4</v>
      </c>
      <c r="I210" s="2">
        <v>50</v>
      </c>
      <c r="J210" s="2">
        <v>200</v>
      </c>
      <c r="K210" s="2">
        <f t="shared" si="9"/>
        <v>140</v>
      </c>
      <c r="L210" s="2">
        <f t="shared" si="10"/>
        <v>60</v>
      </c>
    </row>
    <row r="211" spans="1:12" x14ac:dyDescent="0.3">
      <c r="A211">
        <v>210</v>
      </c>
      <c r="B211" s="3">
        <v>45029</v>
      </c>
      <c r="C211" s="1" t="str">
        <f t="shared" si="11"/>
        <v>Apr-2023</v>
      </c>
      <c r="D211" t="s">
        <v>224</v>
      </c>
      <c r="E211" t="s">
        <v>11</v>
      </c>
      <c r="F211">
        <v>37</v>
      </c>
      <c r="G211" t="s">
        <v>17</v>
      </c>
      <c r="H211">
        <v>4</v>
      </c>
      <c r="I211" s="2">
        <v>50</v>
      </c>
      <c r="J211" s="2">
        <v>200</v>
      </c>
      <c r="K211" s="2">
        <f t="shared" si="9"/>
        <v>140</v>
      </c>
      <c r="L211" s="2">
        <f t="shared" si="10"/>
        <v>60</v>
      </c>
    </row>
    <row r="212" spans="1:12" x14ac:dyDescent="0.3">
      <c r="A212">
        <v>211</v>
      </c>
      <c r="B212" s="3">
        <v>45292</v>
      </c>
      <c r="C212" s="1" t="str">
        <f t="shared" si="11"/>
        <v>Jan-2024</v>
      </c>
      <c r="D212" t="s">
        <v>225</v>
      </c>
      <c r="E212" t="s">
        <v>11</v>
      </c>
      <c r="F212">
        <v>42</v>
      </c>
      <c r="G212" t="s">
        <v>12</v>
      </c>
      <c r="H212">
        <v>3</v>
      </c>
      <c r="I212" s="2">
        <v>500</v>
      </c>
      <c r="J212" s="2">
        <v>1500</v>
      </c>
      <c r="K212" s="2">
        <f t="shared" si="9"/>
        <v>1050</v>
      </c>
      <c r="L212" s="2">
        <f t="shared" si="10"/>
        <v>450</v>
      </c>
    </row>
    <row r="213" spans="1:12" x14ac:dyDescent="0.3">
      <c r="A213">
        <v>212</v>
      </c>
      <c r="B213" s="3">
        <v>45086</v>
      </c>
      <c r="C213" s="1" t="str">
        <f t="shared" si="11"/>
        <v>Jun-2023</v>
      </c>
      <c r="D213" t="s">
        <v>226</v>
      </c>
      <c r="E213" t="s">
        <v>11</v>
      </c>
      <c r="F213">
        <v>21</v>
      </c>
      <c r="G213" t="s">
        <v>15</v>
      </c>
      <c r="H213">
        <v>3</v>
      </c>
      <c r="I213" s="2">
        <v>500</v>
      </c>
      <c r="J213" s="2">
        <v>1500</v>
      </c>
      <c r="K213" s="2">
        <f t="shared" si="9"/>
        <v>1050</v>
      </c>
      <c r="L213" s="2">
        <f t="shared" si="10"/>
        <v>450</v>
      </c>
    </row>
    <row r="214" spans="1:12" x14ac:dyDescent="0.3">
      <c r="A214">
        <v>213</v>
      </c>
      <c r="B214" s="3">
        <v>45131</v>
      </c>
      <c r="C214" s="1" t="str">
        <f t="shared" si="11"/>
        <v>Jul-2023</v>
      </c>
      <c r="D214" t="s">
        <v>227</v>
      </c>
      <c r="E214" t="s">
        <v>11</v>
      </c>
      <c r="F214">
        <v>27</v>
      </c>
      <c r="G214" t="s">
        <v>12</v>
      </c>
      <c r="H214">
        <v>3</v>
      </c>
      <c r="I214" s="2">
        <v>500</v>
      </c>
      <c r="J214" s="2">
        <v>1500</v>
      </c>
      <c r="K214" s="2">
        <f t="shared" si="9"/>
        <v>1050</v>
      </c>
      <c r="L214" s="2">
        <f t="shared" si="10"/>
        <v>450</v>
      </c>
    </row>
    <row r="215" spans="1:12" x14ac:dyDescent="0.3">
      <c r="A215">
        <v>214</v>
      </c>
      <c r="B215" s="3">
        <v>45270</v>
      </c>
      <c r="C215" s="1" t="str">
        <f t="shared" si="11"/>
        <v>Dec-2023</v>
      </c>
      <c r="D215" t="s">
        <v>228</v>
      </c>
      <c r="E215" t="s">
        <v>11</v>
      </c>
      <c r="F215">
        <v>20</v>
      </c>
      <c r="G215" t="s">
        <v>12</v>
      </c>
      <c r="H215">
        <v>2</v>
      </c>
      <c r="I215" s="2">
        <v>30</v>
      </c>
      <c r="J215" s="2">
        <v>60</v>
      </c>
      <c r="K215" s="2">
        <f t="shared" si="9"/>
        <v>42</v>
      </c>
      <c r="L215" s="2">
        <f t="shared" si="10"/>
        <v>18</v>
      </c>
    </row>
    <row r="216" spans="1:12" x14ac:dyDescent="0.3">
      <c r="A216">
        <v>215</v>
      </c>
      <c r="B216" s="3">
        <v>45259</v>
      </c>
      <c r="C216" s="1" t="str">
        <f t="shared" si="11"/>
        <v>Nov-2023</v>
      </c>
      <c r="D216" t="s">
        <v>229</v>
      </c>
      <c r="E216" t="s">
        <v>11</v>
      </c>
      <c r="F216">
        <v>58</v>
      </c>
      <c r="G216" t="s">
        <v>15</v>
      </c>
      <c r="H216">
        <v>3</v>
      </c>
      <c r="I216" s="2">
        <v>500</v>
      </c>
      <c r="J216" s="2">
        <v>1500</v>
      </c>
      <c r="K216" s="2">
        <f t="shared" si="9"/>
        <v>1050</v>
      </c>
      <c r="L216" s="2">
        <f t="shared" si="10"/>
        <v>450</v>
      </c>
    </row>
    <row r="217" spans="1:12" x14ac:dyDescent="0.3">
      <c r="A217">
        <v>216</v>
      </c>
      <c r="B217" s="3">
        <v>45118</v>
      </c>
      <c r="C217" s="1" t="str">
        <f t="shared" si="11"/>
        <v>Jul-2023</v>
      </c>
      <c r="D217" t="s">
        <v>230</v>
      </c>
      <c r="E217" t="s">
        <v>11</v>
      </c>
      <c r="F217">
        <v>62</v>
      </c>
      <c r="G217" t="s">
        <v>17</v>
      </c>
      <c r="H217">
        <v>2</v>
      </c>
      <c r="I217" s="2">
        <v>50</v>
      </c>
      <c r="J217" s="2">
        <v>100</v>
      </c>
      <c r="K217" s="2">
        <f t="shared" si="9"/>
        <v>70</v>
      </c>
      <c r="L217" s="2">
        <f t="shared" si="10"/>
        <v>30</v>
      </c>
    </row>
    <row r="218" spans="1:12" x14ac:dyDescent="0.3">
      <c r="A218">
        <v>217</v>
      </c>
      <c r="B218" s="3">
        <v>45151</v>
      </c>
      <c r="C218" s="1" t="str">
        <f t="shared" si="11"/>
        <v>Aug-2023</v>
      </c>
      <c r="D218" t="s">
        <v>231</v>
      </c>
      <c r="E218" t="s">
        <v>14</v>
      </c>
      <c r="F218">
        <v>35</v>
      </c>
      <c r="G218" t="s">
        <v>17</v>
      </c>
      <c r="H218">
        <v>4</v>
      </c>
      <c r="I218" s="2">
        <v>50</v>
      </c>
      <c r="J218" s="2">
        <v>200</v>
      </c>
      <c r="K218" s="2">
        <f t="shared" si="9"/>
        <v>140</v>
      </c>
      <c r="L218" s="2">
        <f t="shared" si="10"/>
        <v>60</v>
      </c>
    </row>
    <row r="219" spans="1:12" x14ac:dyDescent="0.3">
      <c r="A219">
        <v>218</v>
      </c>
      <c r="B219" s="3">
        <v>45191</v>
      </c>
      <c r="C219" s="1" t="str">
        <f t="shared" si="11"/>
        <v>Sep-2023</v>
      </c>
      <c r="D219" t="s">
        <v>232</v>
      </c>
      <c r="E219" t="s">
        <v>11</v>
      </c>
      <c r="F219">
        <v>64</v>
      </c>
      <c r="G219" t="s">
        <v>12</v>
      </c>
      <c r="H219">
        <v>3</v>
      </c>
      <c r="I219" s="2">
        <v>30</v>
      </c>
      <c r="J219" s="2">
        <v>90</v>
      </c>
      <c r="K219" s="2">
        <f t="shared" si="9"/>
        <v>62.999999999999993</v>
      </c>
      <c r="L219" s="2">
        <f t="shared" si="10"/>
        <v>27.000000000000007</v>
      </c>
    </row>
    <row r="220" spans="1:12" x14ac:dyDescent="0.3">
      <c r="A220">
        <v>219</v>
      </c>
      <c r="B220" s="3">
        <v>45158</v>
      </c>
      <c r="C220" s="1" t="str">
        <f t="shared" si="11"/>
        <v>Aug-2023</v>
      </c>
      <c r="D220" t="s">
        <v>233</v>
      </c>
      <c r="E220" t="s">
        <v>14</v>
      </c>
      <c r="F220">
        <v>53</v>
      </c>
      <c r="G220" t="s">
        <v>17</v>
      </c>
      <c r="H220">
        <v>3</v>
      </c>
      <c r="I220" s="2">
        <v>30</v>
      </c>
      <c r="J220" s="2">
        <v>90</v>
      </c>
      <c r="K220" s="2">
        <f t="shared" si="9"/>
        <v>62.999999999999993</v>
      </c>
      <c r="L220" s="2">
        <f t="shared" si="10"/>
        <v>27.000000000000007</v>
      </c>
    </row>
    <row r="221" spans="1:12" x14ac:dyDescent="0.3">
      <c r="A221">
        <v>220</v>
      </c>
      <c r="B221" s="3">
        <v>44988</v>
      </c>
      <c r="C221" s="1" t="str">
        <f t="shared" si="11"/>
        <v>Mar-2023</v>
      </c>
      <c r="D221" t="s">
        <v>234</v>
      </c>
      <c r="E221" t="s">
        <v>11</v>
      </c>
      <c r="F221">
        <v>64</v>
      </c>
      <c r="G221" t="s">
        <v>12</v>
      </c>
      <c r="H221">
        <v>1</v>
      </c>
      <c r="I221" s="2">
        <v>500</v>
      </c>
      <c r="J221" s="2">
        <v>500</v>
      </c>
      <c r="K221" s="2">
        <f t="shared" si="9"/>
        <v>350</v>
      </c>
      <c r="L221" s="2">
        <f t="shared" si="10"/>
        <v>150</v>
      </c>
    </row>
    <row r="222" spans="1:12" x14ac:dyDescent="0.3">
      <c r="A222">
        <v>221</v>
      </c>
      <c r="B222" s="3">
        <v>45053</v>
      </c>
      <c r="C222" s="1" t="str">
        <f t="shared" si="11"/>
        <v>May-2023</v>
      </c>
      <c r="D222" t="s">
        <v>235</v>
      </c>
      <c r="E222" t="s">
        <v>11</v>
      </c>
      <c r="F222">
        <v>39</v>
      </c>
      <c r="G222" t="s">
        <v>12</v>
      </c>
      <c r="H222">
        <v>2</v>
      </c>
      <c r="I222" s="2">
        <v>300</v>
      </c>
      <c r="J222" s="2">
        <v>600</v>
      </c>
      <c r="K222" s="2">
        <f t="shared" si="9"/>
        <v>420</v>
      </c>
      <c r="L222" s="2">
        <f t="shared" si="10"/>
        <v>180</v>
      </c>
    </row>
    <row r="223" spans="1:12" x14ac:dyDescent="0.3">
      <c r="A223">
        <v>222</v>
      </c>
      <c r="B223" s="3">
        <v>45042</v>
      </c>
      <c r="C223" s="1" t="str">
        <f t="shared" si="11"/>
        <v>Apr-2023</v>
      </c>
      <c r="D223" t="s">
        <v>236</v>
      </c>
      <c r="E223" t="s">
        <v>11</v>
      </c>
      <c r="F223">
        <v>51</v>
      </c>
      <c r="G223" t="s">
        <v>15</v>
      </c>
      <c r="H223">
        <v>4</v>
      </c>
      <c r="I223" s="2">
        <v>30</v>
      </c>
      <c r="J223" s="2">
        <v>120</v>
      </c>
      <c r="K223" s="2">
        <f t="shared" si="9"/>
        <v>84</v>
      </c>
      <c r="L223" s="2">
        <f t="shared" si="10"/>
        <v>36</v>
      </c>
    </row>
    <row r="224" spans="1:12" x14ac:dyDescent="0.3">
      <c r="A224">
        <v>223</v>
      </c>
      <c r="B224" s="3">
        <v>44959</v>
      </c>
      <c r="C224" s="1" t="str">
        <f t="shared" si="11"/>
        <v>Feb-2023</v>
      </c>
      <c r="D224" t="s">
        <v>237</v>
      </c>
      <c r="E224" t="s">
        <v>14</v>
      </c>
      <c r="F224">
        <v>64</v>
      </c>
      <c r="G224" t="s">
        <v>15</v>
      </c>
      <c r="H224">
        <v>1</v>
      </c>
      <c r="I224" s="2">
        <v>25</v>
      </c>
      <c r="J224" s="2">
        <v>25</v>
      </c>
      <c r="K224" s="2">
        <f t="shared" si="9"/>
        <v>17.5</v>
      </c>
      <c r="L224" s="2">
        <f t="shared" si="10"/>
        <v>7.5</v>
      </c>
    </row>
    <row r="225" spans="1:12" x14ac:dyDescent="0.3">
      <c r="A225">
        <v>224</v>
      </c>
      <c r="B225" s="3">
        <v>45100</v>
      </c>
      <c r="C225" s="1" t="str">
        <f t="shared" si="11"/>
        <v>Jun-2023</v>
      </c>
      <c r="D225" t="s">
        <v>238</v>
      </c>
      <c r="E225" t="s">
        <v>14</v>
      </c>
      <c r="F225">
        <v>25</v>
      </c>
      <c r="G225" t="s">
        <v>15</v>
      </c>
      <c r="H225">
        <v>1</v>
      </c>
      <c r="I225" s="2">
        <v>50</v>
      </c>
      <c r="J225" s="2">
        <v>50</v>
      </c>
      <c r="K225" s="2">
        <f t="shared" si="9"/>
        <v>35</v>
      </c>
      <c r="L225" s="2">
        <f t="shared" si="10"/>
        <v>15</v>
      </c>
    </row>
    <row r="226" spans="1:12" x14ac:dyDescent="0.3">
      <c r="A226">
        <v>225</v>
      </c>
      <c r="B226" s="3">
        <v>44937</v>
      </c>
      <c r="C226" s="1" t="str">
        <f t="shared" si="11"/>
        <v>Jan-2023</v>
      </c>
      <c r="D226" t="s">
        <v>239</v>
      </c>
      <c r="E226" t="s">
        <v>14</v>
      </c>
      <c r="F226">
        <v>57</v>
      </c>
      <c r="G226" t="s">
        <v>12</v>
      </c>
      <c r="H226">
        <v>4</v>
      </c>
      <c r="I226" s="2">
        <v>25</v>
      </c>
      <c r="J226" s="2">
        <v>100</v>
      </c>
      <c r="K226" s="2">
        <f t="shared" si="9"/>
        <v>70</v>
      </c>
      <c r="L226" s="2">
        <f t="shared" si="10"/>
        <v>30</v>
      </c>
    </row>
    <row r="227" spans="1:12" x14ac:dyDescent="0.3">
      <c r="A227">
        <v>226</v>
      </c>
      <c r="B227" s="3">
        <v>45228</v>
      </c>
      <c r="C227" s="1" t="str">
        <f t="shared" si="11"/>
        <v>Oct-2023</v>
      </c>
      <c r="D227" t="s">
        <v>240</v>
      </c>
      <c r="E227" t="s">
        <v>14</v>
      </c>
      <c r="F227">
        <v>61</v>
      </c>
      <c r="G227" t="s">
        <v>15</v>
      </c>
      <c r="H227">
        <v>1</v>
      </c>
      <c r="I227" s="2">
        <v>50</v>
      </c>
      <c r="J227" s="2">
        <v>50</v>
      </c>
      <c r="K227" s="2">
        <f t="shared" si="9"/>
        <v>35</v>
      </c>
      <c r="L227" s="2">
        <f t="shared" si="10"/>
        <v>15</v>
      </c>
    </row>
    <row r="228" spans="1:12" x14ac:dyDescent="0.3">
      <c r="A228">
        <v>227</v>
      </c>
      <c r="B228" s="3">
        <v>45210</v>
      </c>
      <c r="C228" s="1" t="str">
        <f t="shared" si="11"/>
        <v>Oct-2023</v>
      </c>
      <c r="D228" t="s">
        <v>241</v>
      </c>
      <c r="E228" t="s">
        <v>11</v>
      </c>
      <c r="F228">
        <v>36</v>
      </c>
      <c r="G228" t="s">
        <v>17</v>
      </c>
      <c r="H228">
        <v>2</v>
      </c>
      <c r="I228" s="2">
        <v>50</v>
      </c>
      <c r="J228" s="2">
        <v>100</v>
      </c>
      <c r="K228" s="2">
        <f t="shared" si="9"/>
        <v>70</v>
      </c>
      <c r="L228" s="2">
        <f t="shared" si="10"/>
        <v>30</v>
      </c>
    </row>
    <row r="229" spans="1:12" x14ac:dyDescent="0.3">
      <c r="A229">
        <v>228</v>
      </c>
      <c r="B229" s="3">
        <v>45044</v>
      </c>
      <c r="C229" s="1" t="str">
        <f t="shared" si="11"/>
        <v>Apr-2023</v>
      </c>
      <c r="D229" t="s">
        <v>242</v>
      </c>
      <c r="E229" t="s">
        <v>14</v>
      </c>
      <c r="F229">
        <v>59</v>
      </c>
      <c r="G229" t="s">
        <v>17</v>
      </c>
      <c r="H229">
        <v>2</v>
      </c>
      <c r="I229" s="2">
        <v>30</v>
      </c>
      <c r="J229" s="2">
        <v>60</v>
      </c>
      <c r="K229" s="2">
        <f t="shared" si="9"/>
        <v>42</v>
      </c>
      <c r="L229" s="2">
        <f t="shared" si="10"/>
        <v>18</v>
      </c>
    </row>
    <row r="230" spans="1:12" x14ac:dyDescent="0.3">
      <c r="A230">
        <v>229</v>
      </c>
      <c r="B230" s="3">
        <v>45228</v>
      </c>
      <c r="C230" s="1" t="str">
        <f t="shared" si="11"/>
        <v>Oct-2023</v>
      </c>
      <c r="D230" t="s">
        <v>243</v>
      </c>
      <c r="E230" t="s">
        <v>11</v>
      </c>
      <c r="F230">
        <v>58</v>
      </c>
      <c r="G230" t="s">
        <v>12</v>
      </c>
      <c r="H230">
        <v>3</v>
      </c>
      <c r="I230" s="2">
        <v>30</v>
      </c>
      <c r="J230" s="2">
        <v>90</v>
      </c>
      <c r="K230" s="2">
        <f t="shared" si="9"/>
        <v>62.999999999999993</v>
      </c>
      <c r="L230" s="2">
        <f t="shared" si="10"/>
        <v>27.000000000000007</v>
      </c>
    </row>
    <row r="231" spans="1:12" x14ac:dyDescent="0.3">
      <c r="A231">
        <v>230</v>
      </c>
      <c r="B231" s="3">
        <v>45039</v>
      </c>
      <c r="C231" s="1" t="str">
        <f t="shared" si="11"/>
        <v>Apr-2023</v>
      </c>
      <c r="D231" t="s">
        <v>244</v>
      </c>
      <c r="E231" t="s">
        <v>11</v>
      </c>
      <c r="F231">
        <v>54</v>
      </c>
      <c r="G231" t="s">
        <v>12</v>
      </c>
      <c r="H231">
        <v>1</v>
      </c>
      <c r="I231" s="2">
        <v>25</v>
      </c>
      <c r="J231" s="2">
        <v>25</v>
      </c>
      <c r="K231" s="2">
        <f t="shared" si="9"/>
        <v>17.5</v>
      </c>
      <c r="L231" s="2">
        <f t="shared" si="10"/>
        <v>7.5</v>
      </c>
    </row>
    <row r="232" spans="1:12" x14ac:dyDescent="0.3">
      <c r="A232">
        <v>231</v>
      </c>
      <c r="B232" s="3">
        <v>44930</v>
      </c>
      <c r="C232" s="1" t="str">
        <f t="shared" si="11"/>
        <v>Jan-2023</v>
      </c>
      <c r="D232" t="s">
        <v>245</v>
      </c>
      <c r="E232" t="s">
        <v>14</v>
      </c>
      <c r="F232">
        <v>23</v>
      </c>
      <c r="G232" t="s">
        <v>15</v>
      </c>
      <c r="H232">
        <v>3</v>
      </c>
      <c r="I232" s="2">
        <v>50</v>
      </c>
      <c r="J232" s="2">
        <v>150</v>
      </c>
      <c r="K232" s="2">
        <f t="shared" si="9"/>
        <v>105</v>
      </c>
      <c r="L232" s="2">
        <f t="shared" si="10"/>
        <v>45</v>
      </c>
    </row>
    <row r="233" spans="1:12" x14ac:dyDescent="0.3">
      <c r="A233">
        <v>232</v>
      </c>
      <c r="B233" s="3">
        <v>44963</v>
      </c>
      <c r="C233" s="1" t="str">
        <f t="shared" si="11"/>
        <v>Feb-2023</v>
      </c>
      <c r="D233" t="s">
        <v>246</v>
      </c>
      <c r="E233" t="s">
        <v>14</v>
      </c>
      <c r="F233">
        <v>43</v>
      </c>
      <c r="G233" t="s">
        <v>12</v>
      </c>
      <c r="H233">
        <v>1</v>
      </c>
      <c r="I233" s="2">
        <v>25</v>
      </c>
      <c r="J233" s="2">
        <v>25</v>
      </c>
      <c r="K233" s="2">
        <f t="shared" si="9"/>
        <v>17.5</v>
      </c>
      <c r="L233" s="2">
        <f t="shared" si="10"/>
        <v>7.5</v>
      </c>
    </row>
    <row r="234" spans="1:12" x14ac:dyDescent="0.3">
      <c r="A234">
        <v>233</v>
      </c>
      <c r="B234" s="3">
        <v>45289</v>
      </c>
      <c r="C234" s="1" t="str">
        <f t="shared" si="11"/>
        <v>Dec-2023</v>
      </c>
      <c r="D234" t="s">
        <v>247</v>
      </c>
      <c r="E234" t="s">
        <v>14</v>
      </c>
      <c r="F234">
        <v>51</v>
      </c>
      <c r="G234" t="s">
        <v>12</v>
      </c>
      <c r="H234">
        <v>2</v>
      </c>
      <c r="I234" s="2">
        <v>300</v>
      </c>
      <c r="J234" s="2">
        <v>600</v>
      </c>
      <c r="K234" s="2">
        <f t="shared" si="9"/>
        <v>420</v>
      </c>
      <c r="L234" s="2">
        <f t="shared" si="10"/>
        <v>180</v>
      </c>
    </row>
    <row r="235" spans="1:12" x14ac:dyDescent="0.3">
      <c r="A235">
        <v>234</v>
      </c>
      <c r="B235" s="3">
        <v>45250</v>
      </c>
      <c r="C235" s="1" t="str">
        <f t="shared" si="11"/>
        <v>Nov-2023</v>
      </c>
      <c r="D235" t="s">
        <v>248</v>
      </c>
      <c r="E235" t="s">
        <v>14</v>
      </c>
      <c r="F235">
        <v>62</v>
      </c>
      <c r="G235" t="s">
        <v>17</v>
      </c>
      <c r="H235">
        <v>2</v>
      </c>
      <c r="I235" s="2">
        <v>25</v>
      </c>
      <c r="J235" s="2">
        <v>50</v>
      </c>
      <c r="K235" s="2">
        <f t="shared" si="9"/>
        <v>35</v>
      </c>
      <c r="L235" s="2">
        <f t="shared" si="10"/>
        <v>15</v>
      </c>
    </row>
    <row r="236" spans="1:12" x14ac:dyDescent="0.3">
      <c r="A236">
        <v>235</v>
      </c>
      <c r="B236" s="3">
        <v>44957</v>
      </c>
      <c r="C236" s="1" t="str">
        <f t="shared" si="11"/>
        <v>Jan-2023</v>
      </c>
      <c r="D236" t="s">
        <v>249</v>
      </c>
      <c r="E236" t="s">
        <v>14</v>
      </c>
      <c r="F236">
        <v>23</v>
      </c>
      <c r="G236" t="s">
        <v>17</v>
      </c>
      <c r="H236">
        <v>2</v>
      </c>
      <c r="I236" s="2">
        <v>500</v>
      </c>
      <c r="J236" s="2">
        <v>1000</v>
      </c>
      <c r="K236" s="2">
        <f t="shared" si="9"/>
        <v>700</v>
      </c>
      <c r="L236" s="2">
        <f t="shared" si="10"/>
        <v>300</v>
      </c>
    </row>
    <row r="237" spans="1:12" x14ac:dyDescent="0.3">
      <c r="A237">
        <v>236</v>
      </c>
      <c r="B237" s="3">
        <v>45044</v>
      </c>
      <c r="C237" s="1" t="str">
        <f t="shared" si="11"/>
        <v>Apr-2023</v>
      </c>
      <c r="D237" t="s">
        <v>250</v>
      </c>
      <c r="E237" t="s">
        <v>14</v>
      </c>
      <c r="F237">
        <v>54</v>
      </c>
      <c r="G237" t="s">
        <v>15</v>
      </c>
      <c r="H237">
        <v>1</v>
      </c>
      <c r="I237" s="2">
        <v>25</v>
      </c>
      <c r="J237" s="2">
        <v>25</v>
      </c>
      <c r="K237" s="2">
        <f t="shared" si="9"/>
        <v>17.5</v>
      </c>
      <c r="L237" s="2">
        <f t="shared" si="10"/>
        <v>7.5</v>
      </c>
    </row>
    <row r="238" spans="1:12" x14ac:dyDescent="0.3">
      <c r="A238">
        <v>237</v>
      </c>
      <c r="B238" s="3">
        <v>44961</v>
      </c>
      <c r="C238" s="1" t="str">
        <f t="shared" si="11"/>
        <v>Feb-2023</v>
      </c>
      <c r="D238" t="s">
        <v>251</v>
      </c>
      <c r="E238" t="s">
        <v>14</v>
      </c>
      <c r="F238">
        <v>50</v>
      </c>
      <c r="G238" t="s">
        <v>12</v>
      </c>
      <c r="H238">
        <v>2</v>
      </c>
      <c r="I238" s="2">
        <v>500</v>
      </c>
      <c r="J238" s="2">
        <v>1000</v>
      </c>
      <c r="K238" s="2">
        <f t="shared" si="9"/>
        <v>700</v>
      </c>
      <c r="L238" s="2">
        <f t="shared" si="10"/>
        <v>300</v>
      </c>
    </row>
    <row r="239" spans="1:12" x14ac:dyDescent="0.3">
      <c r="A239">
        <v>238</v>
      </c>
      <c r="B239" s="3">
        <v>44943</v>
      </c>
      <c r="C239" s="1" t="str">
        <f t="shared" si="11"/>
        <v>Jan-2023</v>
      </c>
      <c r="D239" t="s">
        <v>252</v>
      </c>
      <c r="E239" t="s">
        <v>14</v>
      </c>
      <c r="F239">
        <v>39</v>
      </c>
      <c r="G239" t="s">
        <v>12</v>
      </c>
      <c r="H239">
        <v>1</v>
      </c>
      <c r="I239" s="2">
        <v>500</v>
      </c>
      <c r="J239" s="2">
        <v>500</v>
      </c>
      <c r="K239" s="2">
        <f t="shared" si="9"/>
        <v>350</v>
      </c>
      <c r="L239" s="2">
        <f t="shared" si="10"/>
        <v>150</v>
      </c>
    </row>
    <row r="240" spans="1:12" x14ac:dyDescent="0.3">
      <c r="A240">
        <v>239</v>
      </c>
      <c r="B240" s="3">
        <v>45096</v>
      </c>
      <c r="C240" s="1" t="str">
        <f t="shared" si="11"/>
        <v>Jun-2023</v>
      </c>
      <c r="D240" t="s">
        <v>253</v>
      </c>
      <c r="E240" t="s">
        <v>11</v>
      </c>
      <c r="F240">
        <v>38</v>
      </c>
      <c r="G240" t="s">
        <v>17</v>
      </c>
      <c r="H240">
        <v>3</v>
      </c>
      <c r="I240" s="2">
        <v>500</v>
      </c>
      <c r="J240" s="2">
        <v>1500</v>
      </c>
      <c r="K240" s="2">
        <f t="shared" si="9"/>
        <v>1050</v>
      </c>
      <c r="L240" s="2">
        <f t="shared" si="10"/>
        <v>450</v>
      </c>
    </row>
    <row r="241" spans="1:12" x14ac:dyDescent="0.3">
      <c r="A241">
        <v>240</v>
      </c>
      <c r="B241" s="3">
        <v>44963</v>
      </c>
      <c r="C241" s="1" t="str">
        <f t="shared" si="11"/>
        <v>Feb-2023</v>
      </c>
      <c r="D241" t="s">
        <v>254</v>
      </c>
      <c r="E241" t="s">
        <v>14</v>
      </c>
      <c r="F241">
        <v>23</v>
      </c>
      <c r="G241" t="s">
        <v>12</v>
      </c>
      <c r="H241">
        <v>1</v>
      </c>
      <c r="I241" s="2">
        <v>300</v>
      </c>
      <c r="J241" s="2">
        <v>300</v>
      </c>
      <c r="K241" s="2">
        <f t="shared" si="9"/>
        <v>210</v>
      </c>
      <c r="L241" s="2">
        <f t="shared" si="10"/>
        <v>90</v>
      </c>
    </row>
    <row r="242" spans="1:12" x14ac:dyDescent="0.3">
      <c r="A242">
        <v>241</v>
      </c>
      <c r="B242" s="3">
        <v>45190</v>
      </c>
      <c r="C242" s="1" t="str">
        <f t="shared" si="11"/>
        <v>Sep-2023</v>
      </c>
      <c r="D242" t="s">
        <v>255</v>
      </c>
      <c r="E242" t="s">
        <v>14</v>
      </c>
      <c r="F242">
        <v>23</v>
      </c>
      <c r="G242" t="s">
        <v>17</v>
      </c>
      <c r="H242">
        <v>3</v>
      </c>
      <c r="I242" s="2">
        <v>25</v>
      </c>
      <c r="J242" s="2">
        <v>75</v>
      </c>
      <c r="K242" s="2">
        <f t="shared" si="9"/>
        <v>52.5</v>
      </c>
      <c r="L242" s="2">
        <f t="shared" si="10"/>
        <v>22.5</v>
      </c>
    </row>
    <row r="243" spans="1:12" x14ac:dyDescent="0.3">
      <c r="A243">
        <v>242</v>
      </c>
      <c r="B243" s="3">
        <v>45048</v>
      </c>
      <c r="C243" s="1" t="str">
        <f t="shared" si="11"/>
        <v>May-2023</v>
      </c>
      <c r="D243" t="s">
        <v>256</v>
      </c>
      <c r="E243" t="s">
        <v>11</v>
      </c>
      <c r="F243">
        <v>21</v>
      </c>
      <c r="G243" t="s">
        <v>15</v>
      </c>
      <c r="H243">
        <v>1</v>
      </c>
      <c r="I243" s="2">
        <v>25</v>
      </c>
      <c r="J243" s="2">
        <v>25</v>
      </c>
      <c r="K243" s="2">
        <f t="shared" si="9"/>
        <v>17.5</v>
      </c>
      <c r="L243" s="2">
        <f t="shared" si="10"/>
        <v>7.5</v>
      </c>
    </row>
    <row r="244" spans="1:12" x14ac:dyDescent="0.3">
      <c r="A244">
        <v>243</v>
      </c>
      <c r="B244" s="3">
        <v>45069</v>
      </c>
      <c r="C244" s="1" t="str">
        <f t="shared" si="11"/>
        <v>May-2023</v>
      </c>
      <c r="D244" t="s">
        <v>257</v>
      </c>
      <c r="E244" t="s">
        <v>14</v>
      </c>
      <c r="F244">
        <v>47</v>
      </c>
      <c r="G244" t="s">
        <v>17</v>
      </c>
      <c r="H244">
        <v>3</v>
      </c>
      <c r="I244" s="2">
        <v>300</v>
      </c>
      <c r="J244" s="2">
        <v>900</v>
      </c>
      <c r="K244" s="2">
        <f t="shared" si="9"/>
        <v>630</v>
      </c>
      <c r="L244" s="2">
        <f t="shared" si="10"/>
        <v>270</v>
      </c>
    </row>
    <row r="245" spans="1:12" x14ac:dyDescent="0.3">
      <c r="A245">
        <v>244</v>
      </c>
      <c r="B245" s="3">
        <v>45269</v>
      </c>
      <c r="C245" s="1" t="str">
        <f t="shared" si="11"/>
        <v>Dec-2023</v>
      </c>
      <c r="D245" t="s">
        <v>258</v>
      </c>
      <c r="E245" t="s">
        <v>11</v>
      </c>
      <c r="F245">
        <v>28</v>
      </c>
      <c r="G245" t="s">
        <v>12</v>
      </c>
      <c r="H245">
        <v>2</v>
      </c>
      <c r="I245" s="2">
        <v>50</v>
      </c>
      <c r="J245" s="2">
        <v>100</v>
      </c>
      <c r="K245" s="2">
        <f t="shared" si="9"/>
        <v>70</v>
      </c>
      <c r="L245" s="2">
        <f t="shared" si="10"/>
        <v>30</v>
      </c>
    </row>
    <row r="246" spans="1:12" x14ac:dyDescent="0.3">
      <c r="A246">
        <v>245</v>
      </c>
      <c r="B246" s="3">
        <v>45175</v>
      </c>
      <c r="C246" s="1" t="str">
        <f t="shared" si="11"/>
        <v>Sep-2023</v>
      </c>
      <c r="D246" t="s">
        <v>259</v>
      </c>
      <c r="E246" t="s">
        <v>11</v>
      </c>
      <c r="F246">
        <v>47</v>
      </c>
      <c r="G246" t="s">
        <v>15</v>
      </c>
      <c r="H246">
        <v>3</v>
      </c>
      <c r="I246" s="2">
        <v>30</v>
      </c>
      <c r="J246" s="2">
        <v>90</v>
      </c>
      <c r="K246" s="2">
        <f t="shared" si="9"/>
        <v>62.999999999999993</v>
      </c>
      <c r="L246" s="2">
        <f t="shared" si="10"/>
        <v>27.000000000000007</v>
      </c>
    </row>
    <row r="247" spans="1:12" x14ac:dyDescent="0.3">
      <c r="A247">
        <v>246</v>
      </c>
      <c r="B247" s="3">
        <v>45036</v>
      </c>
      <c r="C247" s="1" t="str">
        <f t="shared" si="11"/>
        <v>Apr-2023</v>
      </c>
      <c r="D247" t="s">
        <v>260</v>
      </c>
      <c r="E247" t="s">
        <v>14</v>
      </c>
      <c r="F247">
        <v>48</v>
      </c>
      <c r="G247" t="s">
        <v>17</v>
      </c>
      <c r="H247">
        <v>2</v>
      </c>
      <c r="I247" s="2">
        <v>25</v>
      </c>
      <c r="J247" s="2">
        <v>50</v>
      </c>
      <c r="K247" s="2">
        <f t="shared" si="9"/>
        <v>35</v>
      </c>
      <c r="L247" s="2">
        <f t="shared" si="10"/>
        <v>15</v>
      </c>
    </row>
    <row r="248" spans="1:12" x14ac:dyDescent="0.3">
      <c r="A248">
        <v>247</v>
      </c>
      <c r="B248" s="3">
        <v>45203</v>
      </c>
      <c r="C248" s="1" t="str">
        <f t="shared" si="11"/>
        <v>Oct-2023</v>
      </c>
      <c r="D248" t="s">
        <v>261</v>
      </c>
      <c r="E248" t="s">
        <v>11</v>
      </c>
      <c r="F248">
        <v>41</v>
      </c>
      <c r="G248" t="s">
        <v>17</v>
      </c>
      <c r="H248">
        <v>2</v>
      </c>
      <c r="I248" s="2">
        <v>30</v>
      </c>
      <c r="J248" s="2">
        <v>60</v>
      </c>
      <c r="K248" s="2">
        <f t="shared" si="9"/>
        <v>42</v>
      </c>
      <c r="L248" s="2">
        <f t="shared" si="10"/>
        <v>18</v>
      </c>
    </row>
    <row r="249" spans="1:12" x14ac:dyDescent="0.3">
      <c r="A249">
        <v>248</v>
      </c>
      <c r="B249" s="3">
        <v>44994</v>
      </c>
      <c r="C249" s="1" t="str">
        <f t="shared" si="11"/>
        <v>Mar-2023</v>
      </c>
      <c r="D249" t="s">
        <v>262</v>
      </c>
      <c r="E249" t="s">
        <v>11</v>
      </c>
      <c r="F249">
        <v>26</v>
      </c>
      <c r="G249" t="s">
        <v>15</v>
      </c>
      <c r="H249">
        <v>3</v>
      </c>
      <c r="I249" s="2">
        <v>300</v>
      </c>
      <c r="J249" s="2">
        <v>900</v>
      </c>
      <c r="K249" s="2">
        <f t="shared" si="9"/>
        <v>630</v>
      </c>
      <c r="L249" s="2">
        <f t="shared" si="10"/>
        <v>270</v>
      </c>
    </row>
    <row r="250" spans="1:12" x14ac:dyDescent="0.3">
      <c r="A250">
        <v>249</v>
      </c>
      <c r="B250" s="3">
        <v>45219</v>
      </c>
      <c r="C250" s="1" t="str">
        <f t="shared" si="11"/>
        <v>Oct-2023</v>
      </c>
      <c r="D250" t="s">
        <v>263</v>
      </c>
      <c r="E250" t="s">
        <v>11</v>
      </c>
      <c r="F250">
        <v>20</v>
      </c>
      <c r="G250" t="s">
        <v>15</v>
      </c>
      <c r="H250">
        <v>1</v>
      </c>
      <c r="I250" s="2">
        <v>50</v>
      </c>
      <c r="J250" s="2">
        <v>50</v>
      </c>
      <c r="K250" s="2">
        <f t="shared" si="9"/>
        <v>35</v>
      </c>
      <c r="L250" s="2">
        <f t="shared" si="10"/>
        <v>15</v>
      </c>
    </row>
    <row r="251" spans="1:12" x14ac:dyDescent="0.3">
      <c r="A251">
        <v>250</v>
      </c>
      <c r="B251" s="3">
        <v>45222</v>
      </c>
      <c r="C251" s="1" t="str">
        <f t="shared" si="11"/>
        <v>Oct-2023</v>
      </c>
      <c r="D251" t="s">
        <v>264</v>
      </c>
      <c r="E251" t="s">
        <v>11</v>
      </c>
      <c r="F251">
        <v>48</v>
      </c>
      <c r="G251" t="s">
        <v>17</v>
      </c>
      <c r="H251">
        <v>1</v>
      </c>
      <c r="I251" s="2">
        <v>50</v>
      </c>
      <c r="J251" s="2">
        <v>50</v>
      </c>
      <c r="K251" s="2">
        <f t="shared" si="9"/>
        <v>35</v>
      </c>
      <c r="L251" s="2">
        <f t="shared" si="10"/>
        <v>15</v>
      </c>
    </row>
    <row r="252" spans="1:12" x14ac:dyDescent="0.3">
      <c r="A252">
        <v>251</v>
      </c>
      <c r="B252" s="3">
        <v>45169</v>
      </c>
      <c r="C252" s="1" t="str">
        <f t="shared" si="11"/>
        <v>Aug-2023</v>
      </c>
      <c r="D252" t="s">
        <v>265</v>
      </c>
      <c r="E252" t="s">
        <v>14</v>
      </c>
      <c r="F252">
        <v>57</v>
      </c>
      <c r="G252" t="s">
        <v>12</v>
      </c>
      <c r="H252">
        <v>4</v>
      </c>
      <c r="I252" s="2">
        <v>50</v>
      </c>
      <c r="J252" s="2">
        <v>200</v>
      </c>
      <c r="K252" s="2">
        <f t="shared" si="9"/>
        <v>140</v>
      </c>
      <c r="L252" s="2">
        <f t="shared" si="10"/>
        <v>60</v>
      </c>
    </row>
    <row r="253" spans="1:12" x14ac:dyDescent="0.3">
      <c r="A253">
        <v>252</v>
      </c>
      <c r="B253" s="3">
        <v>45051</v>
      </c>
      <c r="C253" s="1" t="str">
        <f t="shared" si="11"/>
        <v>May-2023</v>
      </c>
      <c r="D253" t="s">
        <v>266</v>
      </c>
      <c r="E253" t="s">
        <v>11</v>
      </c>
      <c r="F253">
        <v>54</v>
      </c>
      <c r="G253" t="s">
        <v>17</v>
      </c>
      <c r="H253">
        <v>1</v>
      </c>
      <c r="I253" s="2">
        <v>300</v>
      </c>
      <c r="J253" s="2">
        <v>300</v>
      </c>
      <c r="K253" s="2">
        <f t="shared" si="9"/>
        <v>210</v>
      </c>
      <c r="L253" s="2">
        <f t="shared" si="10"/>
        <v>90</v>
      </c>
    </row>
    <row r="254" spans="1:12" x14ac:dyDescent="0.3">
      <c r="A254">
        <v>253</v>
      </c>
      <c r="B254" s="3">
        <v>45169</v>
      </c>
      <c r="C254" s="1" t="str">
        <f t="shared" si="11"/>
        <v>Aug-2023</v>
      </c>
      <c r="D254" t="s">
        <v>267</v>
      </c>
      <c r="E254" t="s">
        <v>14</v>
      </c>
      <c r="F254">
        <v>53</v>
      </c>
      <c r="G254" t="s">
        <v>15</v>
      </c>
      <c r="H254">
        <v>4</v>
      </c>
      <c r="I254" s="2">
        <v>500</v>
      </c>
      <c r="J254" s="2">
        <v>2000</v>
      </c>
      <c r="K254" s="2">
        <f t="shared" si="9"/>
        <v>1400</v>
      </c>
      <c r="L254" s="2">
        <f t="shared" si="10"/>
        <v>600</v>
      </c>
    </row>
    <row r="255" spans="1:12" x14ac:dyDescent="0.3">
      <c r="A255">
        <v>254</v>
      </c>
      <c r="B255" s="3">
        <v>45135</v>
      </c>
      <c r="C255" s="1" t="str">
        <f t="shared" si="11"/>
        <v>Jul-2023</v>
      </c>
      <c r="D255" t="s">
        <v>268</v>
      </c>
      <c r="E255" t="s">
        <v>11</v>
      </c>
      <c r="F255">
        <v>41</v>
      </c>
      <c r="G255" t="s">
        <v>17</v>
      </c>
      <c r="H255">
        <v>1</v>
      </c>
      <c r="I255" s="2">
        <v>500</v>
      </c>
      <c r="J255" s="2">
        <v>500</v>
      </c>
      <c r="K255" s="2">
        <f t="shared" si="9"/>
        <v>350</v>
      </c>
      <c r="L255" s="2">
        <f t="shared" si="10"/>
        <v>150</v>
      </c>
    </row>
    <row r="256" spans="1:12" x14ac:dyDescent="0.3">
      <c r="A256">
        <v>255</v>
      </c>
      <c r="B256" s="3">
        <v>45024</v>
      </c>
      <c r="C256" s="1" t="str">
        <f t="shared" si="11"/>
        <v>Apr-2023</v>
      </c>
      <c r="D256" t="s">
        <v>269</v>
      </c>
      <c r="E256" t="s">
        <v>11</v>
      </c>
      <c r="F256">
        <v>48</v>
      </c>
      <c r="G256" t="s">
        <v>15</v>
      </c>
      <c r="H256">
        <v>1</v>
      </c>
      <c r="I256" s="2">
        <v>30</v>
      </c>
      <c r="J256" s="2">
        <v>30</v>
      </c>
      <c r="K256" s="2">
        <f t="shared" si="9"/>
        <v>21</v>
      </c>
      <c r="L256" s="2">
        <f t="shared" si="10"/>
        <v>9</v>
      </c>
    </row>
    <row r="257" spans="1:12" x14ac:dyDescent="0.3">
      <c r="A257">
        <v>256</v>
      </c>
      <c r="B257" s="3">
        <v>44975</v>
      </c>
      <c r="C257" s="1" t="str">
        <f t="shared" si="11"/>
        <v>Feb-2023</v>
      </c>
      <c r="D257" t="s">
        <v>270</v>
      </c>
      <c r="E257" t="s">
        <v>11</v>
      </c>
      <c r="F257">
        <v>23</v>
      </c>
      <c r="G257" t="s">
        <v>15</v>
      </c>
      <c r="H257">
        <v>2</v>
      </c>
      <c r="I257" s="2">
        <v>500</v>
      </c>
      <c r="J257" s="2">
        <v>1000</v>
      </c>
      <c r="K257" s="2">
        <f t="shared" si="9"/>
        <v>700</v>
      </c>
      <c r="L257" s="2">
        <f t="shared" si="10"/>
        <v>300</v>
      </c>
    </row>
    <row r="258" spans="1:12" x14ac:dyDescent="0.3">
      <c r="A258">
        <v>257</v>
      </c>
      <c r="B258" s="3">
        <v>44976</v>
      </c>
      <c r="C258" s="1" t="str">
        <f t="shared" si="11"/>
        <v>Feb-2023</v>
      </c>
      <c r="D258" t="s">
        <v>271</v>
      </c>
      <c r="E258" t="s">
        <v>11</v>
      </c>
      <c r="F258">
        <v>19</v>
      </c>
      <c r="G258" t="s">
        <v>12</v>
      </c>
      <c r="H258">
        <v>4</v>
      </c>
      <c r="I258" s="2">
        <v>500</v>
      </c>
      <c r="J258" s="2">
        <v>2000</v>
      </c>
      <c r="K258" s="2">
        <f t="shared" ref="K258:K321" si="12">J258*0.7</f>
        <v>1400</v>
      </c>
      <c r="L258" s="2">
        <f t="shared" ref="L258:L321" si="13">J258-K258</f>
        <v>600</v>
      </c>
    </row>
    <row r="259" spans="1:12" x14ac:dyDescent="0.3">
      <c r="A259">
        <v>258</v>
      </c>
      <c r="B259" s="3">
        <v>45264</v>
      </c>
      <c r="C259" s="1" t="str">
        <f t="shared" ref="C259:C322" si="14">TEXT(B259,"mmm-yyyy")</f>
        <v>Dec-2023</v>
      </c>
      <c r="D259" t="s">
        <v>272</v>
      </c>
      <c r="E259" t="s">
        <v>14</v>
      </c>
      <c r="F259">
        <v>37</v>
      </c>
      <c r="G259" t="s">
        <v>15</v>
      </c>
      <c r="H259">
        <v>1</v>
      </c>
      <c r="I259" s="2">
        <v>50</v>
      </c>
      <c r="J259" s="2">
        <v>50</v>
      </c>
      <c r="K259" s="2">
        <f t="shared" si="12"/>
        <v>35</v>
      </c>
      <c r="L259" s="2">
        <f t="shared" si="13"/>
        <v>15</v>
      </c>
    </row>
    <row r="260" spans="1:12" x14ac:dyDescent="0.3">
      <c r="A260">
        <v>259</v>
      </c>
      <c r="B260" s="3">
        <v>45147</v>
      </c>
      <c r="C260" s="1" t="str">
        <f t="shared" si="14"/>
        <v>Aug-2023</v>
      </c>
      <c r="D260" t="s">
        <v>273</v>
      </c>
      <c r="E260" t="s">
        <v>14</v>
      </c>
      <c r="F260">
        <v>45</v>
      </c>
      <c r="G260" t="s">
        <v>15</v>
      </c>
      <c r="H260">
        <v>4</v>
      </c>
      <c r="I260" s="2">
        <v>50</v>
      </c>
      <c r="J260" s="2">
        <v>200</v>
      </c>
      <c r="K260" s="2">
        <f t="shared" si="12"/>
        <v>140</v>
      </c>
      <c r="L260" s="2">
        <f t="shared" si="13"/>
        <v>60</v>
      </c>
    </row>
    <row r="261" spans="1:12" x14ac:dyDescent="0.3">
      <c r="A261">
        <v>260</v>
      </c>
      <c r="B261" s="3">
        <v>45108</v>
      </c>
      <c r="C261" s="1" t="str">
        <f t="shared" si="14"/>
        <v>Jul-2023</v>
      </c>
      <c r="D261" t="s">
        <v>274</v>
      </c>
      <c r="E261" t="s">
        <v>11</v>
      </c>
      <c r="F261">
        <v>28</v>
      </c>
      <c r="G261" t="s">
        <v>12</v>
      </c>
      <c r="H261">
        <v>2</v>
      </c>
      <c r="I261" s="2">
        <v>30</v>
      </c>
      <c r="J261" s="2">
        <v>60</v>
      </c>
      <c r="K261" s="2">
        <f t="shared" si="12"/>
        <v>42</v>
      </c>
      <c r="L261" s="2">
        <f t="shared" si="13"/>
        <v>18</v>
      </c>
    </row>
    <row r="262" spans="1:12" x14ac:dyDescent="0.3">
      <c r="A262">
        <v>261</v>
      </c>
      <c r="B262" s="3">
        <v>45143</v>
      </c>
      <c r="C262" s="1" t="str">
        <f t="shared" si="14"/>
        <v>Aug-2023</v>
      </c>
      <c r="D262" t="s">
        <v>275</v>
      </c>
      <c r="E262" t="s">
        <v>11</v>
      </c>
      <c r="F262">
        <v>21</v>
      </c>
      <c r="G262" t="s">
        <v>15</v>
      </c>
      <c r="H262">
        <v>2</v>
      </c>
      <c r="I262" s="2">
        <v>25</v>
      </c>
      <c r="J262" s="2">
        <v>50</v>
      </c>
      <c r="K262" s="2">
        <f t="shared" si="12"/>
        <v>35</v>
      </c>
      <c r="L262" s="2">
        <f t="shared" si="13"/>
        <v>15</v>
      </c>
    </row>
    <row r="263" spans="1:12" x14ac:dyDescent="0.3">
      <c r="A263">
        <v>262</v>
      </c>
      <c r="B263" s="3">
        <v>45137</v>
      </c>
      <c r="C263" s="1" t="str">
        <f t="shared" si="14"/>
        <v>Jul-2023</v>
      </c>
      <c r="D263" t="s">
        <v>276</v>
      </c>
      <c r="E263" t="s">
        <v>14</v>
      </c>
      <c r="F263">
        <v>32</v>
      </c>
      <c r="G263" t="s">
        <v>12</v>
      </c>
      <c r="H263">
        <v>4</v>
      </c>
      <c r="I263" s="2">
        <v>30</v>
      </c>
      <c r="J263" s="2">
        <v>120</v>
      </c>
      <c r="K263" s="2">
        <f t="shared" si="12"/>
        <v>84</v>
      </c>
      <c r="L263" s="2">
        <f t="shared" si="13"/>
        <v>36</v>
      </c>
    </row>
    <row r="264" spans="1:12" x14ac:dyDescent="0.3">
      <c r="A264">
        <v>263</v>
      </c>
      <c r="B264" s="3">
        <v>45166</v>
      </c>
      <c r="C264" s="1" t="str">
        <f t="shared" si="14"/>
        <v>Aug-2023</v>
      </c>
      <c r="D264" t="s">
        <v>277</v>
      </c>
      <c r="E264" t="s">
        <v>11</v>
      </c>
      <c r="F264">
        <v>23</v>
      </c>
      <c r="G264" t="s">
        <v>12</v>
      </c>
      <c r="H264">
        <v>2</v>
      </c>
      <c r="I264" s="2">
        <v>30</v>
      </c>
      <c r="J264" s="2">
        <v>60</v>
      </c>
      <c r="K264" s="2">
        <f t="shared" si="12"/>
        <v>42</v>
      </c>
      <c r="L264" s="2">
        <f t="shared" si="13"/>
        <v>18</v>
      </c>
    </row>
    <row r="265" spans="1:12" x14ac:dyDescent="0.3">
      <c r="A265">
        <v>264</v>
      </c>
      <c r="B265" s="3">
        <v>44954</v>
      </c>
      <c r="C265" s="1" t="str">
        <f t="shared" si="14"/>
        <v>Jan-2023</v>
      </c>
      <c r="D265" t="s">
        <v>278</v>
      </c>
      <c r="E265" t="s">
        <v>11</v>
      </c>
      <c r="F265">
        <v>47</v>
      </c>
      <c r="G265" t="s">
        <v>15</v>
      </c>
      <c r="H265">
        <v>3</v>
      </c>
      <c r="I265" s="2">
        <v>300</v>
      </c>
      <c r="J265" s="2">
        <v>900</v>
      </c>
      <c r="K265" s="2">
        <f t="shared" si="12"/>
        <v>630</v>
      </c>
      <c r="L265" s="2">
        <f t="shared" si="13"/>
        <v>270</v>
      </c>
    </row>
    <row r="266" spans="1:12" x14ac:dyDescent="0.3">
      <c r="A266">
        <v>265</v>
      </c>
      <c r="B266" s="3">
        <v>45271</v>
      </c>
      <c r="C266" s="1" t="str">
        <f t="shared" si="14"/>
        <v>Dec-2023</v>
      </c>
      <c r="D266" t="s">
        <v>279</v>
      </c>
      <c r="E266" t="s">
        <v>11</v>
      </c>
      <c r="F266">
        <v>55</v>
      </c>
      <c r="G266" t="s">
        <v>15</v>
      </c>
      <c r="H266">
        <v>3</v>
      </c>
      <c r="I266" s="2">
        <v>300</v>
      </c>
      <c r="J266" s="2">
        <v>900</v>
      </c>
      <c r="K266" s="2">
        <f t="shared" si="12"/>
        <v>630</v>
      </c>
      <c r="L266" s="2">
        <f t="shared" si="13"/>
        <v>270</v>
      </c>
    </row>
    <row r="267" spans="1:12" x14ac:dyDescent="0.3">
      <c r="A267">
        <v>266</v>
      </c>
      <c r="B267" s="3">
        <v>45261</v>
      </c>
      <c r="C267" s="1" t="str">
        <f t="shared" si="14"/>
        <v>Dec-2023</v>
      </c>
      <c r="D267" t="s">
        <v>280</v>
      </c>
      <c r="E267" t="s">
        <v>14</v>
      </c>
      <c r="F267">
        <v>19</v>
      </c>
      <c r="G267" t="s">
        <v>17</v>
      </c>
      <c r="H267">
        <v>2</v>
      </c>
      <c r="I267" s="2">
        <v>30</v>
      </c>
      <c r="J267" s="2">
        <v>60</v>
      </c>
      <c r="K267" s="2">
        <f t="shared" si="12"/>
        <v>42</v>
      </c>
      <c r="L267" s="2">
        <f t="shared" si="13"/>
        <v>18</v>
      </c>
    </row>
    <row r="268" spans="1:12" x14ac:dyDescent="0.3">
      <c r="A268">
        <v>267</v>
      </c>
      <c r="B268" s="3">
        <v>45257</v>
      </c>
      <c r="C268" s="1" t="str">
        <f t="shared" si="14"/>
        <v>Nov-2023</v>
      </c>
      <c r="D268" t="s">
        <v>281</v>
      </c>
      <c r="E268" t="s">
        <v>14</v>
      </c>
      <c r="F268">
        <v>32</v>
      </c>
      <c r="G268" t="s">
        <v>12</v>
      </c>
      <c r="H268">
        <v>3</v>
      </c>
      <c r="I268" s="2">
        <v>30</v>
      </c>
      <c r="J268" s="2">
        <v>90</v>
      </c>
      <c r="K268" s="2">
        <f t="shared" si="12"/>
        <v>62.999999999999993</v>
      </c>
      <c r="L268" s="2">
        <f t="shared" si="13"/>
        <v>27.000000000000007</v>
      </c>
    </row>
    <row r="269" spans="1:12" x14ac:dyDescent="0.3">
      <c r="A269">
        <v>268</v>
      </c>
      <c r="B269" s="3">
        <v>44977</v>
      </c>
      <c r="C269" s="1" t="str">
        <f t="shared" si="14"/>
        <v>Feb-2023</v>
      </c>
      <c r="D269" t="s">
        <v>282</v>
      </c>
      <c r="E269" t="s">
        <v>14</v>
      </c>
      <c r="F269">
        <v>28</v>
      </c>
      <c r="G269" t="s">
        <v>17</v>
      </c>
      <c r="H269">
        <v>1</v>
      </c>
      <c r="I269" s="2">
        <v>30</v>
      </c>
      <c r="J269" s="2">
        <v>30</v>
      </c>
      <c r="K269" s="2">
        <f t="shared" si="12"/>
        <v>21</v>
      </c>
      <c r="L269" s="2">
        <f t="shared" si="13"/>
        <v>9</v>
      </c>
    </row>
    <row r="270" spans="1:12" x14ac:dyDescent="0.3">
      <c r="A270">
        <v>269</v>
      </c>
      <c r="B270" s="3">
        <v>44958</v>
      </c>
      <c r="C270" s="1" t="str">
        <f t="shared" si="14"/>
        <v>Feb-2023</v>
      </c>
      <c r="D270" t="s">
        <v>283</v>
      </c>
      <c r="E270" t="s">
        <v>11</v>
      </c>
      <c r="F270">
        <v>25</v>
      </c>
      <c r="G270" t="s">
        <v>15</v>
      </c>
      <c r="H270">
        <v>4</v>
      </c>
      <c r="I270" s="2">
        <v>500</v>
      </c>
      <c r="J270" s="2">
        <v>2000</v>
      </c>
      <c r="K270" s="2">
        <f t="shared" si="12"/>
        <v>1400</v>
      </c>
      <c r="L270" s="2">
        <f t="shared" si="13"/>
        <v>600</v>
      </c>
    </row>
    <row r="271" spans="1:12" x14ac:dyDescent="0.3">
      <c r="A271">
        <v>270</v>
      </c>
      <c r="B271" s="3">
        <v>45133</v>
      </c>
      <c r="C271" s="1" t="str">
        <f t="shared" si="14"/>
        <v>Jul-2023</v>
      </c>
      <c r="D271" t="s">
        <v>284</v>
      </c>
      <c r="E271" t="s">
        <v>11</v>
      </c>
      <c r="F271">
        <v>43</v>
      </c>
      <c r="G271" t="s">
        <v>17</v>
      </c>
      <c r="H271">
        <v>1</v>
      </c>
      <c r="I271" s="2">
        <v>300</v>
      </c>
      <c r="J271" s="2">
        <v>300</v>
      </c>
      <c r="K271" s="2">
        <f t="shared" si="12"/>
        <v>210</v>
      </c>
      <c r="L271" s="2">
        <f t="shared" si="13"/>
        <v>90</v>
      </c>
    </row>
    <row r="272" spans="1:12" x14ac:dyDescent="0.3">
      <c r="A272">
        <v>271</v>
      </c>
      <c r="B272" s="3">
        <v>45100</v>
      </c>
      <c r="C272" s="1" t="str">
        <f t="shared" si="14"/>
        <v>Jun-2023</v>
      </c>
      <c r="D272" t="s">
        <v>285</v>
      </c>
      <c r="E272" t="s">
        <v>14</v>
      </c>
      <c r="F272">
        <v>62</v>
      </c>
      <c r="G272" t="s">
        <v>12</v>
      </c>
      <c r="H272">
        <v>4</v>
      </c>
      <c r="I272" s="2">
        <v>30</v>
      </c>
      <c r="J272" s="2">
        <v>120</v>
      </c>
      <c r="K272" s="2">
        <f t="shared" si="12"/>
        <v>84</v>
      </c>
      <c r="L272" s="2">
        <f t="shared" si="13"/>
        <v>36</v>
      </c>
    </row>
    <row r="273" spans="1:12" x14ac:dyDescent="0.3">
      <c r="A273">
        <v>272</v>
      </c>
      <c r="B273" s="3">
        <v>44982</v>
      </c>
      <c r="C273" s="1" t="str">
        <f t="shared" si="14"/>
        <v>Feb-2023</v>
      </c>
      <c r="D273" t="s">
        <v>286</v>
      </c>
      <c r="E273" t="s">
        <v>14</v>
      </c>
      <c r="F273">
        <v>61</v>
      </c>
      <c r="G273" t="s">
        <v>17</v>
      </c>
      <c r="H273">
        <v>2</v>
      </c>
      <c r="I273" s="2">
        <v>50</v>
      </c>
      <c r="J273" s="2">
        <v>100</v>
      </c>
      <c r="K273" s="2">
        <f t="shared" si="12"/>
        <v>70</v>
      </c>
      <c r="L273" s="2">
        <f t="shared" si="13"/>
        <v>30</v>
      </c>
    </row>
    <row r="274" spans="1:12" x14ac:dyDescent="0.3">
      <c r="A274">
        <v>273</v>
      </c>
      <c r="B274" s="3">
        <v>45054</v>
      </c>
      <c r="C274" s="1" t="str">
        <f t="shared" si="14"/>
        <v>May-2023</v>
      </c>
      <c r="D274" t="s">
        <v>287</v>
      </c>
      <c r="E274" t="s">
        <v>14</v>
      </c>
      <c r="F274">
        <v>22</v>
      </c>
      <c r="G274" t="s">
        <v>12</v>
      </c>
      <c r="H274">
        <v>1</v>
      </c>
      <c r="I274" s="2">
        <v>50</v>
      </c>
      <c r="J274" s="2">
        <v>50</v>
      </c>
      <c r="K274" s="2">
        <f t="shared" si="12"/>
        <v>35</v>
      </c>
      <c r="L274" s="2">
        <f t="shared" si="13"/>
        <v>15</v>
      </c>
    </row>
    <row r="275" spans="1:12" x14ac:dyDescent="0.3">
      <c r="A275">
        <v>274</v>
      </c>
      <c r="B275" s="3">
        <v>45025</v>
      </c>
      <c r="C275" s="1" t="str">
        <f t="shared" si="14"/>
        <v>Apr-2023</v>
      </c>
      <c r="D275" t="s">
        <v>288</v>
      </c>
      <c r="E275" t="s">
        <v>14</v>
      </c>
      <c r="F275">
        <v>23</v>
      </c>
      <c r="G275" t="s">
        <v>15</v>
      </c>
      <c r="H275">
        <v>2</v>
      </c>
      <c r="I275" s="2">
        <v>500</v>
      </c>
      <c r="J275" s="2">
        <v>1000</v>
      </c>
      <c r="K275" s="2">
        <f t="shared" si="12"/>
        <v>700</v>
      </c>
      <c r="L275" s="2">
        <f t="shared" si="13"/>
        <v>300</v>
      </c>
    </row>
    <row r="276" spans="1:12" x14ac:dyDescent="0.3">
      <c r="A276">
        <v>275</v>
      </c>
      <c r="B276" s="3">
        <v>45024</v>
      </c>
      <c r="C276" s="1" t="str">
        <f t="shared" si="14"/>
        <v>Apr-2023</v>
      </c>
      <c r="D276" t="s">
        <v>289</v>
      </c>
      <c r="E276" t="s">
        <v>11</v>
      </c>
      <c r="F276">
        <v>43</v>
      </c>
      <c r="G276" t="s">
        <v>15</v>
      </c>
      <c r="H276">
        <v>2</v>
      </c>
      <c r="I276" s="2">
        <v>500</v>
      </c>
      <c r="J276" s="2">
        <v>1000</v>
      </c>
      <c r="K276" s="2">
        <f t="shared" si="12"/>
        <v>700</v>
      </c>
      <c r="L276" s="2">
        <f t="shared" si="13"/>
        <v>300</v>
      </c>
    </row>
    <row r="277" spans="1:12" x14ac:dyDescent="0.3">
      <c r="A277">
        <v>276</v>
      </c>
      <c r="B277" s="3">
        <v>45201</v>
      </c>
      <c r="C277" s="1" t="str">
        <f t="shared" si="14"/>
        <v>Oct-2023</v>
      </c>
      <c r="D277" t="s">
        <v>290</v>
      </c>
      <c r="E277" t="s">
        <v>14</v>
      </c>
      <c r="F277">
        <v>21</v>
      </c>
      <c r="G277" t="s">
        <v>12</v>
      </c>
      <c r="H277">
        <v>4</v>
      </c>
      <c r="I277" s="2">
        <v>25</v>
      </c>
      <c r="J277" s="2">
        <v>100</v>
      </c>
      <c r="K277" s="2">
        <f t="shared" si="12"/>
        <v>70</v>
      </c>
      <c r="L277" s="2">
        <f t="shared" si="13"/>
        <v>30</v>
      </c>
    </row>
    <row r="278" spans="1:12" x14ac:dyDescent="0.3">
      <c r="A278">
        <v>277</v>
      </c>
      <c r="B278" s="3">
        <v>45156</v>
      </c>
      <c r="C278" s="1" t="str">
        <f t="shared" si="14"/>
        <v>Aug-2023</v>
      </c>
      <c r="D278" t="s">
        <v>291</v>
      </c>
      <c r="E278" t="s">
        <v>11</v>
      </c>
      <c r="F278">
        <v>36</v>
      </c>
      <c r="G278" t="s">
        <v>15</v>
      </c>
      <c r="H278">
        <v>4</v>
      </c>
      <c r="I278" s="2">
        <v>25</v>
      </c>
      <c r="J278" s="2">
        <v>100</v>
      </c>
      <c r="K278" s="2">
        <f t="shared" si="12"/>
        <v>70</v>
      </c>
      <c r="L278" s="2">
        <f t="shared" si="13"/>
        <v>30</v>
      </c>
    </row>
    <row r="279" spans="1:12" x14ac:dyDescent="0.3">
      <c r="A279">
        <v>278</v>
      </c>
      <c r="B279" s="3">
        <v>44998</v>
      </c>
      <c r="C279" s="1" t="str">
        <f t="shared" si="14"/>
        <v>Mar-2023</v>
      </c>
      <c r="D279" t="s">
        <v>292</v>
      </c>
      <c r="E279" t="s">
        <v>14</v>
      </c>
      <c r="F279">
        <v>37</v>
      </c>
      <c r="G279" t="s">
        <v>15</v>
      </c>
      <c r="H279">
        <v>4</v>
      </c>
      <c r="I279" s="2">
        <v>25</v>
      </c>
      <c r="J279" s="2">
        <v>100</v>
      </c>
      <c r="K279" s="2">
        <f t="shared" si="12"/>
        <v>70</v>
      </c>
      <c r="L279" s="2">
        <f t="shared" si="13"/>
        <v>30</v>
      </c>
    </row>
    <row r="280" spans="1:12" x14ac:dyDescent="0.3">
      <c r="A280">
        <v>279</v>
      </c>
      <c r="B280" s="3">
        <v>45143</v>
      </c>
      <c r="C280" s="1" t="str">
        <f t="shared" si="14"/>
        <v>Aug-2023</v>
      </c>
      <c r="D280" t="s">
        <v>293</v>
      </c>
      <c r="E280" t="s">
        <v>11</v>
      </c>
      <c r="F280">
        <v>50</v>
      </c>
      <c r="G280" t="s">
        <v>15</v>
      </c>
      <c r="H280">
        <v>1</v>
      </c>
      <c r="I280" s="2">
        <v>500</v>
      </c>
      <c r="J280" s="2">
        <v>500</v>
      </c>
      <c r="K280" s="2">
        <f t="shared" si="12"/>
        <v>350</v>
      </c>
      <c r="L280" s="2">
        <f t="shared" si="13"/>
        <v>150</v>
      </c>
    </row>
    <row r="281" spans="1:12" x14ac:dyDescent="0.3">
      <c r="A281">
        <v>280</v>
      </c>
      <c r="B281" s="3">
        <v>45020</v>
      </c>
      <c r="C281" s="1" t="str">
        <f t="shared" si="14"/>
        <v>Apr-2023</v>
      </c>
      <c r="D281" t="s">
        <v>294</v>
      </c>
      <c r="E281" t="s">
        <v>14</v>
      </c>
      <c r="F281">
        <v>37</v>
      </c>
      <c r="G281" t="s">
        <v>15</v>
      </c>
      <c r="H281">
        <v>3</v>
      </c>
      <c r="I281" s="2">
        <v>500</v>
      </c>
      <c r="J281" s="2">
        <v>1500</v>
      </c>
      <c r="K281" s="2">
        <f t="shared" si="12"/>
        <v>1050</v>
      </c>
      <c r="L281" s="2">
        <f t="shared" si="13"/>
        <v>450</v>
      </c>
    </row>
    <row r="282" spans="1:12" x14ac:dyDescent="0.3">
      <c r="A282">
        <v>281</v>
      </c>
      <c r="B282" s="3">
        <v>45069</v>
      </c>
      <c r="C282" s="1" t="str">
        <f t="shared" si="14"/>
        <v>May-2023</v>
      </c>
      <c r="D282" t="s">
        <v>295</v>
      </c>
      <c r="E282" t="s">
        <v>14</v>
      </c>
      <c r="F282">
        <v>29</v>
      </c>
      <c r="G282" t="s">
        <v>12</v>
      </c>
      <c r="H282">
        <v>4</v>
      </c>
      <c r="I282" s="2">
        <v>500</v>
      </c>
      <c r="J282" s="2">
        <v>2000</v>
      </c>
      <c r="K282" s="2">
        <f t="shared" si="12"/>
        <v>1400</v>
      </c>
      <c r="L282" s="2">
        <f t="shared" si="13"/>
        <v>600</v>
      </c>
    </row>
    <row r="283" spans="1:12" x14ac:dyDescent="0.3">
      <c r="A283">
        <v>282</v>
      </c>
      <c r="B283" s="3">
        <v>45163</v>
      </c>
      <c r="C283" s="1" t="str">
        <f t="shared" si="14"/>
        <v>Aug-2023</v>
      </c>
      <c r="D283" t="s">
        <v>296</v>
      </c>
      <c r="E283" t="s">
        <v>14</v>
      </c>
      <c r="F283">
        <v>64</v>
      </c>
      <c r="G283" t="s">
        <v>17</v>
      </c>
      <c r="H283">
        <v>4</v>
      </c>
      <c r="I283" s="2">
        <v>50</v>
      </c>
      <c r="J283" s="2">
        <v>200</v>
      </c>
      <c r="K283" s="2">
        <f t="shared" si="12"/>
        <v>140</v>
      </c>
      <c r="L283" s="2">
        <f t="shared" si="13"/>
        <v>60</v>
      </c>
    </row>
    <row r="284" spans="1:12" x14ac:dyDescent="0.3">
      <c r="A284">
        <v>283</v>
      </c>
      <c r="B284" s="3">
        <v>45054</v>
      </c>
      <c r="C284" s="1" t="str">
        <f t="shared" si="14"/>
        <v>May-2023</v>
      </c>
      <c r="D284" t="s">
        <v>297</v>
      </c>
      <c r="E284" t="s">
        <v>14</v>
      </c>
      <c r="F284">
        <v>18</v>
      </c>
      <c r="G284" t="s">
        <v>17</v>
      </c>
      <c r="H284">
        <v>1</v>
      </c>
      <c r="I284" s="2">
        <v>500</v>
      </c>
      <c r="J284" s="2">
        <v>500</v>
      </c>
      <c r="K284" s="2">
        <f t="shared" si="12"/>
        <v>350</v>
      </c>
      <c r="L284" s="2">
        <f t="shared" si="13"/>
        <v>150</v>
      </c>
    </row>
    <row r="285" spans="1:12" x14ac:dyDescent="0.3">
      <c r="A285">
        <v>284</v>
      </c>
      <c r="B285" s="3">
        <v>44965</v>
      </c>
      <c r="C285" s="1" t="str">
        <f t="shared" si="14"/>
        <v>Feb-2023</v>
      </c>
      <c r="D285" t="s">
        <v>298</v>
      </c>
      <c r="E285" t="s">
        <v>11</v>
      </c>
      <c r="F285">
        <v>43</v>
      </c>
      <c r="G285" t="s">
        <v>15</v>
      </c>
      <c r="H285">
        <v>4</v>
      </c>
      <c r="I285" s="2">
        <v>50</v>
      </c>
      <c r="J285" s="2">
        <v>200</v>
      </c>
      <c r="K285" s="2">
        <f t="shared" si="12"/>
        <v>140</v>
      </c>
      <c r="L285" s="2">
        <f t="shared" si="13"/>
        <v>60</v>
      </c>
    </row>
    <row r="286" spans="1:12" x14ac:dyDescent="0.3">
      <c r="A286">
        <v>285</v>
      </c>
      <c r="B286" s="3">
        <v>45153</v>
      </c>
      <c r="C286" s="1" t="str">
        <f t="shared" si="14"/>
        <v>Aug-2023</v>
      </c>
      <c r="D286" t="s">
        <v>299</v>
      </c>
      <c r="E286" t="s">
        <v>14</v>
      </c>
      <c r="F286">
        <v>31</v>
      </c>
      <c r="G286" t="s">
        <v>17</v>
      </c>
      <c r="H286">
        <v>1</v>
      </c>
      <c r="I286" s="2">
        <v>25</v>
      </c>
      <c r="J286" s="2">
        <v>25</v>
      </c>
      <c r="K286" s="2">
        <f t="shared" si="12"/>
        <v>17.5</v>
      </c>
      <c r="L286" s="2">
        <f t="shared" si="13"/>
        <v>7.5</v>
      </c>
    </row>
    <row r="287" spans="1:12" x14ac:dyDescent="0.3">
      <c r="A287">
        <v>286</v>
      </c>
      <c r="B287" s="3">
        <v>45208</v>
      </c>
      <c r="C287" s="1" t="str">
        <f t="shared" si="14"/>
        <v>Oct-2023</v>
      </c>
      <c r="D287" t="s">
        <v>300</v>
      </c>
      <c r="E287" t="s">
        <v>11</v>
      </c>
      <c r="F287">
        <v>55</v>
      </c>
      <c r="G287" t="s">
        <v>17</v>
      </c>
      <c r="H287">
        <v>2</v>
      </c>
      <c r="I287" s="2">
        <v>25</v>
      </c>
      <c r="J287" s="2">
        <v>50</v>
      </c>
      <c r="K287" s="2">
        <f t="shared" si="12"/>
        <v>35</v>
      </c>
      <c r="L287" s="2">
        <f t="shared" si="13"/>
        <v>15</v>
      </c>
    </row>
    <row r="288" spans="1:12" x14ac:dyDescent="0.3">
      <c r="A288">
        <v>287</v>
      </c>
      <c r="B288" s="3">
        <v>44977</v>
      </c>
      <c r="C288" s="1" t="str">
        <f t="shared" si="14"/>
        <v>Feb-2023</v>
      </c>
      <c r="D288" t="s">
        <v>301</v>
      </c>
      <c r="E288" t="s">
        <v>11</v>
      </c>
      <c r="F288">
        <v>54</v>
      </c>
      <c r="G288" t="s">
        <v>15</v>
      </c>
      <c r="H288">
        <v>4</v>
      </c>
      <c r="I288" s="2">
        <v>25</v>
      </c>
      <c r="J288" s="2">
        <v>100</v>
      </c>
      <c r="K288" s="2">
        <f t="shared" si="12"/>
        <v>70</v>
      </c>
      <c r="L288" s="2">
        <f t="shared" si="13"/>
        <v>30</v>
      </c>
    </row>
    <row r="289" spans="1:12" x14ac:dyDescent="0.3">
      <c r="A289">
        <v>288</v>
      </c>
      <c r="B289" s="3">
        <v>44952</v>
      </c>
      <c r="C289" s="1" t="str">
        <f t="shared" si="14"/>
        <v>Jan-2023</v>
      </c>
      <c r="D289" t="s">
        <v>302</v>
      </c>
      <c r="E289" t="s">
        <v>11</v>
      </c>
      <c r="F289">
        <v>28</v>
      </c>
      <c r="G289" t="s">
        <v>15</v>
      </c>
      <c r="H289">
        <v>4</v>
      </c>
      <c r="I289" s="2">
        <v>30</v>
      </c>
      <c r="J289" s="2">
        <v>120</v>
      </c>
      <c r="K289" s="2">
        <f t="shared" si="12"/>
        <v>84</v>
      </c>
      <c r="L289" s="2">
        <f t="shared" si="13"/>
        <v>36</v>
      </c>
    </row>
    <row r="290" spans="1:12" x14ac:dyDescent="0.3">
      <c r="A290">
        <v>289</v>
      </c>
      <c r="B290" s="3">
        <v>45260</v>
      </c>
      <c r="C290" s="1" t="str">
        <f t="shared" si="14"/>
        <v>Nov-2023</v>
      </c>
      <c r="D290" t="s">
        <v>303</v>
      </c>
      <c r="E290" t="s">
        <v>11</v>
      </c>
      <c r="F290">
        <v>53</v>
      </c>
      <c r="G290" t="s">
        <v>17</v>
      </c>
      <c r="H290">
        <v>2</v>
      </c>
      <c r="I290" s="2">
        <v>30</v>
      </c>
      <c r="J290" s="2">
        <v>60</v>
      </c>
      <c r="K290" s="2">
        <f t="shared" si="12"/>
        <v>42</v>
      </c>
      <c r="L290" s="2">
        <f t="shared" si="13"/>
        <v>18</v>
      </c>
    </row>
    <row r="291" spans="1:12" x14ac:dyDescent="0.3">
      <c r="A291">
        <v>290</v>
      </c>
      <c r="B291" s="3">
        <v>45203</v>
      </c>
      <c r="C291" s="1" t="str">
        <f t="shared" si="14"/>
        <v>Oct-2023</v>
      </c>
      <c r="D291" t="s">
        <v>304</v>
      </c>
      <c r="E291" t="s">
        <v>14</v>
      </c>
      <c r="F291">
        <v>30</v>
      </c>
      <c r="G291" t="s">
        <v>12</v>
      </c>
      <c r="H291">
        <v>2</v>
      </c>
      <c r="I291" s="2">
        <v>300</v>
      </c>
      <c r="J291" s="2">
        <v>600</v>
      </c>
      <c r="K291" s="2">
        <f t="shared" si="12"/>
        <v>420</v>
      </c>
      <c r="L291" s="2">
        <f t="shared" si="13"/>
        <v>180</v>
      </c>
    </row>
    <row r="292" spans="1:12" x14ac:dyDescent="0.3">
      <c r="A292">
        <v>291</v>
      </c>
      <c r="B292" s="3">
        <v>44934</v>
      </c>
      <c r="C292" s="1" t="str">
        <f t="shared" si="14"/>
        <v>Jan-2023</v>
      </c>
      <c r="D292" t="s">
        <v>305</v>
      </c>
      <c r="E292" t="s">
        <v>11</v>
      </c>
      <c r="F292">
        <v>60</v>
      </c>
      <c r="G292" t="s">
        <v>15</v>
      </c>
      <c r="H292">
        <v>2</v>
      </c>
      <c r="I292" s="2">
        <v>300</v>
      </c>
      <c r="J292" s="2">
        <v>600</v>
      </c>
      <c r="K292" s="2">
        <f t="shared" si="12"/>
        <v>420</v>
      </c>
      <c r="L292" s="2">
        <f t="shared" si="13"/>
        <v>180</v>
      </c>
    </row>
    <row r="293" spans="1:12" x14ac:dyDescent="0.3">
      <c r="A293">
        <v>292</v>
      </c>
      <c r="B293" s="3">
        <v>44974</v>
      </c>
      <c r="C293" s="1" t="str">
        <f t="shared" si="14"/>
        <v>Feb-2023</v>
      </c>
      <c r="D293" t="s">
        <v>306</v>
      </c>
      <c r="E293" t="s">
        <v>11</v>
      </c>
      <c r="F293">
        <v>20</v>
      </c>
      <c r="G293" t="s">
        <v>12</v>
      </c>
      <c r="H293">
        <v>4</v>
      </c>
      <c r="I293" s="2">
        <v>300</v>
      </c>
      <c r="J293" s="2">
        <v>1200</v>
      </c>
      <c r="K293" s="2">
        <f t="shared" si="12"/>
        <v>840</v>
      </c>
      <c r="L293" s="2">
        <f t="shared" si="13"/>
        <v>360</v>
      </c>
    </row>
    <row r="294" spans="1:12" x14ac:dyDescent="0.3">
      <c r="A294">
        <v>293</v>
      </c>
      <c r="B294" s="3">
        <v>45048</v>
      </c>
      <c r="C294" s="1" t="str">
        <f t="shared" si="14"/>
        <v>May-2023</v>
      </c>
      <c r="D294" t="s">
        <v>307</v>
      </c>
      <c r="E294" t="s">
        <v>11</v>
      </c>
      <c r="F294">
        <v>50</v>
      </c>
      <c r="G294" t="s">
        <v>17</v>
      </c>
      <c r="H294">
        <v>3</v>
      </c>
      <c r="I294" s="2">
        <v>30</v>
      </c>
      <c r="J294" s="2">
        <v>90</v>
      </c>
      <c r="K294" s="2">
        <f t="shared" si="12"/>
        <v>62.999999999999993</v>
      </c>
      <c r="L294" s="2">
        <f t="shared" si="13"/>
        <v>27.000000000000007</v>
      </c>
    </row>
    <row r="295" spans="1:12" x14ac:dyDescent="0.3">
      <c r="A295">
        <v>294</v>
      </c>
      <c r="B295" s="3">
        <v>45012</v>
      </c>
      <c r="C295" s="1" t="str">
        <f t="shared" si="14"/>
        <v>Mar-2023</v>
      </c>
      <c r="D295" t="s">
        <v>308</v>
      </c>
      <c r="E295" t="s">
        <v>14</v>
      </c>
      <c r="F295">
        <v>23</v>
      </c>
      <c r="G295" t="s">
        <v>15</v>
      </c>
      <c r="H295">
        <v>3</v>
      </c>
      <c r="I295" s="2">
        <v>30</v>
      </c>
      <c r="J295" s="2">
        <v>90</v>
      </c>
      <c r="K295" s="2">
        <f t="shared" si="12"/>
        <v>62.999999999999993</v>
      </c>
      <c r="L295" s="2">
        <f t="shared" si="13"/>
        <v>27.000000000000007</v>
      </c>
    </row>
    <row r="296" spans="1:12" x14ac:dyDescent="0.3">
      <c r="A296">
        <v>295</v>
      </c>
      <c r="B296" s="3">
        <v>45135</v>
      </c>
      <c r="C296" s="1" t="str">
        <f t="shared" si="14"/>
        <v>Jul-2023</v>
      </c>
      <c r="D296" t="s">
        <v>309</v>
      </c>
      <c r="E296" t="s">
        <v>14</v>
      </c>
      <c r="F296">
        <v>27</v>
      </c>
      <c r="G296" t="s">
        <v>12</v>
      </c>
      <c r="H296">
        <v>3</v>
      </c>
      <c r="I296" s="2">
        <v>300</v>
      </c>
      <c r="J296" s="2">
        <v>900</v>
      </c>
      <c r="K296" s="2">
        <f t="shared" si="12"/>
        <v>630</v>
      </c>
      <c r="L296" s="2">
        <f t="shared" si="13"/>
        <v>270</v>
      </c>
    </row>
    <row r="297" spans="1:12" x14ac:dyDescent="0.3">
      <c r="A297">
        <v>296</v>
      </c>
      <c r="B297" s="3">
        <v>45175</v>
      </c>
      <c r="C297" s="1" t="str">
        <f t="shared" si="14"/>
        <v>Sep-2023</v>
      </c>
      <c r="D297" t="s">
        <v>310</v>
      </c>
      <c r="E297" t="s">
        <v>14</v>
      </c>
      <c r="F297">
        <v>22</v>
      </c>
      <c r="G297" t="s">
        <v>15</v>
      </c>
      <c r="H297">
        <v>4</v>
      </c>
      <c r="I297" s="2">
        <v>300</v>
      </c>
      <c r="J297" s="2">
        <v>1200</v>
      </c>
      <c r="K297" s="2">
        <f t="shared" si="12"/>
        <v>840</v>
      </c>
      <c r="L297" s="2">
        <f t="shared" si="13"/>
        <v>360</v>
      </c>
    </row>
    <row r="298" spans="1:12" x14ac:dyDescent="0.3">
      <c r="A298">
        <v>297</v>
      </c>
      <c r="B298" s="3">
        <v>45173</v>
      </c>
      <c r="C298" s="1" t="str">
        <f t="shared" si="14"/>
        <v>Sep-2023</v>
      </c>
      <c r="D298" t="s">
        <v>311</v>
      </c>
      <c r="E298" t="s">
        <v>14</v>
      </c>
      <c r="F298">
        <v>40</v>
      </c>
      <c r="G298" t="s">
        <v>17</v>
      </c>
      <c r="H298">
        <v>2</v>
      </c>
      <c r="I298" s="2">
        <v>500</v>
      </c>
      <c r="J298" s="2">
        <v>1000</v>
      </c>
      <c r="K298" s="2">
        <f t="shared" si="12"/>
        <v>700</v>
      </c>
      <c r="L298" s="2">
        <f t="shared" si="13"/>
        <v>300</v>
      </c>
    </row>
    <row r="299" spans="1:12" x14ac:dyDescent="0.3">
      <c r="A299">
        <v>298</v>
      </c>
      <c r="B299" s="3">
        <v>45036</v>
      </c>
      <c r="C299" s="1" t="str">
        <f t="shared" si="14"/>
        <v>Apr-2023</v>
      </c>
      <c r="D299" t="s">
        <v>312</v>
      </c>
      <c r="E299" t="s">
        <v>11</v>
      </c>
      <c r="F299">
        <v>27</v>
      </c>
      <c r="G299" t="s">
        <v>12</v>
      </c>
      <c r="H299">
        <v>4</v>
      </c>
      <c r="I299" s="2">
        <v>300</v>
      </c>
      <c r="J299" s="2">
        <v>1200</v>
      </c>
      <c r="K299" s="2">
        <f t="shared" si="12"/>
        <v>840</v>
      </c>
      <c r="L299" s="2">
        <f t="shared" si="13"/>
        <v>360</v>
      </c>
    </row>
    <row r="300" spans="1:12" x14ac:dyDescent="0.3">
      <c r="A300">
        <v>299</v>
      </c>
      <c r="B300" s="3">
        <v>45132</v>
      </c>
      <c r="C300" s="1" t="str">
        <f t="shared" si="14"/>
        <v>Jul-2023</v>
      </c>
      <c r="D300" t="s">
        <v>313</v>
      </c>
      <c r="E300" t="s">
        <v>11</v>
      </c>
      <c r="F300">
        <v>61</v>
      </c>
      <c r="G300" t="s">
        <v>17</v>
      </c>
      <c r="H300">
        <v>2</v>
      </c>
      <c r="I300" s="2">
        <v>500</v>
      </c>
      <c r="J300" s="2">
        <v>1000</v>
      </c>
      <c r="K300" s="2">
        <f t="shared" si="12"/>
        <v>700</v>
      </c>
      <c r="L300" s="2">
        <f t="shared" si="13"/>
        <v>300</v>
      </c>
    </row>
    <row r="301" spans="1:12" x14ac:dyDescent="0.3">
      <c r="A301">
        <v>300</v>
      </c>
      <c r="B301" s="3">
        <v>44957</v>
      </c>
      <c r="C301" s="1" t="str">
        <f t="shared" si="14"/>
        <v>Jan-2023</v>
      </c>
      <c r="D301" t="s">
        <v>314</v>
      </c>
      <c r="E301" t="s">
        <v>14</v>
      </c>
      <c r="F301">
        <v>19</v>
      </c>
      <c r="G301" t="s">
        <v>17</v>
      </c>
      <c r="H301">
        <v>4</v>
      </c>
      <c r="I301" s="2">
        <v>50</v>
      </c>
      <c r="J301" s="2">
        <v>200</v>
      </c>
      <c r="K301" s="2">
        <f t="shared" si="12"/>
        <v>140</v>
      </c>
      <c r="L301" s="2">
        <f t="shared" si="13"/>
        <v>60</v>
      </c>
    </row>
    <row r="302" spans="1:12" x14ac:dyDescent="0.3">
      <c r="A302">
        <v>301</v>
      </c>
      <c r="B302" s="3">
        <v>45011</v>
      </c>
      <c r="C302" s="1" t="str">
        <f t="shared" si="14"/>
        <v>Mar-2023</v>
      </c>
      <c r="D302" t="s">
        <v>315</v>
      </c>
      <c r="E302" t="s">
        <v>11</v>
      </c>
      <c r="F302">
        <v>30</v>
      </c>
      <c r="G302" t="s">
        <v>15</v>
      </c>
      <c r="H302">
        <v>4</v>
      </c>
      <c r="I302" s="2">
        <v>30</v>
      </c>
      <c r="J302" s="2">
        <v>120</v>
      </c>
      <c r="K302" s="2">
        <f t="shared" si="12"/>
        <v>84</v>
      </c>
      <c r="L302" s="2">
        <f t="shared" si="13"/>
        <v>36</v>
      </c>
    </row>
    <row r="303" spans="1:12" x14ac:dyDescent="0.3">
      <c r="A303">
        <v>302</v>
      </c>
      <c r="B303" s="3">
        <v>45121</v>
      </c>
      <c r="C303" s="1" t="str">
        <f t="shared" si="14"/>
        <v>Jul-2023</v>
      </c>
      <c r="D303" t="s">
        <v>316</v>
      </c>
      <c r="E303" t="s">
        <v>11</v>
      </c>
      <c r="F303">
        <v>57</v>
      </c>
      <c r="G303" t="s">
        <v>12</v>
      </c>
      <c r="H303">
        <v>2</v>
      </c>
      <c r="I303" s="2">
        <v>300</v>
      </c>
      <c r="J303" s="2">
        <v>600</v>
      </c>
      <c r="K303" s="2">
        <f t="shared" si="12"/>
        <v>420</v>
      </c>
      <c r="L303" s="2">
        <f t="shared" si="13"/>
        <v>180</v>
      </c>
    </row>
    <row r="304" spans="1:12" x14ac:dyDescent="0.3">
      <c r="A304">
        <v>303</v>
      </c>
      <c r="B304" s="3">
        <v>44928</v>
      </c>
      <c r="C304" s="1" t="str">
        <f t="shared" si="14"/>
        <v>Jan-2023</v>
      </c>
      <c r="D304" t="s">
        <v>317</v>
      </c>
      <c r="E304" t="s">
        <v>11</v>
      </c>
      <c r="F304">
        <v>19</v>
      </c>
      <c r="G304" t="s">
        <v>17</v>
      </c>
      <c r="H304">
        <v>3</v>
      </c>
      <c r="I304" s="2">
        <v>30</v>
      </c>
      <c r="J304" s="2">
        <v>90</v>
      </c>
      <c r="K304" s="2">
        <f t="shared" si="12"/>
        <v>62.999999999999993</v>
      </c>
      <c r="L304" s="2">
        <f t="shared" si="13"/>
        <v>27.000000000000007</v>
      </c>
    </row>
    <row r="305" spans="1:12" x14ac:dyDescent="0.3">
      <c r="A305">
        <v>304</v>
      </c>
      <c r="B305" s="3">
        <v>45126</v>
      </c>
      <c r="C305" s="1" t="str">
        <f t="shared" si="14"/>
        <v>Jul-2023</v>
      </c>
      <c r="D305" t="s">
        <v>318</v>
      </c>
      <c r="E305" t="s">
        <v>14</v>
      </c>
      <c r="F305">
        <v>37</v>
      </c>
      <c r="G305" t="s">
        <v>17</v>
      </c>
      <c r="H305">
        <v>2</v>
      </c>
      <c r="I305" s="2">
        <v>30</v>
      </c>
      <c r="J305" s="2">
        <v>60</v>
      </c>
      <c r="K305" s="2">
        <f t="shared" si="12"/>
        <v>42</v>
      </c>
      <c r="L305" s="2">
        <f t="shared" si="13"/>
        <v>18</v>
      </c>
    </row>
    <row r="306" spans="1:12" x14ac:dyDescent="0.3">
      <c r="A306">
        <v>305</v>
      </c>
      <c r="B306" s="3">
        <v>45062</v>
      </c>
      <c r="C306" s="1" t="str">
        <f t="shared" si="14"/>
        <v>May-2023</v>
      </c>
      <c r="D306" t="s">
        <v>319</v>
      </c>
      <c r="E306" t="s">
        <v>14</v>
      </c>
      <c r="F306">
        <v>18</v>
      </c>
      <c r="G306" t="s">
        <v>12</v>
      </c>
      <c r="H306">
        <v>1</v>
      </c>
      <c r="I306" s="2">
        <v>30</v>
      </c>
      <c r="J306" s="2">
        <v>30</v>
      </c>
      <c r="K306" s="2">
        <f t="shared" si="12"/>
        <v>21</v>
      </c>
      <c r="L306" s="2">
        <f t="shared" si="13"/>
        <v>9</v>
      </c>
    </row>
    <row r="307" spans="1:12" x14ac:dyDescent="0.3">
      <c r="A307">
        <v>306</v>
      </c>
      <c r="B307" s="3">
        <v>45159</v>
      </c>
      <c r="C307" s="1" t="str">
        <f t="shared" si="14"/>
        <v>Aug-2023</v>
      </c>
      <c r="D307" t="s">
        <v>320</v>
      </c>
      <c r="E307" t="s">
        <v>11</v>
      </c>
      <c r="F307">
        <v>54</v>
      </c>
      <c r="G307" t="s">
        <v>17</v>
      </c>
      <c r="H307">
        <v>1</v>
      </c>
      <c r="I307" s="2">
        <v>50</v>
      </c>
      <c r="J307" s="2">
        <v>50</v>
      </c>
      <c r="K307" s="2">
        <f t="shared" si="12"/>
        <v>35</v>
      </c>
      <c r="L307" s="2">
        <f t="shared" si="13"/>
        <v>15</v>
      </c>
    </row>
    <row r="308" spans="1:12" x14ac:dyDescent="0.3">
      <c r="A308">
        <v>307</v>
      </c>
      <c r="B308" s="3">
        <v>45073</v>
      </c>
      <c r="C308" s="1" t="str">
        <f t="shared" si="14"/>
        <v>May-2023</v>
      </c>
      <c r="D308" t="s">
        <v>321</v>
      </c>
      <c r="E308" t="s">
        <v>14</v>
      </c>
      <c r="F308">
        <v>26</v>
      </c>
      <c r="G308" t="s">
        <v>17</v>
      </c>
      <c r="H308">
        <v>2</v>
      </c>
      <c r="I308" s="2">
        <v>25</v>
      </c>
      <c r="J308" s="2">
        <v>50</v>
      </c>
      <c r="K308" s="2">
        <f t="shared" si="12"/>
        <v>35</v>
      </c>
      <c r="L308" s="2">
        <f t="shared" si="13"/>
        <v>15</v>
      </c>
    </row>
    <row r="309" spans="1:12" x14ac:dyDescent="0.3">
      <c r="A309">
        <v>308</v>
      </c>
      <c r="B309" s="3">
        <v>45143</v>
      </c>
      <c r="C309" s="1" t="str">
        <f t="shared" si="14"/>
        <v>Aug-2023</v>
      </c>
      <c r="D309" t="s">
        <v>322</v>
      </c>
      <c r="E309" t="s">
        <v>14</v>
      </c>
      <c r="F309">
        <v>34</v>
      </c>
      <c r="G309" t="s">
        <v>12</v>
      </c>
      <c r="H309">
        <v>4</v>
      </c>
      <c r="I309" s="2">
        <v>300</v>
      </c>
      <c r="J309" s="2">
        <v>1200</v>
      </c>
      <c r="K309" s="2">
        <f t="shared" si="12"/>
        <v>840</v>
      </c>
      <c r="L309" s="2">
        <f t="shared" si="13"/>
        <v>360</v>
      </c>
    </row>
    <row r="310" spans="1:12" x14ac:dyDescent="0.3">
      <c r="A310">
        <v>309</v>
      </c>
      <c r="B310" s="3">
        <v>45283</v>
      </c>
      <c r="C310" s="1" t="str">
        <f t="shared" si="14"/>
        <v>Dec-2023</v>
      </c>
      <c r="D310" t="s">
        <v>323</v>
      </c>
      <c r="E310" t="s">
        <v>14</v>
      </c>
      <c r="F310">
        <v>26</v>
      </c>
      <c r="G310" t="s">
        <v>12</v>
      </c>
      <c r="H310">
        <v>1</v>
      </c>
      <c r="I310" s="2">
        <v>25</v>
      </c>
      <c r="J310" s="2">
        <v>25</v>
      </c>
      <c r="K310" s="2">
        <f t="shared" si="12"/>
        <v>17.5</v>
      </c>
      <c r="L310" s="2">
        <f t="shared" si="13"/>
        <v>7.5</v>
      </c>
    </row>
    <row r="311" spans="1:12" x14ac:dyDescent="0.3">
      <c r="A311">
        <v>310</v>
      </c>
      <c r="B311" s="3">
        <v>45211</v>
      </c>
      <c r="C311" s="1" t="str">
        <f t="shared" si="14"/>
        <v>Oct-2023</v>
      </c>
      <c r="D311" t="s">
        <v>324</v>
      </c>
      <c r="E311" t="s">
        <v>14</v>
      </c>
      <c r="F311">
        <v>28</v>
      </c>
      <c r="G311" t="s">
        <v>12</v>
      </c>
      <c r="H311">
        <v>1</v>
      </c>
      <c r="I311" s="2">
        <v>25</v>
      </c>
      <c r="J311" s="2">
        <v>25</v>
      </c>
      <c r="K311" s="2">
        <f t="shared" si="12"/>
        <v>17.5</v>
      </c>
      <c r="L311" s="2">
        <f t="shared" si="13"/>
        <v>7.5</v>
      </c>
    </row>
    <row r="312" spans="1:12" x14ac:dyDescent="0.3">
      <c r="A312">
        <v>311</v>
      </c>
      <c r="B312" s="3">
        <v>45265</v>
      </c>
      <c r="C312" s="1" t="str">
        <f t="shared" si="14"/>
        <v>Dec-2023</v>
      </c>
      <c r="D312" t="s">
        <v>325</v>
      </c>
      <c r="E312" t="s">
        <v>14</v>
      </c>
      <c r="F312">
        <v>32</v>
      </c>
      <c r="G312" t="s">
        <v>12</v>
      </c>
      <c r="H312">
        <v>4</v>
      </c>
      <c r="I312" s="2">
        <v>25</v>
      </c>
      <c r="J312" s="2">
        <v>100</v>
      </c>
      <c r="K312" s="2">
        <f t="shared" si="12"/>
        <v>70</v>
      </c>
      <c r="L312" s="2">
        <f t="shared" si="13"/>
        <v>30</v>
      </c>
    </row>
    <row r="313" spans="1:12" x14ac:dyDescent="0.3">
      <c r="A313">
        <v>312</v>
      </c>
      <c r="B313" s="3">
        <v>45176</v>
      </c>
      <c r="C313" s="1" t="str">
        <f t="shared" si="14"/>
        <v>Sep-2023</v>
      </c>
      <c r="D313" t="s">
        <v>326</v>
      </c>
      <c r="E313" t="s">
        <v>11</v>
      </c>
      <c r="F313">
        <v>41</v>
      </c>
      <c r="G313" t="s">
        <v>15</v>
      </c>
      <c r="H313">
        <v>4</v>
      </c>
      <c r="I313" s="2">
        <v>30</v>
      </c>
      <c r="J313" s="2">
        <v>120</v>
      </c>
      <c r="K313" s="2">
        <f t="shared" si="12"/>
        <v>84</v>
      </c>
      <c r="L313" s="2">
        <f t="shared" si="13"/>
        <v>36</v>
      </c>
    </row>
    <row r="314" spans="1:12" x14ac:dyDescent="0.3">
      <c r="A314">
        <v>313</v>
      </c>
      <c r="B314" s="3">
        <v>45006</v>
      </c>
      <c r="C314" s="1" t="str">
        <f t="shared" si="14"/>
        <v>Mar-2023</v>
      </c>
      <c r="D314" t="s">
        <v>327</v>
      </c>
      <c r="E314" t="s">
        <v>14</v>
      </c>
      <c r="F314">
        <v>55</v>
      </c>
      <c r="G314" t="s">
        <v>12</v>
      </c>
      <c r="H314">
        <v>3</v>
      </c>
      <c r="I314" s="2">
        <v>500</v>
      </c>
      <c r="J314" s="2">
        <v>1500</v>
      </c>
      <c r="K314" s="2">
        <f t="shared" si="12"/>
        <v>1050</v>
      </c>
      <c r="L314" s="2">
        <f t="shared" si="13"/>
        <v>450</v>
      </c>
    </row>
    <row r="315" spans="1:12" x14ac:dyDescent="0.3">
      <c r="A315">
        <v>314</v>
      </c>
      <c r="B315" s="3">
        <v>45024</v>
      </c>
      <c r="C315" s="1" t="str">
        <f t="shared" si="14"/>
        <v>Apr-2023</v>
      </c>
      <c r="D315" t="s">
        <v>328</v>
      </c>
      <c r="E315" t="s">
        <v>11</v>
      </c>
      <c r="F315">
        <v>52</v>
      </c>
      <c r="G315" t="s">
        <v>15</v>
      </c>
      <c r="H315">
        <v>4</v>
      </c>
      <c r="I315" s="2">
        <v>30</v>
      </c>
      <c r="J315" s="2">
        <v>120</v>
      </c>
      <c r="K315" s="2">
        <f t="shared" si="12"/>
        <v>84</v>
      </c>
      <c r="L315" s="2">
        <f t="shared" si="13"/>
        <v>36</v>
      </c>
    </row>
    <row r="316" spans="1:12" x14ac:dyDescent="0.3">
      <c r="A316">
        <v>315</v>
      </c>
      <c r="B316" s="3">
        <v>45078</v>
      </c>
      <c r="C316" s="1" t="str">
        <f t="shared" si="14"/>
        <v>Jun-2023</v>
      </c>
      <c r="D316" t="s">
        <v>329</v>
      </c>
      <c r="E316" t="s">
        <v>11</v>
      </c>
      <c r="F316">
        <v>47</v>
      </c>
      <c r="G316" t="s">
        <v>15</v>
      </c>
      <c r="H316">
        <v>2</v>
      </c>
      <c r="I316" s="2">
        <v>30</v>
      </c>
      <c r="J316" s="2">
        <v>60</v>
      </c>
      <c r="K316" s="2">
        <f t="shared" si="12"/>
        <v>42</v>
      </c>
      <c r="L316" s="2">
        <f t="shared" si="13"/>
        <v>18</v>
      </c>
    </row>
    <row r="317" spans="1:12" x14ac:dyDescent="0.3">
      <c r="A317">
        <v>316</v>
      </c>
      <c r="B317" s="3">
        <v>45038</v>
      </c>
      <c r="C317" s="1" t="str">
        <f t="shared" si="14"/>
        <v>Apr-2023</v>
      </c>
      <c r="D317" t="s">
        <v>330</v>
      </c>
      <c r="E317" t="s">
        <v>14</v>
      </c>
      <c r="F317">
        <v>48</v>
      </c>
      <c r="G317" t="s">
        <v>15</v>
      </c>
      <c r="H317">
        <v>2</v>
      </c>
      <c r="I317" s="2">
        <v>25</v>
      </c>
      <c r="J317" s="2">
        <v>50</v>
      </c>
      <c r="K317" s="2">
        <f t="shared" si="12"/>
        <v>35</v>
      </c>
      <c r="L317" s="2">
        <f t="shared" si="13"/>
        <v>15</v>
      </c>
    </row>
    <row r="318" spans="1:12" x14ac:dyDescent="0.3">
      <c r="A318">
        <v>317</v>
      </c>
      <c r="B318" s="3">
        <v>44956</v>
      </c>
      <c r="C318" s="1" t="str">
        <f t="shared" si="14"/>
        <v>Jan-2023</v>
      </c>
      <c r="D318" t="s">
        <v>331</v>
      </c>
      <c r="E318" t="s">
        <v>11</v>
      </c>
      <c r="F318">
        <v>22</v>
      </c>
      <c r="G318" t="s">
        <v>17</v>
      </c>
      <c r="H318">
        <v>3</v>
      </c>
      <c r="I318" s="2">
        <v>30</v>
      </c>
      <c r="J318" s="2">
        <v>90</v>
      </c>
      <c r="K318" s="2">
        <f t="shared" si="12"/>
        <v>62.999999999999993</v>
      </c>
      <c r="L318" s="2">
        <f t="shared" si="13"/>
        <v>27.000000000000007</v>
      </c>
    </row>
    <row r="319" spans="1:12" x14ac:dyDescent="0.3">
      <c r="A319">
        <v>318</v>
      </c>
      <c r="B319" s="3">
        <v>45223</v>
      </c>
      <c r="C319" s="1" t="str">
        <f t="shared" si="14"/>
        <v>Oct-2023</v>
      </c>
      <c r="D319" t="s">
        <v>332</v>
      </c>
      <c r="E319" t="s">
        <v>11</v>
      </c>
      <c r="F319">
        <v>61</v>
      </c>
      <c r="G319" t="s">
        <v>15</v>
      </c>
      <c r="H319">
        <v>1</v>
      </c>
      <c r="I319" s="2">
        <v>25</v>
      </c>
      <c r="J319" s="2">
        <v>25</v>
      </c>
      <c r="K319" s="2">
        <f t="shared" si="12"/>
        <v>17.5</v>
      </c>
      <c r="L319" s="2">
        <f t="shared" si="13"/>
        <v>7.5</v>
      </c>
    </row>
    <row r="320" spans="1:12" x14ac:dyDescent="0.3">
      <c r="A320">
        <v>319</v>
      </c>
      <c r="B320" s="3">
        <v>45204</v>
      </c>
      <c r="C320" s="1" t="str">
        <f t="shared" si="14"/>
        <v>Oct-2023</v>
      </c>
      <c r="D320" t="s">
        <v>333</v>
      </c>
      <c r="E320" t="s">
        <v>11</v>
      </c>
      <c r="F320">
        <v>31</v>
      </c>
      <c r="G320" t="s">
        <v>15</v>
      </c>
      <c r="H320">
        <v>1</v>
      </c>
      <c r="I320" s="2">
        <v>500</v>
      </c>
      <c r="J320" s="2">
        <v>500</v>
      </c>
      <c r="K320" s="2">
        <f t="shared" si="12"/>
        <v>350</v>
      </c>
      <c r="L320" s="2">
        <f t="shared" si="13"/>
        <v>150</v>
      </c>
    </row>
    <row r="321" spans="1:12" x14ac:dyDescent="0.3">
      <c r="A321">
        <v>320</v>
      </c>
      <c r="B321" s="3">
        <v>44958</v>
      </c>
      <c r="C321" s="1" t="str">
        <f t="shared" si="14"/>
        <v>Feb-2023</v>
      </c>
      <c r="D321" t="s">
        <v>334</v>
      </c>
      <c r="E321" t="s">
        <v>14</v>
      </c>
      <c r="F321">
        <v>28</v>
      </c>
      <c r="G321" t="s">
        <v>17</v>
      </c>
      <c r="H321">
        <v>4</v>
      </c>
      <c r="I321" s="2">
        <v>300</v>
      </c>
      <c r="J321" s="2">
        <v>1200</v>
      </c>
      <c r="K321" s="2">
        <f t="shared" si="12"/>
        <v>840</v>
      </c>
      <c r="L321" s="2">
        <f t="shared" si="13"/>
        <v>360</v>
      </c>
    </row>
    <row r="322" spans="1:12" x14ac:dyDescent="0.3">
      <c r="A322">
        <v>321</v>
      </c>
      <c r="B322" s="3">
        <v>45087</v>
      </c>
      <c r="C322" s="1" t="str">
        <f t="shared" si="14"/>
        <v>Jun-2023</v>
      </c>
      <c r="D322" t="s">
        <v>335</v>
      </c>
      <c r="E322" t="s">
        <v>14</v>
      </c>
      <c r="F322">
        <v>26</v>
      </c>
      <c r="G322" t="s">
        <v>17</v>
      </c>
      <c r="H322">
        <v>2</v>
      </c>
      <c r="I322" s="2">
        <v>25</v>
      </c>
      <c r="J322" s="2">
        <v>50</v>
      </c>
      <c r="K322" s="2">
        <f t="shared" ref="K322:K385" si="15">J322*0.7</f>
        <v>35</v>
      </c>
      <c r="L322" s="2">
        <f t="shared" ref="L322:L385" si="16">J322-K322</f>
        <v>15</v>
      </c>
    </row>
    <row r="323" spans="1:12" x14ac:dyDescent="0.3">
      <c r="A323">
        <v>322</v>
      </c>
      <c r="B323" s="3">
        <v>44956</v>
      </c>
      <c r="C323" s="1" t="str">
        <f t="shared" ref="C323:C386" si="17">TEXT(B323,"mmm-yyyy")</f>
        <v>Jan-2023</v>
      </c>
      <c r="D323" t="s">
        <v>336</v>
      </c>
      <c r="E323" t="s">
        <v>11</v>
      </c>
      <c r="F323">
        <v>51</v>
      </c>
      <c r="G323" t="s">
        <v>17</v>
      </c>
      <c r="H323">
        <v>1</v>
      </c>
      <c r="I323" s="2">
        <v>500</v>
      </c>
      <c r="J323" s="2">
        <v>500</v>
      </c>
      <c r="K323" s="2">
        <f t="shared" si="15"/>
        <v>350</v>
      </c>
      <c r="L323" s="2">
        <f t="shared" si="16"/>
        <v>150</v>
      </c>
    </row>
    <row r="324" spans="1:12" x14ac:dyDescent="0.3">
      <c r="A324">
        <v>323</v>
      </c>
      <c r="B324" s="3">
        <v>44952</v>
      </c>
      <c r="C324" s="1" t="str">
        <f t="shared" si="17"/>
        <v>Jan-2023</v>
      </c>
      <c r="D324" t="s">
        <v>337</v>
      </c>
      <c r="E324" t="s">
        <v>14</v>
      </c>
      <c r="F324">
        <v>29</v>
      </c>
      <c r="G324" t="s">
        <v>12</v>
      </c>
      <c r="H324">
        <v>3</v>
      </c>
      <c r="I324" s="2">
        <v>300</v>
      </c>
      <c r="J324" s="2">
        <v>900</v>
      </c>
      <c r="K324" s="2">
        <f t="shared" si="15"/>
        <v>630</v>
      </c>
      <c r="L324" s="2">
        <f t="shared" si="16"/>
        <v>270</v>
      </c>
    </row>
    <row r="325" spans="1:12" x14ac:dyDescent="0.3">
      <c r="A325">
        <v>324</v>
      </c>
      <c r="B325" s="3">
        <v>45226</v>
      </c>
      <c r="C325" s="1" t="str">
        <f t="shared" si="17"/>
        <v>Oct-2023</v>
      </c>
      <c r="D325" t="s">
        <v>338</v>
      </c>
      <c r="E325" t="s">
        <v>14</v>
      </c>
      <c r="F325">
        <v>52</v>
      </c>
      <c r="G325" t="s">
        <v>17</v>
      </c>
      <c r="H325">
        <v>3</v>
      </c>
      <c r="I325" s="2">
        <v>50</v>
      </c>
      <c r="J325" s="2">
        <v>150</v>
      </c>
      <c r="K325" s="2">
        <f t="shared" si="15"/>
        <v>105</v>
      </c>
      <c r="L325" s="2">
        <f t="shared" si="16"/>
        <v>45</v>
      </c>
    </row>
    <row r="326" spans="1:12" x14ac:dyDescent="0.3">
      <c r="A326">
        <v>325</v>
      </c>
      <c r="B326" s="3">
        <v>45171</v>
      </c>
      <c r="C326" s="1" t="str">
        <f t="shared" si="17"/>
        <v>Sep-2023</v>
      </c>
      <c r="D326" t="s">
        <v>339</v>
      </c>
      <c r="E326" t="s">
        <v>14</v>
      </c>
      <c r="F326">
        <v>52</v>
      </c>
      <c r="G326" t="s">
        <v>17</v>
      </c>
      <c r="H326">
        <v>2</v>
      </c>
      <c r="I326" s="2">
        <v>25</v>
      </c>
      <c r="J326" s="2">
        <v>50</v>
      </c>
      <c r="K326" s="2">
        <f t="shared" si="15"/>
        <v>35</v>
      </c>
      <c r="L326" s="2">
        <f t="shared" si="16"/>
        <v>15</v>
      </c>
    </row>
    <row r="327" spans="1:12" x14ac:dyDescent="0.3">
      <c r="A327">
        <v>326</v>
      </c>
      <c r="B327" s="3">
        <v>45184</v>
      </c>
      <c r="C327" s="1" t="str">
        <f t="shared" si="17"/>
        <v>Sep-2023</v>
      </c>
      <c r="D327" t="s">
        <v>340</v>
      </c>
      <c r="E327" t="s">
        <v>14</v>
      </c>
      <c r="F327">
        <v>18</v>
      </c>
      <c r="G327" t="s">
        <v>15</v>
      </c>
      <c r="H327">
        <v>3</v>
      </c>
      <c r="I327" s="2">
        <v>25</v>
      </c>
      <c r="J327" s="2">
        <v>75</v>
      </c>
      <c r="K327" s="2">
        <f t="shared" si="15"/>
        <v>52.5</v>
      </c>
      <c r="L327" s="2">
        <f t="shared" si="16"/>
        <v>22.5</v>
      </c>
    </row>
    <row r="328" spans="1:12" x14ac:dyDescent="0.3">
      <c r="A328">
        <v>327</v>
      </c>
      <c r="B328" s="3">
        <v>45198</v>
      </c>
      <c r="C328" s="1" t="str">
        <f t="shared" si="17"/>
        <v>Sep-2023</v>
      </c>
      <c r="D328" t="s">
        <v>341</v>
      </c>
      <c r="E328" t="s">
        <v>11</v>
      </c>
      <c r="F328">
        <v>57</v>
      </c>
      <c r="G328" t="s">
        <v>17</v>
      </c>
      <c r="H328">
        <v>3</v>
      </c>
      <c r="I328" s="2">
        <v>50</v>
      </c>
      <c r="J328" s="2">
        <v>150</v>
      </c>
      <c r="K328" s="2">
        <f t="shared" si="15"/>
        <v>105</v>
      </c>
      <c r="L328" s="2">
        <f t="shared" si="16"/>
        <v>45</v>
      </c>
    </row>
    <row r="329" spans="1:12" x14ac:dyDescent="0.3">
      <c r="A329">
        <v>328</v>
      </c>
      <c r="B329" s="3">
        <v>45007</v>
      </c>
      <c r="C329" s="1" t="str">
        <f t="shared" si="17"/>
        <v>Mar-2023</v>
      </c>
      <c r="D329" t="s">
        <v>342</v>
      </c>
      <c r="E329" t="s">
        <v>11</v>
      </c>
      <c r="F329">
        <v>39</v>
      </c>
      <c r="G329" t="s">
        <v>12</v>
      </c>
      <c r="H329">
        <v>2</v>
      </c>
      <c r="I329" s="2">
        <v>50</v>
      </c>
      <c r="J329" s="2">
        <v>100</v>
      </c>
      <c r="K329" s="2">
        <f t="shared" si="15"/>
        <v>70</v>
      </c>
      <c r="L329" s="2">
        <f t="shared" si="16"/>
        <v>30</v>
      </c>
    </row>
    <row r="330" spans="1:12" x14ac:dyDescent="0.3">
      <c r="A330">
        <v>329</v>
      </c>
      <c r="B330" s="3">
        <v>44956</v>
      </c>
      <c r="C330" s="1" t="str">
        <f t="shared" si="17"/>
        <v>Jan-2023</v>
      </c>
      <c r="D330" t="s">
        <v>343</v>
      </c>
      <c r="E330" t="s">
        <v>14</v>
      </c>
      <c r="F330">
        <v>46</v>
      </c>
      <c r="G330" t="s">
        <v>17</v>
      </c>
      <c r="H330">
        <v>4</v>
      </c>
      <c r="I330" s="2">
        <v>25</v>
      </c>
      <c r="J330" s="2">
        <v>100</v>
      </c>
      <c r="K330" s="2">
        <f t="shared" si="15"/>
        <v>70</v>
      </c>
      <c r="L330" s="2">
        <f t="shared" si="16"/>
        <v>30</v>
      </c>
    </row>
    <row r="331" spans="1:12" x14ac:dyDescent="0.3">
      <c r="A331">
        <v>330</v>
      </c>
      <c r="B331" s="3">
        <v>45187</v>
      </c>
      <c r="C331" s="1" t="str">
        <f t="shared" si="17"/>
        <v>Sep-2023</v>
      </c>
      <c r="D331" t="s">
        <v>344</v>
      </c>
      <c r="E331" t="s">
        <v>14</v>
      </c>
      <c r="F331">
        <v>25</v>
      </c>
      <c r="G331" t="s">
        <v>12</v>
      </c>
      <c r="H331">
        <v>4</v>
      </c>
      <c r="I331" s="2">
        <v>50</v>
      </c>
      <c r="J331" s="2">
        <v>200</v>
      </c>
      <c r="K331" s="2">
        <f t="shared" si="15"/>
        <v>140</v>
      </c>
      <c r="L331" s="2">
        <f t="shared" si="16"/>
        <v>60</v>
      </c>
    </row>
    <row r="332" spans="1:12" x14ac:dyDescent="0.3">
      <c r="A332">
        <v>331</v>
      </c>
      <c r="B332" s="3">
        <v>44968</v>
      </c>
      <c r="C332" s="1" t="str">
        <f t="shared" si="17"/>
        <v>Feb-2023</v>
      </c>
      <c r="D332" t="s">
        <v>345</v>
      </c>
      <c r="E332" t="s">
        <v>11</v>
      </c>
      <c r="F332">
        <v>28</v>
      </c>
      <c r="G332" t="s">
        <v>17</v>
      </c>
      <c r="H332">
        <v>3</v>
      </c>
      <c r="I332" s="2">
        <v>30</v>
      </c>
      <c r="J332" s="2">
        <v>90</v>
      </c>
      <c r="K332" s="2">
        <f t="shared" si="15"/>
        <v>62.999999999999993</v>
      </c>
      <c r="L332" s="2">
        <f t="shared" si="16"/>
        <v>27.000000000000007</v>
      </c>
    </row>
    <row r="333" spans="1:12" x14ac:dyDescent="0.3">
      <c r="A333">
        <v>332</v>
      </c>
      <c r="B333" s="3">
        <v>45022</v>
      </c>
      <c r="C333" s="1" t="str">
        <f t="shared" si="17"/>
        <v>Apr-2023</v>
      </c>
      <c r="D333" t="s">
        <v>346</v>
      </c>
      <c r="E333" t="s">
        <v>11</v>
      </c>
      <c r="F333">
        <v>58</v>
      </c>
      <c r="G333" t="s">
        <v>17</v>
      </c>
      <c r="H333">
        <v>4</v>
      </c>
      <c r="I333" s="2">
        <v>300</v>
      </c>
      <c r="J333" s="2">
        <v>1200</v>
      </c>
      <c r="K333" s="2">
        <f t="shared" si="15"/>
        <v>840</v>
      </c>
      <c r="L333" s="2">
        <f t="shared" si="16"/>
        <v>360</v>
      </c>
    </row>
    <row r="334" spans="1:12" x14ac:dyDescent="0.3">
      <c r="A334">
        <v>333</v>
      </c>
      <c r="B334" s="3">
        <v>44962</v>
      </c>
      <c r="C334" s="1" t="str">
        <f t="shared" si="17"/>
        <v>Feb-2023</v>
      </c>
      <c r="D334" t="s">
        <v>347</v>
      </c>
      <c r="E334" t="s">
        <v>14</v>
      </c>
      <c r="F334">
        <v>54</v>
      </c>
      <c r="G334" t="s">
        <v>17</v>
      </c>
      <c r="H334">
        <v>4</v>
      </c>
      <c r="I334" s="2">
        <v>300</v>
      </c>
      <c r="J334" s="2">
        <v>1200</v>
      </c>
      <c r="K334" s="2">
        <f t="shared" si="15"/>
        <v>840</v>
      </c>
      <c r="L334" s="2">
        <f t="shared" si="16"/>
        <v>360</v>
      </c>
    </row>
    <row r="335" spans="1:12" x14ac:dyDescent="0.3">
      <c r="A335">
        <v>334</v>
      </c>
      <c r="B335" s="3">
        <v>45231</v>
      </c>
      <c r="C335" s="1" t="str">
        <f t="shared" si="17"/>
        <v>Nov-2023</v>
      </c>
      <c r="D335" t="s">
        <v>348</v>
      </c>
      <c r="E335" t="s">
        <v>11</v>
      </c>
      <c r="F335">
        <v>31</v>
      </c>
      <c r="G335" t="s">
        <v>17</v>
      </c>
      <c r="H335">
        <v>3</v>
      </c>
      <c r="I335" s="2">
        <v>300</v>
      </c>
      <c r="J335" s="2">
        <v>900</v>
      </c>
      <c r="K335" s="2">
        <f t="shared" si="15"/>
        <v>630</v>
      </c>
      <c r="L335" s="2">
        <f t="shared" si="16"/>
        <v>270</v>
      </c>
    </row>
    <row r="336" spans="1:12" x14ac:dyDescent="0.3">
      <c r="A336">
        <v>335</v>
      </c>
      <c r="B336" s="3">
        <v>44961</v>
      </c>
      <c r="C336" s="1" t="str">
        <f t="shared" si="17"/>
        <v>Feb-2023</v>
      </c>
      <c r="D336" t="s">
        <v>349</v>
      </c>
      <c r="E336" t="s">
        <v>14</v>
      </c>
      <c r="F336">
        <v>47</v>
      </c>
      <c r="G336" t="s">
        <v>12</v>
      </c>
      <c r="H336">
        <v>4</v>
      </c>
      <c r="I336" s="2">
        <v>30</v>
      </c>
      <c r="J336" s="2">
        <v>120</v>
      </c>
      <c r="K336" s="2">
        <f t="shared" si="15"/>
        <v>84</v>
      </c>
      <c r="L336" s="2">
        <f t="shared" si="16"/>
        <v>36</v>
      </c>
    </row>
    <row r="337" spans="1:12" x14ac:dyDescent="0.3">
      <c r="A337">
        <v>336</v>
      </c>
      <c r="B337" s="3">
        <v>45272</v>
      </c>
      <c r="C337" s="1" t="str">
        <f t="shared" si="17"/>
        <v>Dec-2023</v>
      </c>
      <c r="D337" t="s">
        <v>350</v>
      </c>
      <c r="E337" t="s">
        <v>14</v>
      </c>
      <c r="F337">
        <v>52</v>
      </c>
      <c r="G337" t="s">
        <v>12</v>
      </c>
      <c r="H337">
        <v>3</v>
      </c>
      <c r="I337" s="2">
        <v>50</v>
      </c>
      <c r="J337" s="2">
        <v>150</v>
      </c>
      <c r="K337" s="2">
        <f t="shared" si="15"/>
        <v>105</v>
      </c>
      <c r="L337" s="2">
        <f t="shared" si="16"/>
        <v>45</v>
      </c>
    </row>
    <row r="338" spans="1:12" x14ac:dyDescent="0.3">
      <c r="A338">
        <v>337</v>
      </c>
      <c r="B338" s="3">
        <v>45047</v>
      </c>
      <c r="C338" s="1" t="str">
        <f t="shared" si="17"/>
        <v>May-2023</v>
      </c>
      <c r="D338" t="s">
        <v>351</v>
      </c>
      <c r="E338" t="s">
        <v>11</v>
      </c>
      <c r="F338">
        <v>38</v>
      </c>
      <c r="G338" t="s">
        <v>15</v>
      </c>
      <c r="H338">
        <v>1</v>
      </c>
      <c r="I338" s="2">
        <v>500</v>
      </c>
      <c r="J338" s="2">
        <v>500</v>
      </c>
      <c r="K338" s="2">
        <f t="shared" si="15"/>
        <v>350</v>
      </c>
      <c r="L338" s="2">
        <f t="shared" si="16"/>
        <v>150</v>
      </c>
    </row>
    <row r="339" spans="1:12" x14ac:dyDescent="0.3">
      <c r="A339">
        <v>338</v>
      </c>
      <c r="B339" s="3">
        <v>45133</v>
      </c>
      <c r="C339" s="1" t="str">
        <f t="shared" si="17"/>
        <v>Jul-2023</v>
      </c>
      <c r="D339" t="s">
        <v>352</v>
      </c>
      <c r="E339" t="s">
        <v>11</v>
      </c>
      <c r="F339">
        <v>54</v>
      </c>
      <c r="G339" t="s">
        <v>12</v>
      </c>
      <c r="H339">
        <v>2</v>
      </c>
      <c r="I339" s="2">
        <v>50</v>
      </c>
      <c r="J339" s="2">
        <v>100</v>
      </c>
      <c r="K339" s="2">
        <f t="shared" si="15"/>
        <v>70</v>
      </c>
      <c r="L339" s="2">
        <f t="shared" si="16"/>
        <v>30</v>
      </c>
    </row>
    <row r="340" spans="1:12" x14ac:dyDescent="0.3">
      <c r="A340">
        <v>339</v>
      </c>
      <c r="B340" s="3">
        <v>44988</v>
      </c>
      <c r="C340" s="1" t="str">
        <f t="shared" si="17"/>
        <v>Mar-2023</v>
      </c>
      <c r="D340" t="s">
        <v>353</v>
      </c>
      <c r="E340" t="s">
        <v>14</v>
      </c>
      <c r="F340">
        <v>22</v>
      </c>
      <c r="G340" t="s">
        <v>17</v>
      </c>
      <c r="H340">
        <v>2</v>
      </c>
      <c r="I340" s="2">
        <v>25</v>
      </c>
      <c r="J340" s="2">
        <v>50</v>
      </c>
      <c r="K340" s="2">
        <f t="shared" si="15"/>
        <v>35</v>
      </c>
      <c r="L340" s="2">
        <f t="shared" si="16"/>
        <v>15</v>
      </c>
    </row>
    <row r="341" spans="1:12" x14ac:dyDescent="0.3">
      <c r="A341">
        <v>340</v>
      </c>
      <c r="B341" s="3">
        <v>45218</v>
      </c>
      <c r="C341" s="1" t="str">
        <f t="shared" si="17"/>
        <v>Oct-2023</v>
      </c>
      <c r="D341" t="s">
        <v>354</v>
      </c>
      <c r="E341" t="s">
        <v>14</v>
      </c>
      <c r="F341">
        <v>36</v>
      </c>
      <c r="G341" t="s">
        <v>15</v>
      </c>
      <c r="H341">
        <v>4</v>
      </c>
      <c r="I341" s="2">
        <v>300</v>
      </c>
      <c r="J341" s="2">
        <v>1200</v>
      </c>
      <c r="K341" s="2">
        <f t="shared" si="15"/>
        <v>840</v>
      </c>
      <c r="L341" s="2">
        <f t="shared" si="16"/>
        <v>360</v>
      </c>
    </row>
    <row r="342" spans="1:12" x14ac:dyDescent="0.3">
      <c r="A342">
        <v>341</v>
      </c>
      <c r="B342" s="3">
        <v>45053</v>
      </c>
      <c r="C342" s="1" t="str">
        <f t="shared" si="17"/>
        <v>May-2023</v>
      </c>
      <c r="D342" t="s">
        <v>355</v>
      </c>
      <c r="E342" t="s">
        <v>11</v>
      </c>
      <c r="F342">
        <v>31</v>
      </c>
      <c r="G342" t="s">
        <v>15</v>
      </c>
      <c r="H342">
        <v>4</v>
      </c>
      <c r="I342" s="2">
        <v>50</v>
      </c>
      <c r="J342" s="2">
        <v>200</v>
      </c>
      <c r="K342" s="2">
        <f t="shared" si="15"/>
        <v>140</v>
      </c>
      <c r="L342" s="2">
        <f t="shared" si="16"/>
        <v>60</v>
      </c>
    </row>
    <row r="343" spans="1:12" x14ac:dyDescent="0.3">
      <c r="A343">
        <v>342</v>
      </c>
      <c r="B343" s="3">
        <v>45223</v>
      </c>
      <c r="C343" s="1" t="str">
        <f t="shared" si="17"/>
        <v>Oct-2023</v>
      </c>
      <c r="D343" t="s">
        <v>356</v>
      </c>
      <c r="E343" t="s">
        <v>14</v>
      </c>
      <c r="F343">
        <v>43</v>
      </c>
      <c r="G343" t="s">
        <v>15</v>
      </c>
      <c r="H343">
        <v>4</v>
      </c>
      <c r="I343" s="2">
        <v>500</v>
      </c>
      <c r="J343" s="2">
        <v>2000</v>
      </c>
      <c r="K343" s="2">
        <f t="shared" si="15"/>
        <v>1400</v>
      </c>
      <c r="L343" s="2">
        <f t="shared" si="16"/>
        <v>600</v>
      </c>
    </row>
    <row r="344" spans="1:12" x14ac:dyDescent="0.3">
      <c r="A344">
        <v>343</v>
      </c>
      <c r="B344" s="3">
        <v>45231</v>
      </c>
      <c r="C344" s="1" t="str">
        <f t="shared" si="17"/>
        <v>Nov-2023</v>
      </c>
      <c r="D344" t="s">
        <v>357</v>
      </c>
      <c r="E344" t="s">
        <v>11</v>
      </c>
      <c r="F344">
        <v>21</v>
      </c>
      <c r="G344" t="s">
        <v>17</v>
      </c>
      <c r="H344">
        <v>2</v>
      </c>
      <c r="I344" s="2">
        <v>25</v>
      </c>
      <c r="J344" s="2">
        <v>50</v>
      </c>
      <c r="K344" s="2">
        <f t="shared" si="15"/>
        <v>35</v>
      </c>
      <c r="L344" s="2">
        <f t="shared" si="16"/>
        <v>15</v>
      </c>
    </row>
    <row r="345" spans="1:12" x14ac:dyDescent="0.3">
      <c r="A345">
        <v>344</v>
      </c>
      <c r="B345" s="3">
        <v>44947</v>
      </c>
      <c r="C345" s="1" t="str">
        <f t="shared" si="17"/>
        <v>Jan-2023</v>
      </c>
      <c r="D345" t="s">
        <v>358</v>
      </c>
      <c r="E345" t="s">
        <v>14</v>
      </c>
      <c r="F345">
        <v>42</v>
      </c>
      <c r="G345" t="s">
        <v>12</v>
      </c>
      <c r="H345">
        <v>1</v>
      </c>
      <c r="I345" s="2">
        <v>30</v>
      </c>
      <c r="J345" s="2">
        <v>30</v>
      </c>
      <c r="K345" s="2">
        <f t="shared" si="15"/>
        <v>21</v>
      </c>
      <c r="L345" s="2">
        <f t="shared" si="16"/>
        <v>9</v>
      </c>
    </row>
    <row r="346" spans="1:12" x14ac:dyDescent="0.3">
      <c r="A346">
        <v>345</v>
      </c>
      <c r="B346" s="3">
        <v>45244</v>
      </c>
      <c r="C346" s="1" t="str">
        <f t="shared" si="17"/>
        <v>Nov-2023</v>
      </c>
      <c r="D346" t="s">
        <v>359</v>
      </c>
      <c r="E346" t="s">
        <v>11</v>
      </c>
      <c r="F346">
        <v>62</v>
      </c>
      <c r="G346" t="s">
        <v>17</v>
      </c>
      <c r="H346">
        <v>1</v>
      </c>
      <c r="I346" s="2">
        <v>30</v>
      </c>
      <c r="J346" s="2">
        <v>30</v>
      </c>
      <c r="K346" s="2">
        <f t="shared" si="15"/>
        <v>21</v>
      </c>
      <c r="L346" s="2">
        <f t="shared" si="16"/>
        <v>9</v>
      </c>
    </row>
    <row r="347" spans="1:12" x14ac:dyDescent="0.3">
      <c r="A347">
        <v>346</v>
      </c>
      <c r="B347" s="3">
        <v>44968</v>
      </c>
      <c r="C347" s="1" t="str">
        <f t="shared" si="17"/>
        <v>Feb-2023</v>
      </c>
      <c r="D347" t="s">
        <v>360</v>
      </c>
      <c r="E347" t="s">
        <v>11</v>
      </c>
      <c r="F347">
        <v>59</v>
      </c>
      <c r="G347" t="s">
        <v>15</v>
      </c>
      <c r="H347">
        <v>2</v>
      </c>
      <c r="I347" s="2">
        <v>500</v>
      </c>
      <c r="J347" s="2">
        <v>1000</v>
      </c>
      <c r="K347" s="2">
        <f t="shared" si="15"/>
        <v>700</v>
      </c>
      <c r="L347" s="2">
        <f t="shared" si="16"/>
        <v>300</v>
      </c>
    </row>
    <row r="348" spans="1:12" x14ac:dyDescent="0.3">
      <c r="A348">
        <v>347</v>
      </c>
      <c r="B348" s="3">
        <v>45141</v>
      </c>
      <c r="C348" s="1" t="str">
        <f t="shared" si="17"/>
        <v>Aug-2023</v>
      </c>
      <c r="D348" t="s">
        <v>361</v>
      </c>
      <c r="E348" t="s">
        <v>11</v>
      </c>
      <c r="F348">
        <v>42</v>
      </c>
      <c r="G348" t="s">
        <v>17</v>
      </c>
      <c r="H348">
        <v>1</v>
      </c>
      <c r="I348" s="2">
        <v>25</v>
      </c>
      <c r="J348" s="2">
        <v>25</v>
      </c>
      <c r="K348" s="2">
        <f t="shared" si="15"/>
        <v>17.5</v>
      </c>
      <c r="L348" s="2">
        <f t="shared" si="16"/>
        <v>7.5</v>
      </c>
    </row>
    <row r="349" spans="1:12" x14ac:dyDescent="0.3">
      <c r="A349">
        <v>348</v>
      </c>
      <c r="B349" s="3">
        <v>45263</v>
      </c>
      <c r="C349" s="1" t="str">
        <f t="shared" si="17"/>
        <v>Dec-2023</v>
      </c>
      <c r="D349" t="s">
        <v>362</v>
      </c>
      <c r="E349" t="s">
        <v>14</v>
      </c>
      <c r="F349">
        <v>35</v>
      </c>
      <c r="G349" t="s">
        <v>17</v>
      </c>
      <c r="H349">
        <v>2</v>
      </c>
      <c r="I349" s="2">
        <v>300</v>
      </c>
      <c r="J349" s="2">
        <v>600</v>
      </c>
      <c r="K349" s="2">
        <f t="shared" si="15"/>
        <v>420</v>
      </c>
      <c r="L349" s="2">
        <f t="shared" si="16"/>
        <v>180</v>
      </c>
    </row>
    <row r="350" spans="1:12" x14ac:dyDescent="0.3">
      <c r="A350">
        <v>349</v>
      </c>
      <c r="B350" s="3">
        <v>45225</v>
      </c>
      <c r="C350" s="1" t="str">
        <f t="shared" si="17"/>
        <v>Oct-2023</v>
      </c>
      <c r="D350" t="s">
        <v>363</v>
      </c>
      <c r="E350" t="s">
        <v>14</v>
      </c>
      <c r="F350">
        <v>57</v>
      </c>
      <c r="G350" t="s">
        <v>12</v>
      </c>
      <c r="H350">
        <v>1</v>
      </c>
      <c r="I350" s="2">
        <v>50</v>
      </c>
      <c r="J350" s="2">
        <v>50</v>
      </c>
      <c r="K350" s="2">
        <f t="shared" si="15"/>
        <v>35</v>
      </c>
      <c r="L350" s="2">
        <f t="shared" si="16"/>
        <v>15</v>
      </c>
    </row>
    <row r="351" spans="1:12" x14ac:dyDescent="0.3">
      <c r="A351">
        <v>350</v>
      </c>
      <c r="B351" s="3">
        <v>45216</v>
      </c>
      <c r="C351" s="1" t="str">
        <f t="shared" si="17"/>
        <v>Oct-2023</v>
      </c>
      <c r="D351" t="s">
        <v>364</v>
      </c>
      <c r="E351" t="s">
        <v>11</v>
      </c>
      <c r="F351">
        <v>25</v>
      </c>
      <c r="G351" t="s">
        <v>12</v>
      </c>
      <c r="H351">
        <v>3</v>
      </c>
      <c r="I351" s="2">
        <v>25</v>
      </c>
      <c r="J351" s="2">
        <v>75</v>
      </c>
      <c r="K351" s="2">
        <f t="shared" si="15"/>
        <v>52.5</v>
      </c>
      <c r="L351" s="2">
        <f t="shared" si="16"/>
        <v>22.5</v>
      </c>
    </row>
    <row r="352" spans="1:12" x14ac:dyDescent="0.3">
      <c r="A352">
        <v>351</v>
      </c>
      <c r="B352" s="3">
        <v>45194</v>
      </c>
      <c r="C352" s="1" t="str">
        <f t="shared" si="17"/>
        <v>Sep-2023</v>
      </c>
      <c r="D352" t="s">
        <v>365</v>
      </c>
      <c r="E352" t="s">
        <v>14</v>
      </c>
      <c r="F352">
        <v>56</v>
      </c>
      <c r="G352" t="s">
        <v>15</v>
      </c>
      <c r="H352">
        <v>3</v>
      </c>
      <c r="I352" s="2">
        <v>30</v>
      </c>
      <c r="J352" s="2">
        <v>90</v>
      </c>
      <c r="K352" s="2">
        <f t="shared" si="15"/>
        <v>62.999999999999993</v>
      </c>
      <c r="L352" s="2">
        <f t="shared" si="16"/>
        <v>27.000000000000007</v>
      </c>
    </row>
    <row r="353" spans="1:12" x14ac:dyDescent="0.3">
      <c r="A353">
        <v>352</v>
      </c>
      <c r="B353" s="3">
        <v>45088</v>
      </c>
      <c r="C353" s="1" t="str">
        <f t="shared" si="17"/>
        <v>Jun-2023</v>
      </c>
      <c r="D353" t="s">
        <v>366</v>
      </c>
      <c r="E353" t="s">
        <v>11</v>
      </c>
      <c r="F353">
        <v>57</v>
      </c>
      <c r="G353" t="s">
        <v>17</v>
      </c>
      <c r="H353">
        <v>2</v>
      </c>
      <c r="I353" s="2">
        <v>500</v>
      </c>
      <c r="J353" s="2">
        <v>1000</v>
      </c>
      <c r="K353" s="2">
        <f t="shared" si="15"/>
        <v>700</v>
      </c>
      <c r="L353" s="2">
        <f t="shared" si="16"/>
        <v>300</v>
      </c>
    </row>
    <row r="354" spans="1:12" x14ac:dyDescent="0.3">
      <c r="A354">
        <v>353</v>
      </c>
      <c r="B354" s="3">
        <v>45060</v>
      </c>
      <c r="C354" s="1" t="str">
        <f t="shared" si="17"/>
        <v>May-2023</v>
      </c>
      <c r="D354" t="s">
        <v>367</v>
      </c>
      <c r="E354" t="s">
        <v>11</v>
      </c>
      <c r="F354">
        <v>31</v>
      </c>
      <c r="G354" t="s">
        <v>17</v>
      </c>
      <c r="H354">
        <v>1</v>
      </c>
      <c r="I354" s="2">
        <v>500</v>
      </c>
      <c r="J354" s="2">
        <v>500</v>
      </c>
      <c r="K354" s="2">
        <f t="shared" si="15"/>
        <v>350</v>
      </c>
      <c r="L354" s="2">
        <f t="shared" si="16"/>
        <v>150</v>
      </c>
    </row>
    <row r="355" spans="1:12" x14ac:dyDescent="0.3">
      <c r="A355">
        <v>354</v>
      </c>
      <c r="B355" s="3">
        <v>45031</v>
      </c>
      <c r="C355" s="1" t="str">
        <f t="shared" si="17"/>
        <v>Apr-2023</v>
      </c>
      <c r="D355" t="s">
        <v>368</v>
      </c>
      <c r="E355" t="s">
        <v>14</v>
      </c>
      <c r="F355">
        <v>49</v>
      </c>
      <c r="G355" t="s">
        <v>12</v>
      </c>
      <c r="H355">
        <v>4</v>
      </c>
      <c r="I355" s="2">
        <v>50</v>
      </c>
      <c r="J355" s="2">
        <v>200</v>
      </c>
      <c r="K355" s="2">
        <f t="shared" si="15"/>
        <v>140</v>
      </c>
      <c r="L355" s="2">
        <f t="shared" si="16"/>
        <v>60</v>
      </c>
    </row>
    <row r="356" spans="1:12" x14ac:dyDescent="0.3">
      <c r="A356">
        <v>355</v>
      </c>
      <c r="B356" s="3">
        <v>45269</v>
      </c>
      <c r="C356" s="1" t="str">
        <f t="shared" si="17"/>
        <v>Dec-2023</v>
      </c>
      <c r="D356" t="s">
        <v>369</v>
      </c>
      <c r="E356" t="s">
        <v>14</v>
      </c>
      <c r="F356">
        <v>55</v>
      </c>
      <c r="G356" t="s">
        <v>17</v>
      </c>
      <c r="H356">
        <v>1</v>
      </c>
      <c r="I356" s="2">
        <v>500</v>
      </c>
      <c r="J356" s="2">
        <v>500</v>
      </c>
      <c r="K356" s="2">
        <f t="shared" si="15"/>
        <v>350</v>
      </c>
      <c r="L356" s="2">
        <f t="shared" si="16"/>
        <v>150</v>
      </c>
    </row>
    <row r="357" spans="1:12" x14ac:dyDescent="0.3">
      <c r="A357">
        <v>356</v>
      </c>
      <c r="B357" s="3">
        <v>45087</v>
      </c>
      <c r="C357" s="1" t="str">
        <f t="shared" si="17"/>
        <v>Jun-2023</v>
      </c>
      <c r="D357" t="s">
        <v>370</v>
      </c>
      <c r="E357" t="s">
        <v>11</v>
      </c>
      <c r="F357">
        <v>50</v>
      </c>
      <c r="G357" t="s">
        <v>17</v>
      </c>
      <c r="H357">
        <v>3</v>
      </c>
      <c r="I357" s="2">
        <v>500</v>
      </c>
      <c r="J357" s="2">
        <v>1500</v>
      </c>
      <c r="K357" s="2">
        <f t="shared" si="15"/>
        <v>1050</v>
      </c>
      <c r="L357" s="2">
        <f t="shared" si="16"/>
        <v>450</v>
      </c>
    </row>
    <row r="358" spans="1:12" x14ac:dyDescent="0.3">
      <c r="A358">
        <v>357</v>
      </c>
      <c r="B358" s="3">
        <v>45049</v>
      </c>
      <c r="C358" s="1" t="str">
        <f t="shared" si="17"/>
        <v>May-2023</v>
      </c>
      <c r="D358" t="s">
        <v>371</v>
      </c>
      <c r="E358" t="s">
        <v>14</v>
      </c>
      <c r="F358">
        <v>40</v>
      </c>
      <c r="G358" t="s">
        <v>17</v>
      </c>
      <c r="H358">
        <v>3</v>
      </c>
      <c r="I358" s="2">
        <v>25</v>
      </c>
      <c r="J358" s="2">
        <v>75</v>
      </c>
      <c r="K358" s="2">
        <f t="shared" si="15"/>
        <v>52.5</v>
      </c>
      <c r="L358" s="2">
        <f t="shared" si="16"/>
        <v>22.5</v>
      </c>
    </row>
    <row r="359" spans="1:12" x14ac:dyDescent="0.3">
      <c r="A359">
        <v>358</v>
      </c>
      <c r="B359" s="3">
        <v>45062</v>
      </c>
      <c r="C359" s="1" t="str">
        <f t="shared" si="17"/>
        <v>May-2023</v>
      </c>
      <c r="D359" t="s">
        <v>372</v>
      </c>
      <c r="E359" t="s">
        <v>14</v>
      </c>
      <c r="F359">
        <v>32</v>
      </c>
      <c r="G359" t="s">
        <v>12</v>
      </c>
      <c r="H359">
        <v>1</v>
      </c>
      <c r="I359" s="2">
        <v>300</v>
      </c>
      <c r="J359" s="2">
        <v>300</v>
      </c>
      <c r="K359" s="2">
        <f t="shared" si="15"/>
        <v>210</v>
      </c>
      <c r="L359" s="2">
        <f t="shared" si="16"/>
        <v>90</v>
      </c>
    </row>
    <row r="360" spans="1:12" x14ac:dyDescent="0.3">
      <c r="A360">
        <v>359</v>
      </c>
      <c r="B360" s="3">
        <v>45129</v>
      </c>
      <c r="C360" s="1" t="str">
        <f t="shared" si="17"/>
        <v>Jul-2023</v>
      </c>
      <c r="D360" t="s">
        <v>373</v>
      </c>
      <c r="E360" t="s">
        <v>11</v>
      </c>
      <c r="F360">
        <v>50</v>
      </c>
      <c r="G360" t="s">
        <v>15</v>
      </c>
      <c r="H360">
        <v>1</v>
      </c>
      <c r="I360" s="2">
        <v>50</v>
      </c>
      <c r="J360" s="2">
        <v>50</v>
      </c>
      <c r="K360" s="2">
        <f t="shared" si="15"/>
        <v>35</v>
      </c>
      <c r="L360" s="2">
        <f t="shared" si="16"/>
        <v>15</v>
      </c>
    </row>
    <row r="361" spans="1:12" x14ac:dyDescent="0.3">
      <c r="A361">
        <v>360</v>
      </c>
      <c r="B361" s="3">
        <v>44994</v>
      </c>
      <c r="C361" s="1" t="str">
        <f t="shared" si="17"/>
        <v>Mar-2023</v>
      </c>
      <c r="D361" t="s">
        <v>374</v>
      </c>
      <c r="E361" t="s">
        <v>11</v>
      </c>
      <c r="F361">
        <v>42</v>
      </c>
      <c r="G361" t="s">
        <v>15</v>
      </c>
      <c r="H361">
        <v>4</v>
      </c>
      <c r="I361" s="2">
        <v>25</v>
      </c>
      <c r="J361" s="2">
        <v>100</v>
      </c>
      <c r="K361" s="2">
        <f t="shared" si="15"/>
        <v>70</v>
      </c>
      <c r="L361" s="2">
        <f t="shared" si="16"/>
        <v>30</v>
      </c>
    </row>
    <row r="362" spans="1:12" x14ac:dyDescent="0.3">
      <c r="A362">
        <v>361</v>
      </c>
      <c r="B362" s="3">
        <v>45270</v>
      </c>
      <c r="C362" s="1" t="str">
        <f t="shared" si="17"/>
        <v>Dec-2023</v>
      </c>
      <c r="D362" t="s">
        <v>375</v>
      </c>
      <c r="E362" t="s">
        <v>14</v>
      </c>
      <c r="F362">
        <v>34</v>
      </c>
      <c r="G362" t="s">
        <v>17</v>
      </c>
      <c r="H362">
        <v>4</v>
      </c>
      <c r="I362" s="2">
        <v>300</v>
      </c>
      <c r="J362" s="2">
        <v>1200</v>
      </c>
      <c r="K362" s="2">
        <f t="shared" si="15"/>
        <v>840</v>
      </c>
      <c r="L362" s="2">
        <f t="shared" si="16"/>
        <v>360</v>
      </c>
    </row>
    <row r="363" spans="1:12" x14ac:dyDescent="0.3">
      <c r="A363">
        <v>362</v>
      </c>
      <c r="B363" s="3">
        <v>45257</v>
      </c>
      <c r="C363" s="1" t="str">
        <f t="shared" si="17"/>
        <v>Nov-2023</v>
      </c>
      <c r="D363" t="s">
        <v>376</v>
      </c>
      <c r="E363" t="s">
        <v>11</v>
      </c>
      <c r="F363">
        <v>50</v>
      </c>
      <c r="G363" t="s">
        <v>15</v>
      </c>
      <c r="H363">
        <v>1</v>
      </c>
      <c r="I363" s="2">
        <v>25</v>
      </c>
      <c r="J363" s="2">
        <v>25</v>
      </c>
      <c r="K363" s="2">
        <f t="shared" si="15"/>
        <v>17.5</v>
      </c>
      <c r="L363" s="2">
        <f t="shared" si="16"/>
        <v>7.5</v>
      </c>
    </row>
    <row r="364" spans="1:12" x14ac:dyDescent="0.3">
      <c r="A364">
        <v>363</v>
      </c>
      <c r="B364" s="3">
        <v>45080</v>
      </c>
      <c r="C364" s="1" t="str">
        <f t="shared" si="17"/>
        <v>Jun-2023</v>
      </c>
      <c r="D364" t="s">
        <v>377</v>
      </c>
      <c r="E364" t="s">
        <v>11</v>
      </c>
      <c r="F364">
        <v>64</v>
      </c>
      <c r="G364" t="s">
        <v>12</v>
      </c>
      <c r="H364">
        <v>1</v>
      </c>
      <c r="I364" s="2">
        <v>25</v>
      </c>
      <c r="J364" s="2">
        <v>25</v>
      </c>
      <c r="K364" s="2">
        <f t="shared" si="15"/>
        <v>17.5</v>
      </c>
      <c r="L364" s="2">
        <f t="shared" si="16"/>
        <v>7.5</v>
      </c>
    </row>
    <row r="365" spans="1:12" x14ac:dyDescent="0.3">
      <c r="A365">
        <v>364</v>
      </c>
      <c r="B365" s="3">
        <v>45161</v>
      </c>
      <c r="C365" s="1" t="str">
        <f t="shared" si="17"/>
        <v>Aug-2023</v>
      </c>
      <c r="D365" t="s">
        <v>378</v>
      </c>
      <c r="E365" t="s">
        <v>14</v>
      </c>
      <c r="F365">
        <v>19</v>
      </c>
      <c r="G365" t="s">
        <v>12</v>
      </c>
      <c r="H365">
        <v>1</v>
      </c>
      <c r="I365" s="2">
        <v>500</v>
      </c>
      <c r="J365" s="2">
        <v>500</v>
      </c>
      <c r="K365" s="2">
        <f t="shared" si="15"/>
        <v>350</v>
      </c>
      <c r="L365" s="2">
        <f t="shared" si="16"/>
        <v>150</v>
      </c>
    </row>
    <row r="366" spans="1:12" x14ac:dyDescent="0.3">
      <c r="A366">
        <v>365</v>
      </c>
      <c r="B366" s="3">
        <v>45088</v>
      </c>
      <c r="C366" s="1" t="str">
        <f t="shared" si="17"/>
        <v>Jun-2023</v>
      </c>
      <c r="D366" t="s">
        <v>379</v>
      </c>
      <c r="E366" t="s">
        <v>11</v>
      </c>
      <c r="F366">
        <v>31</v>
      </c>
      <c r="G366" t="s">
        <v>15</v>
      </c>
      <c r="H366">
        <v>1</v>
      </c>
      <c r="I366" s="2">
        <v>300</v>
      </c>
      <c r="J366" s="2">
        <v>300</v>
      </c>
      <c r="K366" s="2">
        <f t="shared" si="15"/>
        <v>210</v>
      </c>
      <c r="L366" s="2">
        <f t="shared" si="16"/>
        <v>90</v>
      </c>
    </row>
    <row r="367" spans="1:12" x14ac:dyDescent="0.3">
      <c r="A367">
        <v>366</v>
      </c>
      <c r="B367" s="3">
        <v>44964</v>
      </c>
      <c r="C367" s="1" t="str">
        <f t="shared" si="17"/>
        <v>Feb-2023</v>
      </c>
      <c r="D367" t="s">
        <v>380</v>
      </c>
      <c r="E367" t="s">
        <v>11</v>
      </c>
      <c r="F367">
        <v>57</v>
      </c>
      <c r="G367" t="s">
        <v>15</v>
      </c>
      <c r="H367">
        <v>2</v>
      </c>
      <c r="I367" s="2">
        <v>50</v>
      </c>
      <c r="J367" s="2">
        <v>100</v>
      </c>
      <c r="K367" s="2">
        <f t="shared" si="15"/>
        <v>70</v>
      </c>
      <c r="L367" s="2">
        <f t="shared" si="16"/>
        <v>30</v>
      </c>
    </row>
    <row r="368" spans="1:12" x14ac:dyDescent="0.3">
      <c r="A368">
        <v>367</v>
      </c>
      <c r="B368" s="3">
        <v>44931</v>
      </c>
      <c r="C368" s="1" t="str">
        <f t="shared" si="17"/>
        <v>Jan-2023</v>
      </c>
      <c r="D368" t="s">
        <v>381</v>
      </c>
      <c r="E368" t="s">
        <v>14</v>
      </c>
      <c r="F368">
        <v>57</v>
      </c>
      <c r="G368" t="s">
        <v>17</v>
      </c>
      <c r="H368">
        <v>1</v>
      </c>
      <c r="I368" s="2">
        <v>50</v>
      </c>
      <c r="J368" s="2">
        <v>50</v>
      </c>
      <c r="K368" s="2">
        <f t="shared" si="15"/>
        <v>35</v>
      </c>
      <c r="L368" s="2">
        <f t="shared" si="16"/>
        <v>15</v>
      </c>
    </row>
    <row r="369" spans="1:12" x14ac:dyDescent="0.3">
      <c r="A369">
        <v>368</v>
      </c>
      <c r="B369" s="3">
        <v>45161</v>
      </c>
      <c r="C369" s="1" t="str">
        <f t="shared" si="17"/>
        <v>Aug-2023</v>
      </c>
      <c r="D369" t="s">
        <v>382</v>
      </c>
      <c r="E369" t="s">
        <v>14</v>
      </c>
      <c r="F369">
        <v>56</v>
      </c>
      <c r="G369" t="s">
        <v>15</v>
      </c>
      <c r="H369">
        <v>4</v>
      </c>
      <c r="I369" s="2">
        <v>300</v>
      </c>
      <c r="J369" s="2">
        <v>1200</v>
      </c>
      <c r="K369" s="2">
        <f t="shared" si="15"/>
        <v>840</v>
      </c>
      <c r="L369" s="2">
        <f t="shared" si="16"/>
        <v>360</v>
      </c>
    </row>
    <row r="370" spans="1:12" x14ac:dyDescent="0.3">
      <c r="A370">
        <v>369</v>
      </c>
      <c r="B370" s="3">
        <v>45245</v>
      </c>
      <c r="C370" s="1" t="str">
        <f t="shared" si="17"/>
        <v>Nov-2023</v>
      </c>
      <c r="D370" t="s">
        <v>383</v>
      </c>
      <c r="E370" t="s">
        <v>11</v>
      </c>
      <c r="F370">
        <v>23</v>
      </c>
      <c r="G370" t="s">
        <v>17</v>
      </c>
      <c r="H370">
        <v>3</v>
      </c>
      <c r="I370" s="2">
        <v>500</v>
      </c>
      <c r="J370" s="2">
        <v>1500</v>
      </c>
      <c r="K370" s="2">
        <f t="shared" si="15"/>
        <v>1050</v>
      </c>
      <c r="L370" s="2">
        <f t="shared" si="16"/>
        <v>450</v>
      </c>
    </row>
    <row r="371" spans="1:12" x14ac:dyDescent="0.3">
      <c r="A371">
        <v>370</v>
      </c>
      <c r="B371" s="3">
        <v>45215</v>
      </c>
      <c r="C371" s="1" t="str">
        <f t="shared" si="17"/>
        <v>Oct-2023</v>
      </c>
      <c r="D371" t="s">
        <v>384</v>
      </c>
      <c r="E371" t="s">
        <v>11</v>
      </c>
      <c r="F371">
        <v>23</v>
      </c>
      <c r="G371" t="s">
        <v>17</v>
      </c>
      <c r="H371">
        <v>2</v>
      </c>
      <c r="I371" s="2">
        <v>30</v>
      </c>
      <c r="J371" s="2">
        <v>60</v>
      </c>
      <c r="K371" s="2">
        <f t="shared" si="15"/>
        <v>42</v>
      </c>
      <c r="L371" s="2">
        <f t="shared" si="16"/>
        <v>18</v>
      </c>
    </row>
    <row r="372" spans="1:12" x14ac:dyDescent="0.3">
      <c r="A372">
        <v>371</v>
      </c>
      <c r="B372" s="3">
        <v>44978</v>
      </c>
      <c r="C372" s="1" t="str">
        <f t="shared" si="17"/>
        <v>Feb-2023</v>
      </c>
      <c r="D372" t="s">
        <v>385</v>
      </c>
      <c r="E372" t="s">
        <v>14</v>
      </c>
      <c r="F372">
        <v>20</v>
      </c>
      <c r="G372" t="s">
        <v>12</v>
      </c>
      <c r="H372">
        <v>1</v>
      </c>
      <c r="I372" s="2">
        <v>25</v>
      </c>
      <c r="J372" s="2">
        <v>25</v>
      </c>
      <c r="K372" s="2">
        <f t="shared" si="15"/>
        <v>17.5</v>
      </c>
      <c r="L372" s="2">
        <f t="shared" si="16"/>
        <v>7.5</v>
      </c>
    </row>
    <row r="373" spans="1:12" x14ac:dyDescent="0.3">
      <c r="A373">
        <v>372</v>
      </c>
      <c r="B373" s="3">
        <v>44964</v>
      </c>
      <c r="C373" s="1" t="str">
        <f t="shared" si="17"/>
        <v>Feb-2023</v>
      </c>
      <c r="D373" t="s">
        <v>386</v>
      </c>
      <c r="E373" t="s">
        <v>14</v>
      </c>
      <c r="F373">
        <v>24</v>
      </c>
      <c r="G373" t="s">
        <v>12</v>
      </c>
      <c r="H373">
        <v>3</v>
      </c>
      <c r="I373" s="2">
        <v>500</v>
      </c>
      <c r="J373" s="2">
        <v>1500</v>
      </c>
      <c r="K373" s="2">
        <f t="shared" si="15"/>
        <v>1050</v>
      </c>
      <c r="L373" s="2">
        <f t="shared" si="16"/>
        <v>450</v>
      </c>
    </row>
    <row r="374" spans="1:12" x14ac:dyDescent="0.3">
      <c r="A374">
        <v>373</v>
      </c>
      <c r="B374" s="3">
        <v>45202</v>
      </c>
      <c r="C374" s="1" t="str">
        <f t="shared" si="17"/>
        <v>Oct-2023</v>
      </c>
      <c r="D374" t="s">
        <v>387</v>
      </c>
      <c r="E374" t="s">
        <v>14</v>
      </c>
      <c r="F374">
        <v>25</v>
      </c>
      <c r="G374" t="s">
        <v>12</v>
      </c>
      <c r="H374">
        <v>2</v>
      </c>
      <c r="I374" s="2">
        <v>300</v>
      </c>
      <c r="J374" s="2">
        <v>600</v>
      </c>
      <c r="K374" s="2">
        <f t="shared" si="15"/>
        <v>420</v>
      </c>
      <c r="L374" s="2">
        <f t="shared" si="16"/>
        <v>180</v>
      </c>
    </row>
    <row r="375" spans="1:12" x14ac:dyDescent="0.3">
      <c r="A375">
        <v>374</v>
      </c>
      <c r="B375" s="3">
        <v>45036</v>
      </c>
      <c r="C375" s="1" t="str">
        <f t="shared" si="17"/>
        <v>Apr-2023</v>
      </c>
      <c r="D375" t="s">
        <v>388</v>
      </c>
      <c r="E375" t="s">
        <v>14</v>
      </c>
      <c r="F375">
        <v>59</v>
      </c>
      <c r="G375" t="s">
        <v>12</v>
      </c>
      <c r="H375">
        <v>3</v>
      </c>
      <c r="I375" s="2">
        <v>25</v>
      </c>
      <c r="J375" s="2">
        <v>75</v>
      </c>
      <c r="K375" s="2">
        <f t="shared" si="15"/>
        <v>52.5</v>
      </c>
      <c r="L375" s="2">
        <f t="shared" si="16"/>
        <v>22.5</v>
      </c>
    </row>
    <row r="376" spans="1:12" x14ac:dyDescent="0.3">
      <c r="A376">
        <v>375</v>
      </c>
      <c r="B376" s="3">
        <v>45186</v>
      </c>
      <c r="C376" s="1" t="str">
        <f t="shared" si="17"/>
        <v>Sep-2023</v>
      </c>
      <c r="D376" t="s">
        <v>389</v>
      </c>
      <c r="E376" t="s">
        <v>11</v>
      </c>
      <c r="F376">
        <v>32</v>
      </c>
      <c r="G376" t="s">
        <v>15</v>
      </c>
      <c r="H376">
        <v>1</v>
      </c>
      <c r="I376" s="2">
        <v>50</v>
      </c>
      <c r="J376" s="2">
        <v>50</v>
      </c>
      <c r="K376" s="2">
        <f t="shared" si="15"/>
        <v>35</v>
      </c>
      <c r="L376" s="2">
        <f t="shared" si="16"/>
        <v>15</v>
      </c>
    </row>
    <row r="377" spans="1:12" x14ac:dyDescent="0.3">
      <c r="A377">
        <v>376</v>
      </c>
      <c r="B377" s="3">
        <v>45062</v>
      </c>
      <c r="C377" s="1" t="str">
        <f t="shared" si="17"/>
        <v>May-2023</v>
      </c>
      <c r="D377" t="s">
        <v>390</v>
      </c>
      <c r="E377" t="s">
        <v>14</v>
      </c>
      <c r="F377">
        <v>64</v>
      </c>
      <c r="G377" t="s">
        <v>12</v>
      </c>
      <c r="H377">
        <v>1</v>
      </c>
      <c r="I377" s="2">
        <v>30</v>
      </c>
      <c r="J377" s="2">
        <v>30</v>
      </c>
      <c r="K377" s="2">
        <f t="shared" si="15"/>
        <v>21</v>
      </c>
      <c r="L377" s="2">
        <f t="shared" si="16"/>
        <v>9</v>
      </c>
    </row>
    <row r="378" spans="1:12" x14ac:dyDescent="0.3">
      <c r="A378">
        <v>377</v>
      </c>
      <c r="B378" s="3">
        <v>44994</v>
      </c>
      <c r="C378" s="1" t="str">
        <f t="shared" si="17"/>
        <v>Mar-2023</v>
      </c>
      <c r="D378" t="s">
        <v>391</v>
      </c>
      <c r="E378" t="s">
        <v>14</v>
      </c>
      <c r="F378">
        <v>46</v>
      </c>
      <c r="G378" t="s">
        <v>15</v>
      </c>
      <c r="H378">
        <v>4</v>
      </c>
      <c r="I378" s="2">
        <v>50</v>
      </c>
      <c r="J378" s="2">
        <v>200</v>
      </c>
      <c r="K378" s="2">
        <f t="shared" si="15"/>
        <v>140</v>
      </c>
      <c r="L378" s="2">
        <f t="shared" si="16"/>
        <v>60</v>
      </c>
    </row>
    <row r="379" spans="1:12" x14ac:dyDescent="0.3">
      <c r="A379">
        <v>378</v>
      </c>
      <c r="B379" s="3">
        <v>45105</v>
      </c>
      <c r="C379" s="1" t="str">
        <f t="shared" si="17"/>
        <v>Jun-2023</v>
      </c>
      <c r="D379" t="s">
        <v>392</v>
      </c>
      <c r="E379" t="s">
        <v>11</v>
      </c>
      <c r="F379">
        <v>50</v>
      </c>
      <c r="G379" t="s">
        <v>12</v>
      </c>
      <c r="H379">
        <v>1</v>
      </c>
      <c r="I379" s="2">
        <v>300</v>
      </c>
      <c r="J379" s="2">
        <v>300</v>
      </c>
      <c r="K379" s="2">
        <f t="shared" si="15"/>
        <v>210</v>
      </c>
      <c r="L379" s="2">
        <f t="shared" si="16"/>
        <v>90</v>
      </c>
    </row>
    <row r="380" spans="1:12" x14ac:dyDescent="0.3">
      <c r="A380">
        <v>379</v>
      </c>
      <c r="B380" s="3">
        <v>44962</v>
      </c>
      <c r="C380" s="1" t="str">
        <f t="shared" si="17"/>
        <v>Feb-2023</v>
      </c>
      <c r="D380" t="s">
        <v>393</v>
      </c>
      <c r="E380" t="s">
        <v>14</v>
      </c>
      <c r="F380">
        <v>47</v>
      </c>
      <c r="G380" t="s">
        <v>15</v>
      </c>
      <c r="H380">
        <v>1</v>
      </c>
      <c r="I380" s="2">
        <v>25</v>
      </c>
      <c r="J380" s="2">
        <v>25</v>
      </c>
      <c r="K380" s="2">
        <f t="shared" si="15"/>
        <v>17.5</v>
      </c>
      <c r="L380" s="2">
        <f t="shared" si="16"/>
        <v>7.5</v>
      </c>
    </row>
    <row r="381" spans="1:12" x14ac:dyDescent="0.3">
      <c r="A381">
        <v>380</v>
      </c>
      <c r="B381" s="3">
        <v>45052</v>
      </c>
      <c r="C381" s="1" t="str">
        <f t="shared" si="17"/>
        <v>May-2023</v>
      </c>
      <c r="D381" t="s">
        <v>394</v>
      </c>
      <c r="E381" t="s">
        <v>11</v>
      </c>
      <c r="F381">
        <v>56</v>
      </c>
      <c r="G381" t="s">
        <v>17</v>
      </c>
      <c r="H381">
        <v>2</v>
      </c>
      <c r="I381" s="2">
        <v>300</v>
      </c>
      <c r="J381" s="2">
        <v>600</v>
      </c>
      <c r="K381" s="2">
        <f t="shared" si="15"/>
        <v>420</v>
      </c>
      <c r="L381" s="2">
        <f t="shared" si="16"/>
        <v>180</v>
      </c>
    </row>
    <row r="382" spans="1:12" x14ac:dyDescent="0.3">
      <c r="A382">
        <v>381</v>
      </c>
      <c r="B382" s="3">
        <v>45116</v>
      </c>
      <c r="C382" s="1" t="str">
        <f t="shared" si="17"/>
        <v>Jul-2023</v>
      </c>
      <c r="D382" t="s">
        <v>395</v>
      </c>
      <c r="E382" t="s">
        <v>14</v>
      </c>
      <c r="F382">
        <v>44</v>
      </c>
      <c r="G382" t="s">
        <v>15</v>
      </c>
      <c r="H382">
        <v>4</v>
      </c>
      <c r="I382" s="2">
        <v>25</v>
      </c>
      <c r="J382" s="2">
        <v>100</v>
      </c>
      <c r="K382" s="2">
        <f t="shared" si="15"/>
        <v>70</v>
      </c>
      <c r="L382" s="2">
        <f t="shared" si="16"/>
        <v>30</v>
      </c>
    </row>
    <row r="383" spans="1:12" x14ac:dyDescent="0.3">
      <c r="A383">
        <v>382</v>
      </c>
      <c r="B383" s="3">
        <v>45072</v>
      </c>
      <c r="C383" s="1" t="str">
        <f t="shared" si="17"/>
        <v>May-2023</v>
      </c>
      <c r="D383" t="s">
        <v>396</v>
      </c>
      <c r="E383" t="s">
        <v>14</v>
      </c>
      <c r="F383">
        <v>53</v>
      </c>
      <c r="G383" t="s">
        <v>15</v>
      </c>
      <c r="H383">
        <v>2</v>
      </c>
      <c r="I383" s="2">
        <v>500</v>
      </c>
      <c r="J383" s="2">
        <v>1000</v>
      </c>
      <c r="K383" s="2">
        <f t="shared" si="15"/>
        <v>700</v>
      </c>
      <c r="L383" s="2">
        <f t="shared" si="16"/>
        <v>300</v>
      </c>
    </row>
    <row r="384" spans="1:12" x14ac:dyDescent="0.3">
      <c r="A384">
        <v>383</v>
      </c>
      <c r="B384" s="3">
        <v>45007</v>
      </c>
      <c r="C384" s="1" t="str">
        <f t="shared" si="17"/>
        <v>Mar-2023</v>
      </c>
      <c r="D384" t="s">
        <v>397</v>
      </c>
      <c r="E384" t="s">
        <v>14</v>
      </c>
      <c r="F384">
        <v>46</v>
      </c>
      <c r="G384" t="s">
        <v>12</v>
      </c>
      <c r="H384">
        <v>3</v>
      </c>
      <c r="I384" s="2">
        <v>30</v>
      </c>
      <c r="J384" s="2">
        <v>90</v>
      </c>
      <c r="K384" s="2">
        <f t="shared" si="15"/>
        <v>62.999999999999993</v>
      </c>
      <c r="L384" s="2">
        <f t="shared" si="16"/>
        <v>27.000000000000007</v>
      </c>
    </row>
    <row r="385" spans="1:12" x14ac:dyDescent="0.3">
      <c r="A385">
        <v>384</v>
      </c>
      <c r="B385" s="3">
        <v>45151</v>
      </c>
      <c r="C385" s="1" t="str">
        <f t="shared" si="17"/>
        <v>Aug-2023</v>
      </c>
      <c r="D385" t="s">
        <v>398</v>
      </c>
      <c r="E385" t="s">
        <v>11</v>
      </c>
      <c r="F385">
        <v>55</v>
      </c>
      <c r="G385" t="s">
        <v>15</v>
      </c>
      <c r="H385">
        <v>1</v>
      </c>
      <c r="I385" s="2">
        <v>500</v>
      </c>
      <c r="J385" s="2">
        <v>500</v>
      </c>
      <c r="K385" s="2">
        <f t="shared" si="15"/>
        <v>350</v>
      </c>
      <c r="L385" s="2">
        <f t="shared" si="16"/>
        <v>150</v>
      </c>
    </row>
    <row r="386" spans="1:12" x14ac:dyDescent="0.3">
      <c r="A386">
        <v>385</v>
      </c>
      <c r="B386" s="3">
        <v>45205</v>
      </c>
      <c r="C386" s="1" t="str">
        <f t="shared" si="17"/>
        <v>Oct-2023</v>
      </c>
      <c r="D386" t="s">
        <v>399</v>
      </c>
      <c r="E386" t="s">
        <v>11</v>
      </c>
      <c r="F386">
        <v>50</v>
      </c>
      <c r="G386" t="s">
        <v>17</v>
      </c>
      <c r="H386">
        <v>3</v>
      </c>
      <c r="I386" s="2">
        <v>500</v>
      </c>
      <c r="J386" s="2">
        <v>1500</v>
      </c>
      <c r="K386" s="2">
        <f t="shared" ref="K386:K449" si="18">J386*0.7</f>
        <v>1050</v>
      </c>
      <c r="L386" s="2">
        <f t="shared" ref="L386:L449" si="19">J386-K386</f>
        <v>450</v>
      </c>
    </row>
    <row r="387" spans="1:12" x14ac:dyDescent="0.3">
      <c r="A387">
        <v>386</v>
      </c>
      <c r="B387" s="3">
        <v>45287</v>
      </c>
      <c r="C387" s="1" t="str">
        <f t="shared" ref="C387:C450" si="20">TEXT(B387,"mmm-yyyy")</f>
        <v>Dec-2023</v>
      </c>
      <c r="D387" t="s">
        <v>400</v>
      </c>
      <c r="E387" t="s">
        <v>14</v>
      </c>
      <c r="F387">
        <v>54</v>
      </c>
      <c r="G387" t="s">
        <v>17</v>
      </c>
      <c r="H387">
        <v>2</v>
      </c>
      <c r="I387" s="2">
        <v>300</v>
      </c>
      <c r="J387" s="2">
        <v>600</v>
      </c>
      <c r="K387" s="2">
        <f t="shared" si="18"/>
        <v>420</v>
      </c>
      <c r="L387" s="2">
        <f t="shared" si="19"/>
        <v>180</v>
      </c>
    </row>
    <row r="388" spans="1:12" x14ac:dyDescent="0.3">
      <c r="A388">
        <v>387</v>
      </c>
      <c r="B388" s="3">
        <v>45081</v>
      </c>
      <c r="C388" s="1" t="str">
        <f t="shared" si="20"/>
        <v>Jun-2023</v>
      </c>
      <c r="D388" t="s">
        <v>401</v>
      </c>
      <c r="E388" t="s">
        <v>11</v>
      </c>
      <c r="F388">
        <v>44</v>
      </c>
      <c r="G388" t="s">
        <v>12</v>
      </c>
      <c r="H388">
        <v>1</v>
      </c>
      <c r="I388" s="2">
        <v>30</v>
      </c>
      <c r="J388" s="2">
        <v>30</v>
      </c>
      <c r="K388" s="2">
        <f t="shared" si="18"/>
        <v>21</v>
      </c>
      <c r="L388" s="2">
        <f t="shared" si="19"/>
        <v>9</v>
      </c>
    </row>
    <row r="389" spans="1:12" x14ac:dyDescent="0.3">
      <c r="A389">
        <v>388</v>
      </c>
      <c r="B389" s="3">
        <v>45240</v>
      </c>
      <c r="C389" s="1" t="str">
        <f t="shared" si="20"/>
        <v>Nov-2023</v>
      </c>
      <c r="D389" t="s">
        <v>402</v>
      </c>
      <c r="E389" t="s">
        <v>11</v>
      </c>
      <c r="F389">
        <v>50</v>
      </c>
      <c r="G389" t="s">
        <v>17</v>
      </c>
      <c r="H389">
        <v>1</v>
      </c>
      <c r="I389" s="2">
        <v>25</v>
      </c>
      <c r="J389" s="2">
        <v>25</v>
      </c>
      <c r="K389" s="2">
        <f t="shared" si="18"/>
        <v>17.5</v>
      </c>
      <c r="L389" s="2">
        <f t="shared" si="19"/>
        <v>7.5</v>
      </c>
    </row>
    <row r="390" spans="1:12" x14ac:dyDescent="0.3">
      <c r="A390">
        <v>389</v>
      </c>
      <c r="B390" s="3">
        <v>45261</v>
      </c>
      <c r="C390" s="1" t="str">
        <f t="shared" si="20"/>
        <v>Dec-2023</v>
      </c>
      <c r="D390" t="s">
        <v>403</v>
      </c>
      <c r="E390" t="s">
        <v>11</v>
      </c>
      <c r="F390">
        <v>21</v>
      </c>
      <c r="G390" t="s">
        <v>15</v>
      </c>
      <c r="H390">
        <v>2</v>
      </c>
      <c r="I390" s="2">
        <v>25</v>
      </c>
      <c r="J390" s="2">
        <v>50</v>
      </c>
      <c r="K390" s="2">
        <f t="shared" si="18"/>
        <v>35</v>
      </c>
      <c r="L390" s="2">
        <f t="shared" si="19"/>
        <v>15</v>
      </c>
    </row>
    <row r="391" spans="1:12" x14ac:dyDescent="0.3">
      <c r="A391">
        <v>390</v>
      </c>
      <c r="B391" s="3">
        <v>45197</v>
      </c>
      <c r="C391" s="1" t="str">
        <f t="shared" si="20"/>
        <v>Sep-2023</v>
      </c>
      <c r="D391" t="s">
        <v>404</v>
      </c>
      <c r="E391" t="s">
        <v>11</v>
      </c>
      <c r="F391">
        <v>39</v>
      </c>
      <c r="G391" t="s">
        <v>17</v>
      </c>
      <c r="H391">
        <v>2</v>
      </c>
      <c r="I391" s="2">
        <v>50</v>
      </c>
      <c r="J391" s="2">
        <v>100</v>
      </c>
      <c r="K391" s="2">
        <f t="shared" si="18"/>
        <v>70</v>
      </c>
      <c r="L391" s="2">
        <f t="shared" si="19"/>
        <v>30</v>
      </c>
    </row>
    <row r="392" spans="1:12" x14ac:dyDescent="0.3">
      <c r="A392">
        <v>391</v>
      </c>
      <c r="B392" s="3">
        <v>44931</v>
      </c>
      <c r="C392" s="1" t="str">
        <f t="shared" si="20"/>
        <v>Jan-2023</v>
      </c>
      <c r="D392" t="s">
        <v>405</v>
      </c>
      <c r="E392" t="s">
        <v>11</v>
      </c>
      <c r="F392">
        <v>19</v>
      </c>
      <c r="G392" t="s">
        <v>12</v>
      </c>
      <c r="H392">
        <v>2</v>
      </c>
      <c r="I392" s="2">
        <v>25</v>
      </c>
      <c r="J392" s="2">
        <v>50</v>
      </c>
      <c r="K392" s="2">
        <f t="shared" si="18"/>
        <v>35</v>
      </c>
      <c r="L392" s="2">
        <f t="shared" si="19"/>
        <v>15</v>
      </c>
    </row>
    <row r="393" spans="1:12" x14ac:dyDescent="0.3">
      <c r="A393">
        <v>392</v>
      </c>
      <c r="B393" s="3">
        <v>45268</v>
      </c>
      <c r="C393" s="1" t="str">
        <f t="shared" si="20"/>
        <v>Dec-2023</v>
      </c>
      <c r="D393" t="s">
        <v>406</v>
      </c>
      <c r="E393" t="s">
        <v>11</v>
      </c>
      <c r="F393">
        <v>27</v>
      </c>
      <c r="G393" t="s">
        <v>15</v>
      </c>
      <c r="H393">
        <v>2</v>
      </c>
      <c r="I393" s="2">
        <v>300</v>
      </c>
      <c r="J393" s="2">
        <v>600</v>
      </c>
      <c r="K393" s="2">
        <f t="shared" si="18"/>
        <v>420</v>
      </c>
      <c r="L393" s="2">
        <f t="shared" si="19"/>
        <v>180</v>
      </c>
    </row>
    <row r="394" spans="1:12" x14ac:dyDescent="0.3">
      <c r="A394">
        <v>393</v>
      </c>
      <c r="B394" s="3">
        <v>45210</v>
      </c>
      <c r="C394" s="1" t="str">
        <f t="shared" si="20"/>
        <v>Oct-2023</v>
      </c>
      <c r="D394" t="s">
        <v>407</v>
      </c>
      <c r="E394" t="s">
        <v>14</v>
      </c>
      <c r="F394">
        <v>22</v>
      </c>
      <c r="G394" t="s">
        <v>12</v>
      </c>
      <c r="H394">
        <v>2</v>
      </c>
      <c r="I394" s="2">
        <v>500</v>
      </c>
      <c r="J394" s="2">
        <v>1000</v>
      </c>
      <c r="K394" s="2">
        <f t="shared" si="18"/>
        <v>700</v>
      </c>
      <c r="L394" s="2">
        <f t="shared" si="19"/>
        <v>300</v>
      </c>
    </row>
    <row r="395" spans="1:12" x14ac:dyDescent="0.3">
      <c r="A395">
        <v>394</v>
      </c>
      <c r="B395" s="3">
        <v>45080</v>
      </c>
      <c r="C395" s="1" t="str">
        <f t="shared" si="20"/>
        <v>Jun-2023</v>
      </c>
      <c r="D395" t="s">
        <v>408</v>
      </c>
      <c r="E395" t="s">
        <v>14</v>
      </c>
      <c r="F395">
        <v>27</v>
      </c>
      <c r="G395" t="s">
        <v>15</v>
      </c>
      <c r="H395">
        <v>1</v>
      </c>
      <c r="I395" s="2">
        <v>500</v>
      </c>
      <c r="J395" s="2">
        <v>500</v>
      </c>
      <c r="K395" s="2">
        <f t="shared" si="18"/>
        <v>350</v>
      </c>
      <c r="L395" s="2">
        <f t="shared" si="19"/>
        <v>150</v>
      </c>
    </row>
    <row r="396" spans="1:12" x14ac:dyDescent="0.3">
      <c r="A396">
        <v>395</v>
      </c>
      <c r="B396" s="3">
        <v>45266</v>
      </c>
      <c r="C396" s="1" t="str">
        <f t="shared" si="20"/>
        <v>Dec-2023</v>
      </c>
      <c r="D396" t="s">
        <v>409</v>
      </c>
      <c r="E396" t="s">
        <v>11</v>
      </c>
      <c r="F396">
        <v>50</v>
      </c>
      <c r="G396" t="s">
        <v>17</v>
      </c>
      <c r="H396">
        <v>2</v>
      </c>
      <c r="I396" s="2">
        <v>500</v>
      </c>
      <c r="J396" s="2">
        <v>1000</v>
      </c>
      <c r="K396" s="2">
        <f t="shared" si="18"/>
        <v>700</v>
      </c>
      <c r="L396" s="2">
        <f t="shared" si="19"/>
        <v>300</v>
      </c>
    </row>
    <row r="397" spans="1:12" x14ac:dyDescent="0.3">
      <c r="A397">
        <v>396</v>
      </c>
      <c r="B397" s="3">
        <v>44980</v>
      </c>
      <c r="C397" s="1" t="str">
        <f t="shared" si="20"/>
        <v>Feb-2023</v>
      </c>
      <c r="D397" t="s">
        <v>410</v>
      </c>
      <c r="E397" t="s">
        <v>14</v>
      </c>
      <c r="F397">
        <v>55</v>
      </c>
      <c r="G397" t="s">
        <v>12</v>
      </c>
      <c r="H397">
        <v>1</v>
      </c>
      <c r="I397" s="2">
        <v>30</v>
      </c>
      <c r="J397" s="2">
        <v>30</v>
      </c>
      <c r="K397" s="2">
        <f t="shared" si="18"/>
        <v>21</v>
      </c>
      <c r="L397" s="2">
        <f t="shared" si="19"/>
        <v>9</v>
      </c>
    </row>
    <row r="398" spans="1:12" x14ac:dyDescent="0.3">
      <c r="A398">
        <v>397</v>
      </c>
      <c r="B398" s="3">
        <v>44995</v>
      </c>
      <c r="C398" s="1" t="str">
        <f t="shared" si="20"/>
        <v>Mar-2023</v>
      </c>
      <c r="D398" t="s">
        <v>411</v>
      </c>
      <c r="E398" t="s">
        <v>14</v>
      </c>
      <c r="F398">
        <v>30</v>
      </c>
      <c r="G398" t="s">
        <v>12</v>
      </c>
      <c r="H398">
        <v>1</v>
      </c>
      <c r="I398" s="2">
        <v>25</v>
      </c>
      <c r="J398" s="2">
        <v>25</v>
      </c>
      <c r="K398" s="2">
        <f t="shared" si="18"/>
        <v>17.5</v>
      </c>
      <c r="L398" s="2">
        <f t="shared" si="19"/>
        <v>7.5</v>
      </c>
    </row>
    <row r="399" spans="1:12" x14ac:dyDescent="0.3">
      <c r="A399">
        <v>398</v>
      </c>
      <c r="B399" s="3">
        <v>45062</v>
      </c>
      <c r="C399" s="1" t="str">
        <f t="shared" si="20"/>
        <v>May-2023</v>
      </c>
      <c r="D399" t="s">
        <v>412</v>
      </c>
      <c r="E399" t="s">
        <v>14</v>
      </c>
      <c r="F399">
        <v>48</v>
      </c>
      <c r="G399" t="s">
        <v>15</v>
      </c>
      <c r="H399">
        <v>2</v>
      </c>
      <c r="I399" s="2">
        <v>300</v>
      </c>
      <c r="J399" s="2">
        <v>600</v>
      </c>
      <c r="K399" s="2">
        <f t="shared" si="18"/>
        <v>420</v>
      </c>
      <c r="L399" s="2">
        <f t="shared" si="19"/>
        <v>180</v>
      </c>
    </row>
    <row r="400" spans="1:12" x14ac:dyDescent="0.3">
      <c r="A400">
        <v>399</v>
      </c>
      <c r="B400" s="3">
        <v>44986</v>
      </c>
      <c r="C400" s="1" t="str">
        <f t="shared" si="20"/>
        <v>Mar-2023</v>
      </c>
      <c r="D400" t="s">
        <v>413</v>
      </c>
      <c r="E400" t="s">
        <v>14</v>
      </c>
      <c r="F400">
        <v>64</v>
      </c>
      <c r="G400" t="s">
        <v>12</v>
      </c>
      <c r="H400">
        <v>2</v>
      </c>
      <c r="I400" s="2">
        <v>30</v>
      </c>
      <c r="J400" s="2">
        <v>60</v>
      </c>
      <c r="K400" s="2">
        <f t="shared" si="18"/>
        <v>42</v>
      </c>
      <c r="L400" s="2">
        <f t="shared" si="19"/>
        <v>18</v>
      </c>
    </row>
    <row r="401" spans="1:12" x14ac:dyDescent="0.3">
      <c r="A401">
        <v>400</v>
      </c>
      <c r="B401" s="3">
        <v>44981</v>
      </c>
      <c r="C401" s="1" t="str">
        <f t="shared" si="20"/>
        <v>Feb-2023</v>
      </c>
      <c r="D401" t="s">
        <v>414</v>
      </c>
      <c r="E401" t="s">
        <v>11</v>
      </c>
      <c r="F401">
        <v>53</v>
      </c>
      <c r="G401" t="s">
        <v>15</v>
      </c>
      <c r="H401">
        <v>4</v>
      </c>
      <c r="I401" s="2">
        <v>50</v>
      </c>
      <c r="J401" s="2">
        <v>200</v>
      </c>
      <c r="K401" s="2">
        <f t="shared" si="18"/>
        <v>140</v>
      </c>
      <c r="L401" s="2">
        <f t="shared" si="19"/>
        <v>60</v>
      </c>
    </row>
    <row r="402" spans="1:12" x14ac:dyDescent="0.3">
      <c r="A402">
        <v>401</v>
      </c>
      <c r="B402" s="3">
        <v>45210</v>
      </c>
      <c r="C402" s="1" t="str">
        <f t="shared" si="20"/>
        <v>Oct-2023</v>
      </c>
      <c r="D402" t="s">
        <v>415</v>
      </c>
      <c r="E402" t="s">
        <v>14</v>
      </c>
      <c r="F402">
        <v>62</v>
      </c>
      <c r="G402" t="s">
        <v>15</v>
      </c>
      <c r="H402">
        <v>1</v>
      </c>
      <c r="I402" s="2">
        <v>300</v>
      </c>
      <c r="J402" s="2">
        <v>300</v>
      </c>
      <c r="K402" s="2">
        <f t="shared" si="18"/>
        <v>210</v>
      </c>
      <c r="L402" s="2">
        <f t="shared" si="19"/>
        <v>90</v>
      </c>
    </row>
    <row r="403" spans="1:12" x14ac:dyDescent="0.3">
      <c r="A403">
        <v>402</v>
      </c>
      <c r="B403" s="3">
        <v>45006</v>
      </c>
      <c r="C403" s="1" t="str">
        <f t="shared" si="20"/>
        <v>Mar-2023</v>
      </c>
      <c r="D403" t="s">
        <v>416</v>
      </c>
      <c r="E403" t="s">
        <v>14</v>
      </c>
      <c r="F403">
        <v>41</v>
      </c>
      <c r="G403" t="s">
        <v>15</v>
      </c>
      <c r="H403">
        <v>2</v>
      </c>
      <c r="I403" s="2">
        <v>300</v>
      </c>
      <c r="J403" s="2">
        <v>600</v>
      </c>
      <c r="K403" s="2">
        <f t="shared" si="18"/>
        <v>420</v>
      </c>
      <c r="L403" s="2">
        <f t="shared" si="19"/>
        <v>180</v>
      </c>
    </row>
    <row r="404" spans="1:12" x14ac:dyDescent="0.3">
      <c r="A404">
        <v>403</v>
      </c>
      <c r="B404" s="3">
        <v>45066</v>
      </c>
      <c r="C404" s="1" t="str">
        <f t="shared" si="20"/>
        <v>May-2023</v>
      </c>
      <c r="D404" t="s">
        <v>417</v>
      </c>
      <c r="E404" t="s">
        <v>11</v>
      </c>
      <c r="F404">
        <v>32</v>
      </c>
      <c r="G404" t="s">
        <v>15</v>
      </c>
      <c r="H404">
        <v>2</v>
      </c>
      <c r="I404" s="2">
        <v>300</v>
      </c>
      <c r="J404" s="2">
        <v>600</v>
      </c>
      <c r="K404" s="2">
        <f t="shared" si="18"/>
        <v>420</v>
      </c>
      <c r="L404" s="2">
        <f t="shared" si="19"/>
        <v>180</v>
      </c>
    </row>
    <row r="405" spans="1:12" x14ac:dyDescent="0.3">
      <c r="A405">
        <v>404</v>
      </c>
      <c r="B405" s="3">
        <v>45071</v>
      </c>
      <c r="C405" s="1" t="str">
        <f t="shared" si="20"/>
        <v>May-2023</v>
      </c>
      <c r="D405" t="s">
        <v>418</v>
      </c>
      <c r="E405" t="s">
        <v>11</v>
      </c>
      <c r="F405">
        <v>46</v>
      </c>
      <c r="G405" t="s">
        <v>17</v>
      </c>
      <c r="H405">
        <v>2</v>
      </c>
      <c r="I405" s="2">
        <v>500</v>
      </c>
      <c r="J405" s="2">
        <v>1000</v>
      </c>
      <c r="K405" s="2">
        <f t="shared" si="18"/>
        <v>700</v>
      </c>
      <c r="L405" s="2">
        <f t="shared" si="19"/>
        <v>300</v>
      </c>
    </row>
    <row r="406" spans="1:12" x14ac:dyDescent="0.3">
      <c r="A406">
        <v>405</v>
      </c>
      <c r="B406" s="3">
        <v>45236</v>
      </c>
      <c r="C406" s="1" t="str">
        <f t="shared" si="20"/>
        <v>Nov-2023</v>
      </c>
      <c r="D406" t="s">
        <v>419</v>
      </c>
      <c r="E406" t="s">
        <v>14</v>
      </c>
      <c r="F406">
        <v>25</v>
      </c>
      <c r="G406" t="s">
        <v>15</v>
      </c>
      <c r="H406">
        <v>4</v>
      </c>
      <c r="I406" s="2">
        <v>300</v>
      </c>
      <c r="J406" s="2">
        <v>1200</v>
      </c>
      <c r="K406" s="2">
        <f t="shared" si="18"/>
        <v>840</v>
      </c>
      <c r="L406" s="2">
        <f t="shared" si="19"/>
        <v>360</v>
      </c>
    </row>
    <row r="407" spans="1:12" x14ac:dyDescent="0.3">
      <c r="A407">
        <v>406</v>
      </c>
      <c r="B407" s="3">
        <v>45034</v>
      </c>
      <c r="C407" s="1" t="str">
        <f t="shared" si="20"/>
        <v>Apr-2023</v>
      </c>
      <c r="D407" t="s">
        <v>420</v>
      </c>
      <c r="E407" t="s">
        <v>14</v>
      </c>
      <c r="F407">
        <v>22</v>
      </c>
      <c r="G407" t="s">
        <v>12</v>
      </c>
      <c r="H407">
        <v>4</v>
      </c>
      <c r="I407" s="2">
        <v>25</v>
      </c>
      <c r="J407" s="2">
        <v>100</v>
      </c>
      <c r="K407" s="2">
        <f t="shared" si="18"/>
        <v>70</v>
      </c>
      <c r="L407" s="2">
        <f t="shared" si="19"/>
        <v>30</v>
      </c>
    </row>
    <row r="408" spans="1:12" x14ac:dyDescent="0.3">
      <c r="A408">
        <v>407</v>
      </c>
      <c r="B408" s="3">
        <v>45102</v>
      </c>
      <c r="C408" s="1" t="str">
        <f t="shared" si="20"/>
        <v>Jun-2023</v>
      </c>
      <c r="D408" t="s">
        <v>421</v>
      </c>
      <c r="E408" t="s">
        <v>14</v>
      </c>
      <c r="F408">
        <v>46</v>
      </c>
      <c r="G408" t="s">
        <v>17</v>
      </c>
      <c r="H408">
        <v>3</v>
      </c>
      <c r="I408" s="2">
        <v>300</v>
      </c>
      <c r="J408" s="2">
        <v>900</v>
      </c>
      <c r="K408" s="2">
        <f t="shared" si="18"/>
        <v>630</v>
      </c>
      <c r="L408" s="2">
        <f t="shared" si="19"/>
        <v>270</v>
      </c>
    </row>
    <row r="409" spans="1:12" x14ac:dyDescent="0.3">
      <c r="A409">
        <v>408</v>
      </c>
      <c r="B409" s="3">
        <v>45031</v>
      </c>
      <c r="C409" s="1" t="str">
        <f t="shared" si="20"/>
        <v>Apr-2023</v>
      </c>
      <c r="D409" t="s">
        <v>422</v>
      </c>
      <c r="E409" t="s">
        <v>14</v>
      </c>
      <c r="F409">
        <v>64</v>
      </c>
      <c r="G409" t="s">
        <v>12</v>
      </c>
      <c r="H409">
        <v>1</v>
      </c>
      <c r="I409" s="2">
        <v>500</v>
      </c>
      <c r="J409" s="2">
        <v>500</v>
      </c>
      <c r="K409" s="2">
        <f t="shared" si="18"/>
        <v>350</v>
      </c>
      <c r="L409" s="2">
        <f t="shared" si="19"/>
        <v>150</v>
      </c>
    </row>
    <row r="410" spans="1:12" x14ac:dyDescent="0.3">
      <c r="A410">
        <v>409</v>
      </c>
      <c r="B410" s="3">
        <v>45278</v>
      </c>
      <c r="C410" s="1" t="str">
        <f t="shared" si="20"/>
        <v>Dec-2023</v>
      </c>
      <c r="D410" t="s">
        <v>423</v>
      </c>
      <c r="E410" t="s">
        <v>14</v>
      </c>
      <c r="F410">
        <v>21</v>
      </c>
      <c r="G410" t="s">
        <v>17</v>
      </c>
      <c r="H410">
        <v>3</v>
      </c>
      <c r="I410" s="2">
        <v>300</v>
      </c>
      <c r="J410" s="2">
        <v>900</v>
      </c>
      <c r="K410" s="2">
        <f t="shared" si="18"/>
        <v>630</v>
      </c>
      <c r="L410" s="2">
        <f t="shared" si="19"/>
        <v>270</v>
      </c>
    </row>
    <row r="411" spans="1:12" x14ac:dyDescent="0.3">
      <c r="A411">
        <v>410</v>
      </c>
      <c r="B411" s="3">
        <v>45251</v>
      </c>
      <c r="C411" s="1" t="str">
        <f t="shared" si="20"/>
        <v>Nov-2023</v>
      </c>
      <c r="D411" t="s">
        <v>424</v>
      </c>
      <c r="E411" t="s">
        <v>14</v>
      </c>
      <c r="F411">
        <v>29</v>
      </c>
      <c r="G411" t="s">
        <v>15</v>
      </c>
      <c r="H411">
        <v>2</v>
      </c>
      <c r="I411" s="2">
        <v>50</v>
      </c>
      <c r="J411" s="2">
        <v>100</v>
      </c>
      <c r="K411" s="2">
        <f t="shared" si="18"/>
        <v>70</v>
      </c>
      <c r="L411" s="2">
        <f t="shared" si="19"/>
        <v>30</v>
      </c>
    </row>
    <row r="412" spans="1:12" x14ac:dyDescent="0.3">
      <c r="A412">
        <v>411</v>
      </c>
      <c r="B412" s="3">
        <v>45062</v>
      </c>
      <c r="C412" s="1" t="str">
        <f t="shared" si="20"/>
        <v>May-2023</v>
      </c>
      <c r="D412" t="s">
        <v>425</v>
      </c>
      <c r="E412" t="s">
        <v>11</v>
      </c>
      <c r="F412">
        <v>62</v>
      </c>
      <c r="G412" t="s">
        <v>17</v>
      </c>
      <c r="H412">
        <v>4</v>
      </c>
      <c r="I412" s="2">
        <v>50</v>
      </c>
      <c r="J412" s="2">
        <v>200</v>
      </c>
      <c r="K412" s="2">
        <f t="shared" si="18"/>
        <v>140</v>
      </c>
      <c r="L412" s="2">
        <f t="shared" si="19"/>
        <v>60</v>
      </c>
    </row>
    <row r="413" spans="1:12" x14ac:dyDescent="0.3">
      <c r="A413">
        <v>412</v>
      </c>
      <c r="B413" s="3">
        <v>45185</v>
      </c>
      <c r="C413" s="1" t="str">
        <f t="shared" si="20"/>
        <v>Sep-2023</v>
      </c>
      <c r="D413" t="s">
        <v>426</v>
      </c>
      <c r="E413" t="s">
        <v>14</v>
      </c>
      <c r="F413">
        <v>19</v>
      </c>
      <c r="G413" t="s">
        <v>17</v>
      </c>
      <c r="H413">
        <v>4</v>
      </c>
      <c r="I413" s="2">
        <v>500</v>
      </c>
      <c r="J413" s="2">
        <v>2000</v>
      </c>
      <c r="K413" s="2">
        <f t="shared" si="18"/>
        <v>1400</v>
      </c>
      <c r="L413" s="2">
        <f t="shared" si="19"/>
        <v>600</v>
      </c>
    </row>
    <row r="414" spans="1:12" x14ac:dyDescent="0.3">
      <c r="A414">
        <v>413</v>
      </c>
      <c r="B414" s="3">
        <v>45177</v>
      </c>
      <c r="C414" s="1" t="str">
        <f t="shared" si="20"/>
        <v>Sep-2023</v>
      </c>
      <c r="D414" t="s">
        <v>427</v>
      </c>
      <c r="E414" t="s">
        <v>14</v>
      </c>
      <c r="F414">
        <v>44</v>
      </c>
      <c r="G414" t="s">
        <v>12</v>
      </c>
      <c r="H414">
        <v>3</v>
      </c>
      <c r="I414" s="2">
        <v>25</v>
      </c>
      <c r="J414" s="2">
        <v>75</v>
      </c>
      <c r="K414" s="2">
        <f t="shared" si="18"/>
        <v>52.5</v>
      </c>
      <c r="L414" s="2">
        <f t="shared" si="19"/>
        <v>22.5</v>
      </c>
    </row>
    <row r="415" spans="1:12" x14ac:dyDescent="0.3">
      <c r="A415">
        <v>414</v>
      </c>
      <c r="B415" s="3">
        <v>45055</v>
      </c>
      <c r="C415" s="1" t="str">
        <f t="shared" si="20"/>
        <v>May-2023</v>
      </c>
      <c r="D415" t="s">
        <v>428</v>
      </c>
      <c r="E415" t="s">
        <v>11</v>
      </c>
      <c r="F415">
        <v>48</v>
      </c>
      <c r="G415" t="s">
        <v>12</v>
      </c>
      <c r="H415">
        <v>4</v>
      </c>
      <c r="I415" s="2">
        <v>25</v>
      </c>
      <c r="J415" s="2">
        <v>100</v>
      </c>
      <c r="K415" s="2">
        <f t="shared" si="18"/>
        <v>70</v>
      </c>
      <c r="L415" s="2">
        <f t="shared" si="19"/>
        <v>30</v>
      </c>
    </row>
    <row r="416" spans="1:12" x14ac:dyDescent="0.3">
      <c r="A416">
        <v>415</v>
      </c>
      <c r="B416" s="3">
        <v>44953</v>
      </c>
      <c r="C416" s="1" t="str">
        <f t="shared" si="20"/>
        <v>Jan-2023</v>
      </c>
      <c r="D416" t="s">
        <v>429</v>
      </c>
      <c r="E416" t="s">
        <v>11</v>
      </c>
      <c r="F416">
        <v>53</v>
      </c>
      <c r="G416" t="s">
        <v>15</v>
      </c>
      <c r="H416">
        <v>2</v>
      </c>
      <c r="I416" s="2">
        <v>30</v>
      </c>
      <c r="J416" s="2">
        <v>60</v>
      </c>
      <c r="K416" s="2">
        <f t="shared" si="18"/>
        <v>42</v>
      </c>
      <c r="L416" s="2">
        <f t="shared" si="19"/>
        <v>18</v>
      </c>
    </row>
    <row r="417" spans="1:12" x14ac:dyDescent="0.3">
      <c r="A417">
        <v>416</v>
      </c>
      <c r="B417" s="3">
        <v>44974</v>
      </c>
      <c r="C417" s="1" t="str">
        <f t="shared" si="20"/>
        <v>Feb-2023</v>
      </c>
      <c r="D417" t="s">
        <v>430</v>
      </c>
      <c r="E417" t="s">
        <v>11</v>
      </c>
      <c r="F417">
        <v>53</v>
      </c>
      <c r="G417" t="s">
        <v>17</v>
      </c>
      <c r="H417">
        <v>4</v>
      </c>
      <c r="I417" s="2">
        <v>500</v>
      </c>
      <c r="J417" s="2">
        <v>2000</v>
      </c>
      <c r="K417" s="2">
        <f t="shared" si="18"/>
        <v>1400</v>
      </c>
      <c r="L417" s="2">
        <f t="shared" si="19"/>
        <v>600</v>
      </c>
    </row>
    <row r="418" spans="1:12" x14ac:dyDescent="0.3">
      <c r="A418">
        <v>417</v>
      </c>
      <c r="B418" s="3">
        <v>45251</v>
      </c>
      <c r="C418" s="1" t="str">
        <f t="shared" si="20"/>
        <v>Nov-2023</v>
      </c>
      <c r="D418" t="s">
        <v>431</v>
      </c>
      <c r="E418" t="s">
        <v>11</v>
      </c>
      <c r="F418">
        <v>43</v>
      </c>
      <c r="G418" t="s">
        <v>17</v>
      </c>
      <c r="H418">
        <v>3</v>
      </c>
      <c r="I418" s="2">
        <v>300</v>
      </c>
      <c r="J418" s="2">
        <v>900</v>
      </c>
      <c r="K418" s="2">
        <f t="shared" si="18"/>
        <v>630</v>
      </c>
      <c r="L418" s="2">
        <f t="shared" si="19"/>
        <v>270</v>
      </c>
    </row>
    <row r="419" spans="1:12" x14ac:dyDescent="0.3">
      <c r="A419">
        <v>418</v>
      </c>
      <c r="B419" s="3">
        <v>45143</v>
      </c>
      <c r="C419" s="1" t="str">
        <f t="shared" si="20"/>
        <v>Aug-2023</v>
      </c>
      <c r="D419" t="s">
        <v>432</v>
      </c>
      <c r="E419" t="s">
        <v>14</v>
      </c>
      <c r="F419">
        <v>60</v>
      </c>
      <c r="G419" t="s">
        <v>17</v>
      </c>
      <c r="H419">
        <v>2</v>
      </c>
      <c r="I419" s="2">
        <v>500</v>
      </c>
      <c r="J419" s="2">
        <v>1000</v>
      </c>
      <c r="K419" s="2">
        <f t="shared" si="18"/>
        <v>700</v>
      </c>
      <c r="L419" s="2">
        <f t="shared" si="19"/>
        <v>300</v>
      </c>
    </row>
    <row r="420" spans="1:12" x14ac:dyDescent="0.3">
      <c r="A420">
        <v>419</v>
      </c>
      <c r="B420" s="3">
        <v>45068</v>
      </c>
      <c r="C420" s="1" t="str">
        <f t="shared" si="20"/>
        <v>May-2023</v>
      </c>
      <c r="D420" t="s">
        <v>433</v>
      </c>
      <c r="E420" t="s">
        <v>14</v>
      </c>
      <c r="F420">
        <v>44</v>
      </c>
      <c r="G420" t="s">
        <v>15</v>
      </c>
      <c r="H420">
        <v>3</v>
      </c>
      <c r="I420" s="2">
        <v>30</v>
      </c>
      <c r="J420" s="2">
        <v>90</v>
      </c>
      <c r="K420" s="2">
        <f t="shared" si="18"/>
        <v>62.999999999999993</v>
      </c>
      <c r="L420" s="2">
        <f t="shared" si="19"/>
        <v>27.000000000000007</v>
      </c>
    </row>
    <row r="421" spans="1:12" x14ac:dyDescent="0.3">
      <c r="A421">
        <v>420</v>
      </c>
      <c r="B421" s="3">
        <v>44949</v>
      </c>
      <c r="C421" s="1" t="str">
        <f t="shared" si="20"/>
        <v>Jan-2023</v>
      </c>
      <c r="D421" t="s">
        <v>434</v>
      </c>
      <c r="E421" t="s">
        <v>14</v>
      </c>
      <c r="F421">
        <v>22</v>
      </c>
      <c r="G421" t="s">
        <v>15</v>
      </c>
      <c r="H421">
        <v>4</v>
      </c>
      <c r="I421" s="2">
        <v>500</v>
      </c>
      <c r="J421" s="2">
        <v>2000</v>
      </c>
      <c r="K421" s="2">
        <f t="shared" si="18"/>
        <v>1400</v>
      </c>
      <c r="L421" s="2">
        <f t="shared" si="19"/>
        <v>600</v>
      </c>
    </row>
    <row r="422" spans="1:12" x14ac:dyDescent="0.3">
      <c r="A422">
        <v>421</v>
      </c>
      <c r="B422" s="3">
        <v>44928</v>
      </c>
      <c r="C422" s="1" t="str">
        <f t="shared" si="20"/>
        <v>Jan-2023</v>
      </c>
      <c r="D422" t="s">
        <v>435</v>
      </c>
      <c r="E422" t="s">
        <v>14</v>
      </c>
      <c r="F422">
        <v>37</v>
      </c>
      <c r="G422" t="s">
        <v>15</v>
      </c>
      <c r="H422">
        <v>3</v>
      </c>
      <c r="I422" s="2">
        <v>500</v>
      </c>
      <c r="J422" s="2">
        <v>1500</v>
      </c>
      <c r="K422" s="2">
        <f t="shared" si="18"/>
        <v>1050</v>
      </c>
      <c r="L422" s="2">
        <f t="shared" si="19"/>
        <v>450</v>
      </c>
    </row>
    <row r="423" spans="1:12" x14ac:dyDescent="0.3">
      <c r="A423">
        <v>422</v>
      </c>
      <c r="B423" s="3">
        <v>45097</v>
      </c>
      <c r="C423" s="1" t="str">
        <f t="shared" si="20"/>
        <v>Jun-2023</v>
      </c>
      <c r="D423" t="s">
        <v>436</v>
      </c>
      <c r="E423" t="s">
        <v>14</v>
      </c>
      <c r="F423">
        <v>28</v>
      </c>
      <c r="G423" t="s">
        <v>15</v>
      </c>
      <c r="H423">
        <v>3</v>
      </c>
      <c r="I423" s="2">
        <v>30</v>
      </c>
      <c r="J423" s="2">
        <v>90</v>
      </c>
      <c r="K423" s="2">
        <f t="shared" si="18"/>
        <v>62.999999999999993</v>
      </c>
      <c r="L423" s="2">
        <f t="shared" si="19"/>
        <v>27.000000000000007</v>
      </c>
    </row>
    <row r="424" spans="1:12" x14ac:dyDescent="0.3">
      <c r="A424">
        <v>423</v>
      </c>
      <c r="B424" s="3">
        <v>44993</v>
      </c>
      <c r="C424" s="1" t="str">
        <f t="shared" si="20"/>
        <v>Mar-2023</v>
      </c>
      <c r="D424" t="s">
        <v>437</v>
      </c>
      <c r="E424" t="s">
        <v>14</v>
      </c>
      <c r="F424">
        <v>27</v>
      </c>
      <c r="G424" t="s">
        <v>15</v>
      </c>
      <c r="H424">
        <v>1</v>
      </c>
      <c r="I424" s="2">
        <v>25</v>
      </c>
      <c r="J424" s="2">
        <v>25</v>
      </c>
      <c r="K424" s="2">
        <f t="shared" si="18"/>
        <v>17.5</v>
      </c>
      <c r="L424" s="2">
        <f t="shared" si="19"/>
        <v>7.5</v>
      </c>
    </row>
    <row r="425" spans="1:12" x14ac:dyDescent="0.3">
      <c r="A425">
        <v>424</v>
      </c>
      <c r="B425" s="3">
        <v>45253</v>
      </c>
      <c r="C425" s="1" t="str">
        <f t="shared" si="20"/>
        <v>Nov-2023</v>
      </c>
      <c r="D425" t="s">
        <v>438</v>
      </c>
      <c r="E425" t="s">
        <v>11</v>
      </c>
      <c r="F425">
        <v>57</v>
      </c>
      <c r="G425" t="s">
        <v>12</v>
      </c>
      <c r="H425">
        <v>4</v>
      </c>
      <c r="I425" s="2">
        <v>300</v>
      </c>
      <c r="J425" s="2">
        <v>1200</v>
      </c>
      <c r="K425" s="2">
        <f t="shared" si="18"/>
        <v>840</v>
      </c>
      <c r="L425" s="2">
        <f t="shared" si="19"/>
        <v>360</v>
      </c>
    </row>
    <row r="426" spans="1:12" x14ac:dyDescent="0.3">
      <c r="A426">
        <v>425</v>
      </c>
      <c r="B426" s="3">
        <v>45061</v>
      </c>
      <c r="C426" s="1" t="str">
        <f t="shared" si="20"/>
        <v>May-2023</v>
      </c>
      <c r="D426" t="s">
        <v>439</v>
      </c>
      <c r="E426" t="s">
        <v>14</v>
      </c>
      <c r="F426">
        <v>55</v>
      </c>
      <c r="G426" t="s">
        <v>17</v>
      </c>
      <c r="H426">
        <v>4</v>
      </c>
      <c r="I426" s="2">
        <v>30</v>
      </c>
      <c r="J426" s="2">
        <v>120</v>
      </c>
      <c r="K426" s="2">
        <f t="shared" si="18"/>
        <v>84</v>
      </c>
      <c r="L426" s="2">
        <f t="shared" si="19"/>
        <v>36</v>
      </c>
    </row>
    <row r="427" spans="1:12" x14ac:dyDescent="0.3">
      <c r="A427">
        <v>426</v>
      </c>
      <c r="B427" s="3">
        <v>45009</v>
      </c>
      <c r="C427" s="1" t="str">
        <f t="shared" si="20"/>
        <v>Mar-2023</v>
      </c>
      <c r="D427" t="s">
        <v>440</v>
      </c>
      <c r="E427" t="s">
        <v>11</v>
      </c>
      <c r="F427">
        <v>23</v>
      </c>
      <c r="G427" t="s">
        <v>17</v>
      </c>
      <c r="H427">
        <v>3</v>
      </c>
      <c r="I427" s="2">
        <v>50</v>
      </c>
      <c r="J427" s="2">
        <v>150</v>
      </c>
      <c r="K427" s="2">
        <f t="shared" si="18"/>
        <v>105</v>
      </c>
      <c r="L427" s="2">
        <f t="shared" si="19"/>
        <v>45</v>
      </c>
    </row>
    <row r="428" spans="1:12" x14ac:dyDescent="0.3">
      <c r="A428">
        <v>427</v>
      </c>
      <c r="B428" s="3">
        <v>45153</v>
      </c>
      <c r="C428" s="1" t="str">
        <f t="shared" si="20"/>
        <v>Aug-2023</v>
      </c>
      <c r="D428" t="s">
        <v>441</v>
      </c>
      <c r="E428" t="s">
        <v>11</v>
      </c>
      <c r="F428">
        <v>25</v>
      </c>
      <c r="G428" t="s">
        <v>17</v>
      </c>
      <c r="H428">
        <v>1</v>
      </c>
      <c r="I428" s="2">
        <v>25</v>
      </c>
      <c r="J428" s="2">
        <v>25</v>
      </c>
      <c r="K428" s="2">
        <f t="shared" si="18"/>
        <v>17.5</v>
      </c>
      <c r="L428" s="2">
        <f t="shared" si="19"/>
        <v>7.5</v>
      </c>
    </row>
    <row r="429" spans="1:12" x14ac:dyDescent="0.3">
      <c r="A429">
        <v>428</v>
      </c>
      <c r="B429" s="3">
        <v>45209</v>
      </c>
      <c r="C429" s="1" t="str">
        <f t="shared" si="20"/>
        <v>Oct-2023</v>
      </c>
      <c r="D429" t="s">
        <v>442</v>
      </c>
      <c r="E429" t="s">
        <v>14</v>
      </c>
      <c r="F429">
        <v>40</v>
      </c>
      <c r="G429" t="s">
        <v>17</v>
      </c>
      <c r="H429">
        <v>4</v>
      </c>
      <c r="I429" s="2">
        <v>50</v>
      </c>
      <c r="J429" s="2">
        <v>200</v>
      </c>
      <c r="K429" s="2">
        <f t="shared" si="18"/>
        <v>140</v>
      </c>
      <c r="L429" s="2">
        <f t="shared" si="19"/>
        <v>60</v>
      </c>
    </row>
    <row r="430" spans="1:12" x14ac:dyDescent="0.3">
      <c r="A430">
        <v>429</v>
      </c>
      <c r="B430" s="3">
        <v>45288</v>
      </c>
      <c r="C430" s="1" t="str">
        <f t="shared" si="20"/>
        <v>Dec-2023</v>
      </c>
      <c r="D430" t="s">
        <v>443</v>
      </c>
      <c r="E430" t="s">
        <v>11</v>
      </c>
      <c r="F430">
        <v>64</v>
      </c>
      <c r="G430" t="s">
        <v>17</v>
      </c>
      <c r="H430">
        <v>2</v>
      </c>
      <c r="I430" s="2">
        <v>25</v>
      </c>
      <c r="J430" s="2">
        <v>50</v>
      </c>
      <c r="K430" s="2">
        <f t="shared" si="18"/>
        <v>35</v>
      </c>
      <c r="L430" s="2">
        <f t="shared" si="19"/>
        <v>15</v>
      </c>
    </row>
    <row r="431" spans="1:12" x14ac:dyDescent="0.3">
      <c r="A431">
        <v>430</v>
      </c>
      <c r="B431" s="3">
        <v>45145</v>
      </c>
      <c r="C431" s="1" t="str">
        <f t="shared" si="20"/>
        <v>Aug-2023</v>
      </c>
      <c r="D431" t="s">
        <v>444</v>
      </c>
      <c r="E431" t="s">
        <v>14</v>
      </c>
      <c r="F431">
        <v>43</v>
      </c>
      <c r="G431" t="s">
        <v>17</v>
      </c>
      <c r="H431">
        <v>3</v>
      </c>
      <c r="I431" s="2">
        <v>300</v>
      </c>
      <c r="J431" s="2">
        <v>900</v>
      </c>
      <c r="K431" s="2">
        <f t="shared" si="18"/>
        <v>630</v>
      </c>
      <c r="L431" s="2">
        <f t="shared" si="19"/>
        <v>270</v>
      </c>
    </row>
    <row r="432" spans="1:12" x14ac:dyDescent="0.3">
      <c r="A432">
        <v>431</v>
      </c>
      <c r="B432" s="3">
        <v>45214</v>
      </c>
      <c r="C432" s="1" t="str">
        <f t="shared" si="20"/>
        <v>Oct-2023</v>
      </c>
      <c r="D432" t="s">
        <v>445</v>
      </c>
      <c r="E432" t="s">
        <v>11</v>
      </c>
      <c r="F432">
        <v>63</v>
      </c>
      <c r="G432" t="s">
        <v>17</v>
      </c>
      <c r="H432">
        <v>4</v>
      </c>
      <c r="I432" s="2">
        <v>300</v>
      </c>
      <c r="J432" s="2">
        <v>1200</v>
      </c>
      <c r="K432" s="2">
        <f t="shared" si="18"/>
        <v>840</v>
      </c>
      <c r="L432" s="2">
        <f t="shared" si="19"/>
        <v>360</v>
      </c>
    </row>
    <row r="433" spans="1:12" x14ac:dyDescent="0.3">
      <c r="A433">
        <v>432</v>
      </c>
      <c r="B433" s="3">
        <v>44931</v>
      </c>
      <c r="C433" s="1" t="str">
        <f t="shared" si="20"/>
        <v>Jan-2023</v>
      </c>
      <c r="D433" t="s">
        <v>446</v>
      </c>
      <c r="E433" t="s">
        <v>14</v>
      </c>
      <c r="F433">
        <v>60</v>
      </c>
      <c r="G433" t="s">
        <v>17</v>
      </c>
      <c r="H433">
        <v>2</v>
      </c>
      <c r="I433" s="2">
        <v>500</v>
      </c>
      <c r="J433" s="2">
        <v>1000</v>
      </c>
      <c r="K433" s="2">
        <f t="shared" si="18"/>
        <v>700</v>
      </c>
      <c r="L433" s="2">
        <f t="shared" si="19"/>
        <v>300</v>
      </c>
    </row>
    <row r="434" spans="1:12" x14ac:dyDescent="0.3">
      <c r="A434">
        <v>433</v>
      </c>
      <c r="B434" s="3">
        <v>44984</v>
      </c>
      <c r="C434" s="1" t="str">
        <f t="shared" si="20"/>
        <v>Feb-2023</v>
      </c>
      <c r="D434" t="s">
        <v>447</v>
      </c>
      <c r="E434" t="s">
        <v>11</v>
      </c>
      <c r="F434">
        <v>29</v>
      </c>
      <c r="G434" t="s">
        <v>12</v>
      </c>
      <c r="H434">
        <v>4</v>
      </c>
      <c r="I434" s="2">
        <v>50</v>
      </c>
      <c r="J434" s="2">
        <v>200</v>
      </c>
      <c r="K434" s="2">
        <f t="shared" si="18"/>
        <v>140</v>
      </c>
      <c r="L434" s="2">
        <f t="shared" si="19"/>
        <v>60</v>
      </c>
    </row>
    <row r="435" spans="1:12" x14ac:dyDescent="0.3">
      <c r="A435">
        <v>434</v>
      </c>
      <c r="B435" s="3">
        <v>44965</v>
      </c>
      <c r="C435" s="1" t="str">
        <f t="shared" si="20"/>
        <v>Feb-2023</v>
      </c>
      <c r="D435" t="s">
        <v>448</v>
      </c>
      <c r="E435" t="s">
        <v>14</v>
      </c>
      <c r="F435">
        <v>43</v>
      </c>
      <c r="G435" t="s">
        <v>17</v>
      </c>
      <c r="H435">
        <v>2</v>
      </c>
      <c r="I435" s="2">
        <v>25</v>
      </c>
      <c r="J435" s="2">
        <v>50</v>
      </c>
      <c r="K435" s="2">
        <f t="shared" si="18"/>
        <v>35</v>
      </c>
      <c r="L435" s="2">
        <f t="shared" si="19"/>
        <v>15</v>
      </c>
    </row>
    <row r="436" spans="1:12" x14ac:dyDescent="0.3">
      <c r="A436">
        <v>435</v>
      </c>
      <c r="B436" s="3">
        <v>45280</v>
      </c>
      <c r="C436" s="1" t="str">
        <f t="shared" si="20"/>
        <v>Dec-2023</v>
      </c>
      <c r="D436" t="s">
        <v>449</v>
      </c>
      <c r="E436" t="s">
        <v>14</v>
      </c>
      <c r="F436">
        <v>30</v>
      </c>
      <c r="G436" t="s">
        <v>12</v>
      </c>
      <c r="H436">
        <v>3</v>
      </c>
      <c r="I436" s="2">
        <v>300</v>
      </c>
      <c r="J436" s="2">
        <v>900</v>
      </c>
      <c r="K436" s="2">
        <f t="shared" si="18"/>
        <v>630</v>
      </c>
      <c r="L436" s="2">
        <f t="shared" si="19"/>
        <v>270</v>
      </c>
    </row>
    <row r="437" spans="1:12" x14ac:dyDescent="0.3">
      <c r="A437">
        <v>436</v>
      </c>
      <c r="B437" s="3">
        <v>45003</v>
      </c>
      <c r="C437" s="1" t="str">
        <f t="shared" si="20"/>
        <v>Mar-2023</v>
      </c>
      <c r="D437" t="s">
        <v>450</v>
      </c>
      <c r="E437" t="s">
        <v>14</v>
      </c>
      <c r="F437">
        <v>57</v>
      </c>
      <c r="G437" t="s">
        <v>15</v>
      </c>
      <c r="H437">
        <v>4</v>
      </c>
      <c r="I437" s="2">
        <v>30</v>
      </c>
      <c r="J437" s="2">
        <v>120</v>
      </c>
      <c r="K437" s="2">
        <f t="shared" si="18"/>
        <v>84</v>
      </c>
      <c r="L437" s="2">
        <f t="shared" si="19"/>
        <v>36</v>
      </c>
    </row>
    <row r="438" spans="1:12" x14ac:dyDescent="0.3">
      <c r="A438">
        <v>437</v>
      </c>
      <c r="B438" s="3">
        <v>45206</v>
      </c>
      <c r="C438" s="1" t="str">
        <f t="shared" si="20"/>
        <v>Oct-2023</v>
      </c>
      <c r="D438" t="s">
        <v>451</v>
      </c>
      <c r="E438" t="s">
        <v>14</v>
      </c>
      <c r="F438">
        <v>35</v>
      </c>
      <c r="G438" t="s">
        <v>17</v>
      </c>
      <c r="H438">
        <v>4</v>
      </c>
      <c r="I438" s="2">
        <v>300</v>
      </c>
      <c r="J438" s="2">
        <v>1200</v>
      </c>
      <c r="K438" s="2">
        <f t="shared" si="18"/>
        <v>840</v>
      </c>
      <c r="L438" s="2">
        <f t="shared" si="19"/>
        <v>360</v>
      </c>
    </row>
    <row r="439" spans="1:12" x14ac:dyDescent="0.3">
      <c r="A439">
        <v>438</v>
      </c>
      <c r="B439" s="3">
        <v>44945</v>
      </c>
      <c r="C439" s="1" t="str">
        <f t="shared" si="20"/>
        <v>Jan-2023</v>
      </c>
      <c r="D439" t="s">
        <v>452</v>
      </c>
      <c r="E439" t="s">
        <v>14</v>
      </c>
      <c r="F439">
        <v>42</v>
      </c>
      <c r="G439" t="s">
        <v>15</v>
      </c>
      <c r="H439">
        <v>1</v>
      </c>
      <c r="I439" s="2">
        <v>30</v>
      </c>
      <c r="J439" s="2">
        <v>30</v>
      </c>
      <c r="K439" s="2">
        <f t="shared" si="18"/>
        <v>21</v>
      </c>
      <c r="L439" s="2">
        <f t="shared" si="19"/>
        <v>9</v>
      </c>
    </row>
    <row r="440" spans="1:12" x14ac:dyDescent="0.3">
      <c r="A440">
        <v>439</v>
      </c>
      <c r="B440" s="3">
        <v>45116</v>
      </c>
      <c r="C440" s="1" t="str">
        <f t="shared" si="20"/>
        <v>Jul-2023</v>
      </c>
      <c r="D440" t="s">
        <v>453</v>
      </c>
      <c r="E440" t="s">
        <v>11</v>
      </c>
      <c r="F440">
        <v>50</v>
      </c>
      <c r="G440" t="s">
        <v>15</v>
      </c>
      <c r="H440">
        <v>3</v>
      </c>
      <c r="I440" s="2">
        <v>25</v>
      </c>
      <c r="J440" s="2">
        <v>75</v>
      </c>
      <c r="K440" s="2">
        <f t="shared" si="18"/>
        <v>52.5</v>
      </c>
      <c r="L440" s="2">
        <f t="shared" si="19"/>
        <v>22.5</v>
      </c>
    </row>
    <row r="441" spans="1:12" x14ac:dyDescent="0.3">
      <c r="A441">
        <v>440</v>
      </c>
      <c r="B441" s="3">
        <v>45225</v>
      </c>
      <c r="C441" s="1" t="str">
        <f t="shared" si="20"/>
        <v>Oct-2023</v>
      </c>
      <c r="D441" t="s">
        <v>454</v>
      </c>
      <c r="E441" t="s">
        <v>11</v>
      </c>
      <c r="F441">
        <v>64</v>
      </c>
      <c r="G441" t="s">
        <v>15</v>
      </c>
      <c r="H441">
        <v>2</v>
      </c>
      <c r="I441" s="2">
        <v>300</v>
      </c>
      <c r="J441" s="2">
        <v>600</v>
      </c>
      <c r="K441" s="2">
        <f t="shared" si="18"/>
        <v>420</v>
      </c>
      <c r="L441" s="2">
        <f t="shared" si="19"/>
        <v>180</v>
      </c>
    </row>
    <row r="442" spans="1:12" x14ac:dyDescent="0.3">
      <c r="A442">
        <v>441</v>
      </c>
      <c r="B442" s="3">
        <v>45209</v>
      </c>
      <c r="C442" s="1" t="str">
        <f t="shared" si="20"/>
        <v>Oct-2023</v>
      </c>
      <c r="D442" t="s">
        <v>455</v>
      </c>
      <c r="E442" t="s">
        <v>11</v>
      </c>
      <c r="F442">
        <v>57</v>
      </c>
      <c r="G442" t="s">
        <v>12</v>
      </c>
      <c r="H442">
        <v>4</v>
      </c>
      <c r="I442" s="2">
        <v>300</v>
      </c>
      <c r="J442" s="2">
        <v>1200</v>
      </c>
      <c r="K442" s="2">
        <f t="shared" si="18"/>
        <v>840</v>
      </c>
      <c r="L442" s="2">
        <f t="shared" si="19"/>
        <v>360</v>
      </c>
    </row>
    <row r="443" spans="1:12" x14ac:dyDescent="0.3">
      <c r="A443">
        <v>442</v>
      </c>
      <c r="B443" s="3">
        <v>45002</v>
      </c>
      <c r="C443" s="1" t="str">
        <f t="shared" si="20"/>
        <v>Mar-2023</v>
      </c>
      <c r="D443" t="s">
        <v>456</v>
      </c>
      <c r="E443" t="s">
        <v>14</v>
      </c>
      <c r="F443">
        <v>60</v>
      </c>
      <c r="G443" t="s">
        <v>15</v>
      </c>
      <c r="H443">
        <v>4</v>
      </c>
      <c r="I443" s="2">
        <v>25</v>
      </c>
      <c r="J443" s="2">
        <v>100</v>
      </c>
      <c r="K443" s="2">
        <f t="shared" si="18"/>
        <v>70</v>
      </c>
      <c r="L443" s="2">
        <f t="shared" si="19"/>
        <v>30</v>
      </c>
    </row>
    <row r="444" spans="1:12" x14ac:dyDescent="0.3">
      <c r="A444">
        <v>443</v>
      </c>
      <c r="B444" s="3">
        <v>45147</v>
      </c>
      <c r="C444" s="1" t="str">
        <f t="shared" si="20"/>
        <v>Aug-2023</v>
      </c>
      <c r="D444" t="s">
        <v>457</v>
      </c>
      <c r="E444" t="s">
        <v>11</v>
      </c>
      <c r="F444">
        <v>29</v>
      </c>
      <c r="G444" t="s">
        <v>15</v>
      </c>
      <c r="H444">
        <v>2</v>
      </c>
      <c r="I444" s="2">
        <v>300</v>
      </c>
      <c r="J444" s="2">
        <v>600</v>
      </c>
      <c r="K444" s="2">
        <f t="shared" si="18"/>
        <v>420</v>
      </c>
      <c r="L444" s="2">
        <f t="shared" si="19"/>
        <v>180</v>
      </c>
    </row>
    <row r="445" spans="1:12" x14ac:dyDescent="0.3">
      <c r="A445">
        <v>444</v>
      </c>
      <c r="B445" s="3">
        <v>44992</v>
      </c>
      <c r="C445" s="1" t="str">
        <f t="shared" si="20"/>
        <v>Mar-2023</v>
      </c>
      <c r="D445" t="s">
        <v>458</v>
      </c>
      <c r="E445" t="s">
        <v>14</v>
      </c>
      <c r="F445">
        <v>61</v>
      </c>
      <c r="G445" t="s">
        <v>15</v>
      </c>
      <c r="H445">
        <v>3</v>
      </c>
      <c r="I445" s="2">
        <v>30</v>
      </c>
      <c r="J445" s="2">
        <v>90</v>
      </c>
      <c r="K445" s="2">
        <f t="shared" si="18"/>
        <v>62.999999999999993</v>
      </c>
      <c r="L445" s="2">
        <f t="shared" si="19"/>
        <v>27.000000000000007</v>
      </c>
    </row>
    <row r="446" spans="1:12" x14ac:dyDescent="0.3">
      <c r="A446">
        <v>445</v>
      </c>
      <c r="B446" s="3">
        <v>44948</v>
      </c>
      <c r="C446" s="1" t="str">
        <f t="shared" si="20"/>
        <v>Jan-2023</v>
      </c>
      <c r="D446" t="s">
        <v>459</v>
      </c>
      <c r="E446" t="s">
        <v>14</v>
      </c>
      <c r="F446">
        <v>53</v>
      </c>
      <c r="G446" t="s">
        <v>17</v>
      </c>
      <c r="H446">
        <v>1</v>
      </c>
      <c r="I446" s="2">
        <v>300</v>
      </c>
      <c r="J446" s="2">
        <v>300</v>
      </c>
      <c r="K446" s="2">
        <f t="shared" si="18"/>
        <v>210</v>
      </c>
      <c r="L446" s="2">
        <f t="shared" si="19"/>
        <v>90</v>
      </c>
    </row>
    <row r="447" spans="1:12" x14ac:dyDescent="0.3">
      <c r="A447">
        <v>446</v>
      </c>
      <c r="B447" s="3">
        <v>45084</v>
      </c>
      <c r="C447" s="1" t="str">
        <f t="shared" si="20"/>
        <v>Jun-2023</v>
      </c>
      <c r="D447" t="s">
        <v>460</v>
      </c>
      <c r="E447" t="s">
        <v>11</v>
      </c>
      <c r="F447">
        <v>21</v>
      </c>
      <c r="G447" t="s">
        <v>17</v>
      </c>
      <c r="H447">
        <v>1</v>
      </c>
      <c r="I447" s="2">
        <v>50</v>
      </c>
      <c r="J447" s="2">
        <v>50</v>
      </c>
      <c r="K447" s="2">
        <f t="shared" si="18"/>
        <v>35</v>
      </c>
      <c r="L447" s="2">
        <f t="shared" si="19"/>
        <v>15</v>
      </c>
    </row>
    <row r="448" spans="1:12" x14ac:dyDescent="0.3">
      <c r="A448">
        <v>447</v>
      </c>
      <c r="B448" s="3">
        <v>45113</v>
      </c>
      <c r="C448" s="1" t="str">
        <f t="shared" si="20"/>
        <v>Jul-2023</v>
      </c>
      <c r="D448" t="s">
        <v>461</v>
      </c>
      <c r="E448" t="s">
        <v>11</v>
      </c>
      <c r="F448">
        <v>22</v>
      </c>
      <c r="G448" t="s">
        <v>12</v>
      </c>
      <c r="H448">
        <v>4</v>
      </c>
      <c r="I448" s="2">
        <v>500</v>
      </c>
      <c r="J448" s="2">
        <v>2000</v>
      </c>
      <c r="K448" s="2">
        <f t="shared" si="18"/>
        <v>1400</v>
      </c>
      <c r="L448" s="2">
        <f t="shared" si="19"/>
        <v>600</v>
      </c>
    </row>
    <row r="449" spans="1:12" x14ac:dyDescent="0.3">
      <c r="A449">
        <v>448</v>
      </c>
      <c r="B449" s="3">
        <v>44947</v>
      </c>
      <c r="C449" s="1" t="str">
        <f t="shared" si="20"/>
        <v>Jan-2023</v>
      </c>
      <c r="D449" t="s">
        <v>462</v>
      </c>
      <c r="E449" t="s">
        <v>14</v>
      </c>
      <c r="F449">
        <v>54</v>
      </c>
      <c r="G449" t="s">
        <v>12</v>
      </c>
      <c r="H449">
        <v>2</v>
      </c>
      <c r="I449" s="2">
        <v>30</v>
      </c>
      <c r="J449" s="2">
        <v>60</v>
      </c>
      <c r="K449" s="2">
        <f t="shared" si="18"/>
        <v>42</v>
      </c>
      <c r="L449" s="2">
        <f t="shared" si="19"/>
        <v>18</v>
      </c>
    </row>
    <row r="450" spans="1:12" x14ac:dyDescent="0.3">
      <c r="A450">
        <v>449</v>
      </c>
      <c r="B450" s="3">
        <v>45110</v>
      </c>
      <c r="C450" s="1" t="str">
        <f t="shared" si="20"/>
        <v>Jul-2023</v>
      </c>
      <c r="D450" t="s">
        <v>463</v>
      </c>
      <c r="E450" t="s">
        <v>11</v>
      </c>
      <c r="F450">
        <v>25</v>
      </c>
      <c r="G450" t="s">
        <v>17</v>
      </c>
      <c r="H450">
        <v>4</v>
      </c>
      <c r="I450" s="2">
        <v>50</v>
      </c>
      <c r="J450" s="2">
        <v>200</v>
      </c>
      <c r="K450" s="2">
        <f t="shared" ref="K450:K513" si="21">J450*0.7</f>
        <v>140</v>
      </c>
      <c r="L450" s="2">
        <f t="shared" ref="L450:L513" si="22">J450-K450</f>
        <v>60</v>
      </c>
    </row>
    <row r="451" spans="1:12" x14ac:dyDescent="0.3">
      <c r="A451">
        <v>450</v>
      </c>
      <c r="B451" s="3">
        <v>45034</v>
      </c>
      <c r="C451" s="1" t="str">
        <f t="shared" ref="C451:C514" si="23">TEXT(B451,"mmm-yyyy")</f>
        <v>Apr-2023</v>
      </c>
      <c r="D451" t="s">
        <v>464</v>
      </c>
      <c r="E451" t="s">
        <v>14</v>
      </c>
      <c r="F451">
        <v>59</v>
      </c>
      <c r="G451" t="s">
        <v>12</v>
      </c>
      <c r="H451">
        <v>2</v>
      </c>
      <c r="I451" s="2">
        <v>25</v>
      </c>
      <c r="J451" s="2">
        <v>50</v>
      </c>
      <c r="K451" s="2">
        <f t="shared" si="21"/>
        <v>35</v>
      </c>
      <c r="L451" s="2">
        <f t="shared" si="22"/>
        <v>15</v>
      </c>
    </row>
    <row r="452" spans="1:12" x14ac:dyDescent="0.3">
      <c r="A452">
        <v>451</v>
      </c>
      <c r="B452" s="3">
        <v>45276</v>
      </c>
      <c r="C452" s="1" t="str">
        <f t="shared" si="23"/>
        <v>Dec-2023</v>
      </c>
      <c r="D452" t="s">
        <v>465</v>
      </c>
      <c r="E452" t="s">
        <v>14</v>
      </c>
      <c r="F452">
        <v>45</v>
      </c>
      <c r="G452" t="s">
        <v>17</v>
      </c>
      <c r="H452">
        <v>1</v>
      </c>
      <c r="I452" s="2">
        <v>30</v>
      </c>
      <c r="J452" s="2">
        <v>30</v>
      </c>
      <c r="K452" s="2">
        <f t="shared" si="21"/>
        <v>21</v>
      </c>
      <c r="L452" s="2">
        <f t="shared" si="22"/>
        <v>9</v>
      </c>
    </row>
    <row r="453" spans="1:12" x14ac:dyDescent="0.3">
      <c r="A453">
        <v>452</v>
      </c>
      <c r="B453" s="3">
        <v>45054</v>
      </c>
      <c r="C453" s="1" t="str">
        <f t="shared" si="23"/>
        <v>May-2023</v>
      </c>
      <c r="D453" t="s">
        <v>466</v>
      </c>
      <c r="E453" t="s">
        <v>14</v>
      </c>
      <c r="F453">
        <v>48</v>
      </c>
      <c r="G453" t="s">
        <v>15</v>
      </c>
      <c r="H453">
        <v>3</v>
      </c>
      <c r="I453" s="2">
        <v>500</v>
      </c>
      <c r="J453" s="2">
        <v>1500</v>
      </c>
      <c r="K453" s="2">
        <f t="shared" si="21"/>
        <v>1050</v>
      </c>
      <c r="L453" s="2">
        <f t="shared" si="22"/>
        <v>450</v>
      </c>
    </row>
    <row r="454" spans="1:12" x14ac:dyDescent="0.3">
      <c r="A454">
        <v>453</v>
      </c>
      <c r="B454" s="3">
        <v>45268</v>
      </c>
      <c r="C454" s="1" t="str">
        <f t="shared" si="23"/>
        <v>Dec-2023</v>
      </c>
      <c r="D454" t="s">
        <v>467</v>
      </c>
      <c r="E454" t="s">
        <v>14</v>
      </c>
      <c r="F454">
        <v>26</v>
      </c>
      <c r="G454" t="s">
        <v>15</v>
      </c>
      <c r="H454">
        <v>2</v>
      </c>
      <c r="I454" s="2">
        <v>500</v>
      </c>
      <c r="J454" s="2">
        <v>1000</v>
      </c>
      <c r="K454" s="2">
        <f t="shared" si="21"/>
        <v>700</v>
      </c>
      <c r="L454" s="2">
        <f t="shared" si="22"/>
        <v>300</v>
      </c>
    </row>
    <row r="455" spans="1:12" x14ac:dyDescent="0.3">
      <c r="A455">
        <v>454</v>
      </c>
      <c r="B455" s="3">
        <v>44979</v>
      </c>
      <c r="C455" s="1" t="str">
        <f t="shared" si="23"/>
        <v>Feb-2023</v>
      </c>
      <c r="D455" t="s">
        <v>468</v>
      </c>
      <c r="E455" t="s">
        <v>14</v>
      </c>
      <c r="F455">
        <v>46</v>
      </c>
      <c r="G455" t="s">
        <v>12</v>
      </c>
      <c r="H455">
        <v>1</v>
      </c>
      <c r="I455" s="2">
        <v>25</v>
      </c>
      <c r="J455" s="2">
        <v>25</v>
      </c>
      <c r="K455" s="2">
        <f t="shared" si="21"/>
        <v>17.5</v>
      </c>
      <c r="L455" s="2">
        <f t="shared" si="22"/>
        <v>7.5</v>
      </c>
    </row>
    <row r="456" spans="1:12" x14ac:dyDescent="0.3">
      <c r="A456">
        <v>455</v>
      </c>
      <c r="B456" s="3">
        <v>45108</v>
      </c>
      <c r="C456" s="1" t="str">
        <f t="shared" si="23"/>
        <v>Jul-2023</v>
      </c>
      <c r="D456" t="s">
        <v>469</v>
      </c>
      <c r="E456" t="s">
        <v>11</v>
      </c>
      <c r="F456">
        <v>31</v>
      </c>
      <c r="G456" t="s">
        <v>17</v>
      </c>
      <c r="H456">
        <v>4</v>
      </c>
      <c r="I456" s="2">
        <v>25</v>
      </c>
      <c r="J456" s="2">
        <v>100</v>
      </c>
      <c r="K456" s="2">
        <f t="shared" si="21"/>
        <v>70</v>
      </c>
      <c r="L456" s="2">
        <f t="shared" si="22"/>
        <v>30</v>
      </c>
    </row>
    <row r="457" spans="1:12" x14ac:dyDescent="0.3">
      <c r="A457">
        <v>456</v>
      </c>
      <c r="B457" s="3">
        <v>45213</v>
      </c>
      <c r="C457" s="1" t="str">
        <f t="shared" si="23"/>
        <v>Oct-2023</v>
      </c>
      <c r="D457" t="s">
        <v>470</v>
      </c>
      <c r="E457" t="s">
        <v>11</v>
      </c>
      <c r="F457">
        <v>57</v>
      </c>
      <c r="G457" t="s">
        <v>17</v>
      </c>
      <c r="H457">
        <v>2</v>
      </c>
      <c r="I457" s="2">
        <v>30</v>
      </c>
      <c r="J457" s="2">
        <v>60</v>
      </c>
      <c r="K457" s="2">
        <f t="shared" si="21"/>
        <v>42</v>
      </c>
      <c r="L457" s="2">
        <f t="shared" si="22"/>
        <v>18</v>
      </c>
    </row>
    <row r="458" spans="1:12" x14ac:dyDescent="0.3">
      <c r="A458">
        <v>457</v>
      </c>
      <c r="B458" s="3">
        <v>45135</v>
      </c>
      <c r="C458" s="1" t="str">
        <f t="shared" si="23"/>
        <v>Jul-2023</v>
      </c>
      <c r="D458" t="s">
        <v>471</v>
      </c>
      <c r="E458" t="s">
        <v>14</v>
      </c>
      <c r="F458">
        <v>58</v>
      </c>
      <c r="G458" t="s">
        <v>12</v>
      </c>
      <c r="H458">
        <v>3</v>
      </c>
      <c r="I458" s="2">
        <v>300</v>
      </c>
      <c r="J458" s="2">
        <v>900</v>
      </c>
      <c r="K458" s="2">
        <f t="shared" si="21"/>
        <v>630</v>
      </c>
      <c r="L458" s="2">
        <f t="shared" si="22"/>
        <v>270</v>
      </c>
    </row>
    <row r="459" spans="1:12" x14ac:dyDescent="0.3">
      <c r="A459">
        <v>458</v>
      </c>
      <c r="B459" s="3">
        <v>45244</v>
      </c>
      <c r="C459" s="1" t="str">
        <f t="shared" si="23"/>
        <v>Nov-2023</v>
      </c>
      <c r="D459" t="s">
        <v>472</v>
      </c>
      <c r="E459" t="s">
        <v>14</v>
      </c>
      <c r="F459">
        <v>39</v>
      </c>
      <c r="G459" t="s">
        <v>17</v>
      </c>
      <c r="H459">
        <v>4</v>
      </c>
      <c r="I459" s="2">
        <v>25</v>
      </c>
      <c r="J459" s="2">
        <v>100</v>
      </c>
      <c r="K459" s="2">
        <f t="shared" si="21"/>
        <v>70</v>
      </c>
      <c r="L459" s="2">
        <f t="shared" si="22"/>
        <v>30</v>
      </c>
    </row>
    <row r="460" spans="1:12" x14ac:dyDescent="0.3">
      <c r="A460">
        <v>459</v>
      </c>
      <c r="B460" s="3">
        <v>45006</v>
      </c>
      <c r="C460" s="1" t="str">
        <f t="shared" si="23"/>
        <v>Mar-2023</v>
      </c>
      <c r="D460" t="s">
        <v>473</v>
      </c>
      <c r="E460" t="s">
        <v>11</v>
      </c>
      <c r="F460">
        <v>28</v>
      </c>
      <c r="G460" t="s">
        <v>15</v>
      </c>
      <c r="H460">
        <v>4</v>
      </c>
      <c r="I460" s="2">
        <v>300</v>
      </c>
      <c r="J460" s="2">
        <v>1200</v>
      </c>
      <c r="K460" s="2">
        <f t="shared" si="21"/>
        <v>840</v>
      </c>
      <c r="L460" s="2">
        <f t="shared" si="22"/>
        <v>360</v>
      </c>
    </row>
    <row r="461" spans="1:12" x14ac:dyDescent="0.3">
      <c r="A461">
        <v>460</v>
      </c>
      <c r="B461" s="3">
        <v>45048</v>
      </c>
      <c r="C461" s="1" t="str">
        <f t="shared" si="23"/>
        <v>May-2023</v>
      </c>
      <c r="D461" t="s">
        <v>474</v>
      </c>
      <c r="E461" t="s">
        <v>11</v>
      </c>
      <c r="F461">
        <v>40</v>
      </c>
      <c r="G461" t="s">
        <v>12</v>
      </c>
      <c r="H461">
        <v>1</v>
      </c>
      <c r="I461" s="2">
        <v>50</v>
      </c>
      <c r="J461" s="2">
        <v>50</v>
      </c>
      <c r="K461" s="2">
        <f t="shared" si="21"/>
        <v>35</v>
      </c>
      <c r="L461" s="2">
        <f t="shared" si="22"/>
        <v>15</v>
      </c>
    </row>
    <row r="462" spans="1:12" x14ac:dyDescent="0.3">
      <c r="A462">
        <v>461</v>
      </c>
      <c r="B462" s="3">
        <v>45010</v>
      </c>
      <c r="C462" s="1" t="str">
        <f t="shared" si="23"/>
        <v>Mar-2023</v>
      </c>
      <c r="D462" t="s">
        <v>475</v>
      </c>
      <c r="E462" t="s">
        <v>14</v>
      </c>
      <c r="F462">
        <v>18</v>
      </c>
      <c r="G462" t="s">
        <v>12</v>
      </c>
      <c r="H462">
        <v>2</v>
      </c>
      <c r="I462" s="2">
        <v>500</v>
      </c>
      <c r="J462" s="2">
        <v>1000</v>
      </c>
      <c r="K462" s="2">
        <f t="shared" si="21"/>
        <v>700</v>
      </c>
      <c r="L462" s="2">
        <f t="shared" si="22"/>
        <v>300</v>
      </c>
    </row>
    <row r="463" spans="1:12" x14ac:dyDescent="0.3">
      <c r="A463">
        <v>462</v>
      </c>
      <c r="B463" s="3">
        <v>45017</v>
      </c>
      <c r="C463" s="1" t="str">
        <f t="shared" si="23"/>
        <v>Apr-2023</v>
      </c>
      <c r="D463" t="s">
        <v>476</v>
      </c>
      <c r="E463" t="s">
        <v>11</v>
      </c>
      <c r="F463">
        <v>63</v>
      </c>
      <c r="G463" t="s">
        <v>17</v>
      </c>
      <c r="H463">
        <v>4</v>
      </c>
      <c r="I463" s="2">
        <v>300</v>
      </c>
      <c r="J463" s="2">
        <v>1200</v>
      </c>
      <c r="K463" s="2">
        <f t="shared" si="21"/>
        <v>840</v>
      </c>
      <c r="L463" s="2">
        <f t="shared" si="22"/>
        <v>360</v>
      </c>
    </row>
    <row r="464" spans="1:12" x14ac:dyDescent="0.3">
      <c r="A464">
        <v>463</v>
      </c>
      <c r="B464" s="3">
        <v>45138</v>
      </c>
      <c r="C464" s="1" t="str">
        <f t="shared" si="23"/>
        <v>Jul-2023</v>
      </c>
      <c r="D464" t="s">
        <v>477</v>
      </c>
      <c r="E464" t="s">
        <v>14</v>
      </c>
      <c r="F464">
        <v>54</v>
      </c>
      <c r="G464" t="s">
        <v>12</v>
      </c>
      <c r="H464">
        <v>3</v>
      </c>
      <c r="I464" s="2">
        <v>500</v>
      </c>
      <c r="J464" s="2">
        <v>1500</v>
      </c>
      <c r="K464" s="2">
        <f t="shared" si="21"/>
        <v>1050</v>
      </c>
      <c r="L464" s="2">
        <f t="shared" si="22"/>
        <v>450</v>
      </c>
    </row>
    <row r="465" spans="1:12" x14ac:dyDescent="0.3">
      <c r="A465">
        <v>464</v>
      </c>
      <c r="B465" s="3">
        <v>44939</v>
      </c>
      <c r="C465" s="1" t="str">
        <f t="shared" si="23"/>
        <v>Jan-2023</v>
      </c>
      <c r="D465" t="s">
        <v>478</v>
      </c>
      <c r="E465" t="s">
        <v>11</v>
      </c>
      <c r="F465">
        <v>38</v>
      </c>
      <c r="G465" t="s">
        <v>17</v>
      </c>
      <c r="H465">
        <v>2</v>
      </c>
      <c r="I465" s="2">
        <v>300</v>
      </c>
      <c r="J465" s="2">
        <v>600</v>
      </c>
      <c r="K465" s="2">
        <f t="shared" si="21"/>
        <v>420</v>
      </c>
      <c r="L465" s="2">
        <f t="shared" si="22"/>
        <v>180</v>
      </c>
    </row>
    <row r="466" spans="1:12" x14ac:dyDescent="0.3">
      <c r="A466">
        <v>465</v>
      </c>
      <c r="B466" s="3">
        <v>45018</v>
      </c>
      <c r="C466" s="1" t="str">
        <f t="shared" si="23"/>
        <v>Apr-2023</v>
      </c>
      <c r="D466" t="s">
        <v>479</v>
      </c>
      <c r="E466" t="s">
        <v>14</v>
      </c>
      <c r="F466">
        <v>43</v>
      </c>
      <c r="G466" t="s">
        <v>17</v>
      </c>
      <c r="H466">
        <v>3</v>
      </c>
      <c r="I466" s="2">
        <v>50</v>
      </c>
      <c r="J466" s="2">
        <v>150</v>
      </c>
      <c r="K466" s="2">
        <f t="shared" si="21"/>
        <v>105</v>
      </c>
      <c r="L466" s="2">
        <f t="shared" si="22"/>
        <v>45</v>
      </c>
    </row>
    <row r="467" spans="1:12" x14ac:dyDescent="0.3">
      <c r="A467">
        <v>466</v>
      </c>
      <c r="B467" s="3">
        <v>45097</v>
      </c>
      <c r="C467" s="1" t="str">
        <f t="shared" si="23"/>
        <v>Jun-2023</v>
      </c>
      <c r="D467" t="s">
        <v>480</v>
      </c>
      <c r="E467" t="s">
        <v>11</v>
      </c>
      <c r="F467">
        <v>63</v>
      </c>
      <c r="G467" t="s">
        <v>17</v>
      </c>
      <c r="H467">
        <v>4</v>
      </c>
      <c r="I467" s="2">
        <v>25</v>
      </c>
      <c r="J467" s="2">
        <v>100</v>
      </c>
      <c r="K467" s="2">
        <f t="shared" si="21"/>
        <v>70</v>
      </c>
      <c r="L467" s="2">
        <f t="shared" si="22"/>
        <v>30</v>
      </c>
    </row>
    <row r="468" spans="1:12" x14ac:dyDescent="0.3">
      <c r="A468">
        <v>467</v>
      </c>
      <c r="B468" s="3">
        <v>45137</v>
      </c>
      <c r="C468" s="1" t="str">
        <f t="shared" si="23"/>
        <v>Jul-2023</v>
      </c>
      <c r="D468" t="s">
        <v>481</v>
      </c>
      <c r="E468" t="s">
        <v>14</v>
      </c>
      <c r="F468">
        <v>53</v>
      </c>
      <c r="G468" t="s">
        <v>17</v>
      </c>
      <c r="H468">
        <v>3</v>
      </c>
      <c r="I468" s="2">
        <v>50</v>
      </c>
      <c r="J468" s="2">
        <v>150</v>
      </c>
      <c r="K468" s="2">
        <f t="shared" si="21"/>
        <v>105</v>
      </c>
      <c r="L468" s="2">
        <f t="shared" si="22"/>
        <v>45</v>
      </c>
    </row>
    <row r="469" spans="1:12" x14ac:dyDescent="0.3">
      <c r="A469">
        <v>468</v>
      </c>
      <c r="B469" s="3">
        <v>45269</v>
      </c>
      <c r="C469" s="1" t="str">
        <f t="shared" si="23"/>
        <v>Dec-2023</v>
      </c>
      <c r="D469" t="s">
        <v>482</v>
      </c>
      <c r="E469" t="s">
        <v>11</v>
      </c>
      <c r="F469">
        <v>40</v>
      </c>
      <c r="G469" t="s">
        <v>17</v>
      </c>
      <c r="H469">
        <v>1</v>
      </c>
      <c r="I469" s="2">
        <v>25</v>
      </c>
      <c r="J469" s="2">
        <v>25</v>
      </c>
      <c r="K469" s="2">
        <f t="shared" si="21"/>
        <v>17.5</v>
      </c>
      <c r="L469" s="2">
        <f t="shared" si="22"/>
        <v>7.5</v>
      </c>
    </row>
    <row r="470" spans="1:12" x14ac:dyDescent="0.3">
      <c r="A470">
        <v>469</v>
      </c>
      <c r="B470" s="3">
        <v>45054</v>
      </c>
      <c r="C470" s="1" t="str">
        <f t="shared" si="23"/>
        <v>May-2023</v>
      </c>
      <c r="D470" t="s">
        <v>483</v>
      </c>
      <c r="E470" t="s">
        <v>11</v>
      </c>
      <c r="F470">
        <v>18</v>
      </c>
      <c r="G470" t="s">
        <v>12</v>
      </c>
      <c r="H470">
        <v>3</v>
      </c>
      <c r="I470" s="2">
        <v>25</v>
      </c>
      <c r="J470" s="2">
        <v>75</v>
      </c>
      <c r="K470" s="2">
        <f t="shared" si="21"/>
        <v>52.5</v>
      </c>
      <c r="L470" s="2">
        <f t="shared" si="22"/>
        <v>22.5</v>
      </c>
    </row>
    <row r="471" spans="1:12" x14ac:dyDescent="0.3">
      <c r="A471">
        <v>470</v>
      </c>
      <c r="B471" s="3">
        <v>45063</v>
      </c>
      <c r="C471" s="1" t="str">
        <f t="shared" si="23"/>
        <v>May-2023</v>
      </c>
      <c r="D471" t="s">
        <v>484</v>
      </c>
      <c r="E471" t="s">
        <v>14</v>
      </c>
      <c r="F471">
        <v>57</v>
      </c>
      <c r="G471" t="s">
        <v>15</v>
      </c>
      <c r="H471">
        <v>2</v>
      </c>
      <c r="I471" s="2">
        <v>500</v>
      </c>
      <c r="J471" s="2">
        <v>1000</v>
      </c>
      <c r="K471" s="2">
        <f t="shared" si="21"/>
        <v>700</v>
      </c>
      <c r="L471" s="2">
        <f t="shared" si="22"/>
        <v>300</v>
      </c>
    </row>
    <row r="472" spans="1:12" x14ac:dyDescent="0.3">
      <c r="A472">
        <v>471</v>
      </c>
      <c r="B472" s="3">
        <v>45008</v>
      </c>
      <c r="C472" s="1" t="str">
        <f t="shared" si="23"/>
        <v>Mar-2023</v>
      </c>
      <c r="D472" t="s">
        <v>485</v>
      </c>
      <c r="E472" t="s">
        <v>11</v>
      </c>
      <c r="F472">
        <v>32</v>
      </c>
      <c r="G472" t="s">
        <v>15</v>
      </c>
      <c r="H472">
        <v>3</v>
      </c>
      <c r="I472" s="2">
        <v>50</v>
      </c>
      <c r="J472" s="2">
        <v>150</v>
      </c>
      <c r="K472" s="2">
        <f t="shared" si="21"/>
        <v>105</v>
      </c>
      <c r="L472" s="2">
        <f t="shared" si="22"/>
        <v>45</v>
      </c>
    </row>
    <row r="473" spans="1:12" x14ac:dyDescent="0.3">
      <c r="A473">
        <v>472</v>
      </c>
      <c r="B473" s="3">
        <v>45286</v>
      </c>
      <c r="C473" s="1" t="str">
        <f t="shared" si="23"/>
        <v>Dec-2023</v>
      </c>
      <c r="D473" t="s">
        <v>486</v>
      </c>
      <c r="E473" t="s">
        <v>14</v>
      </c>
      <c r="F473">
        <v>38</v>
      </c>
      <c r="G473" t="s">
        <v>12</v>
      </c>
      <c r="H473">
        <v>3</v>
      </c>
      <c r="I473" s="2">
        <v>300</v>
      </c>
      <c r="J473" s="2">
        <v>900</v>
      </c>
      <c r="K473" s="2">
        <f t="shared" si="21"/>
        <v>630</v>
      </c>
      <c r="L473" s="2">
        <f t="shared" si="22"/>
        <v>270</v>
      </c>
    </row>
    <row r="474" spans="1:12" x14ac:dyDescent="0.3">
      <c r="A474">
        <v>473</v>
      </c>
      <c r="B474" s="3">
        <v>44982</v>
      </c>
      <c r="C474" s="1" t="str">
        <f t="shared" si="23"/>
        <v>Feb-2023</v>
      </c>
      <c r="D474" t="s">
        <v>487</v>
      </c>
      <c r="E474" t="s">
        <v>11</v>
      </c>
      <c r="F474">
        <v>64</v>
      </c>
      <c r="G474" t="s">
        <v>12</v>
      </c>
      <c r="H474">
        <v>1</v>
      </c>
      <c r="I474" s="2">
        <v>50</v>
      </c>
      <c r="J474" s="2">
        <v>50</v>
      </c>
      <c r="K474" s="2">
        <f t="shared" si="21"/>
        <v>35</v>
      </c>
      <c r="L474" s="2">
        <f t="shared" si="22"/>
        <v>15</v>
      </c>
    </row>
    <row r="475" spans="1:12" x14ac:dyDescent="0.3">
      <c r="A475">
        <v>474</v>
      </c>
      <c r="B475" s="3">
        <v>45122</v>
      </c>
      <c r="C475" s="1" t="str">
        <f t="shared" si="23"/>
        <v>Jul-2023</v>
      </c>
      <c r="D475" t="s">
        <v>488</v>
      </c>
      <c r="E475" t="s">
        <v>14</v>
      </c>
      <c r="F475">
        <v>26</v>
      </c>
      <c r="G475" t="s">
        <v>15</v>
      </c>
      <c r="H475">
        <v>3</v>
      </c>
      <c r="I475" s="2">
        <v>500</v>
      </c>
      <c r="J475" s="2">
        <v>1500</v>
      </c>
      <c r="K475" s="2">
        <f t="shared" si="21"/>
        <v>1050</v>
      </c>
      <c r="L475" s="2">
        <f t="shared" si="22"/>
        <v>450</v>
      </c>
    </row>
    <row r="476" spans="1:12" x14ac:dyDescent="0.3">
      <c r="A476">
        <v>475</v>
      </c>
      <c r="B476" s="3">
        <v>44946</v>
      </c>
      <c r="C476" s="1" t="str">
        <f t="shared" si="23"/>
        <v>Jan-2023</v>
      </c>
      <c r="D476" t="s">
        <v>489</v>
      </c>
      <c r="E476" t="s">
        <v>11</v>
      </c>
      <c r="F476">
        <v>26</v>
      </c>
      <c r="G476" t="s">
        <v>15</v>
      </c>
      <c r="H476">
        <v>3</v>
      </c>
      <c r="I476" s="2">
        <v>25</v>
      </c>
      <c r="J476" s="2">
        <v>75</v>
      </c>
      <c r="K476" s="2">
        <f t="shared" si="21"/>
        <v>52.5</v>
      </c>
      <c r="L476" s="2">
        <f t="shared" si="22"/>
        <v>22.5</v>
      </c>
    </row>
    <row r="477" spans="1:12" x14ac:dyDescent="0.3">
      <c r="A477">
        <v>476</v>
      </c>
      <c r="B477" s="3">
        <v>45167</v>
      </c>
      <c r="C477" s="1" t="str">
        <f t="shared" si="23"/>
        <v>Aug-2023</v>
      </c>
      <c r="D477" t="s">
        <v>490</v>
      </c>
      <c r="E477" t="s">
        <v>14</v>
      </c>
      <c r="F477">
        <v>27</v>
      </c>
      <c r="G477" t="s">
        <v>15</v>
      </c>
      <c r="H477">
        <v>4</v>
      </c>
      <c r="I477" s="2">
        <v>500</v>
      </c>
      <c r="J477" s="2">
        <v>2000</v>
      </c>
      <c r="K477" s="2">
        <f t="shared" si="21"/>
        <v>1400</v>
      </c>
      <c r="L477" s="2">
        <f t="shared" si="22"/>
        <v>600</v>
      </c>
    </row>
    <row r="478" spans="1:12" x14ac:dyDescent="0.3">
      <c r="A478">
        <v>477</v>
      </c>
      <c r="B478" s="3">
        <v>45040</v>
      </c>
      <c r="C478" s="1" t="str">
        <f t="shared" si="23"/>
        <v>Apr-2023</v>
      </c>
      <c r="D478" t="s">
        <v>491</v>
      </c>
      <c r="E478" t="s">
        <v>11</v>
      </c>
      <c r="F478">
        <v>43</v>
      </c>
      <c r="G478" t="s">
        <v>15</v>
      </c>
      <c r="H478">
        <v>4</v>
      </c>
      <c r="I478" s="2">
        <v>30</v>
      </c>
      <c r="J478" s="2">
        <v>120</v>
      </c>
      <c r="K478" s="2">
        <f t="shared" si="21"/>
        <v>84</v>
      </c>
      <c r="L478" s="2">
        <f t="shared" si="22"/>
        <v>36</v>
      </c>
    </row>
    <row r="479" spans="1:12" x14ac:dyDescent="0.3">
      <c r="A479">
        <v>478</v>
      </c>
      <c r="B479" s="3">
        <v>45029</v>
      </c>
      <c r="C479" s="1" t="str">
        <f t="shared" si="23"/>
        <v>Apr-2023</v>
      </c>
      <c r="D479" t="s">
        <v>492</v>
      </c>
      <c r="E479" t="s">
        <v>14</v>
      </c>
      <c r="F479">
        <v>58</v>
      </c>
      <c r="G479" t="s">
        <v>15</v>
      </c>
      <c r="H479">
        <v>2</v>
      </c>
      <c r="I479" s="2">
        <v>30</v>
      </c>
      <c r="J479" s="2">
        <v>60</v>
      </c>
      <c r="K479" s="2">
        <f t="shared" si="21"/>
        <v>42</v>
      </c>
      <c r="L479" s="2">
        <f t="shared" si="22"/>
        <v>18</v>
      </c>
    </row>
    <row r="480" spans="1:12" x14ac:dyDescent="0.3">
      <c r="A480">
        <v>479</v>
      </c>
      <c r="B480" s="3">
        <v>45162</v>
      </c>
      <c r="C480" s="1" t="str">
        <f t="shared" si="23"/>
        <v>Aug-2023</v>
      </c>
      <c r="D480" t="s">
        <v>493</v>
      </c>
      <c r="E480" t="s">
        <v>11</v>
      </c>
      <c r="F480">
        <v>52</v>
      </c>
      <c r="G480" t="s">
        <v>17</v>
      </c>
      <c r="H480">
        <v>4</v>
      </c>
      <c r="I480" s="2">
        <v>300</v>
      </c>
      <c r="J480" s="2">
        <v>1200</v>
      </c>
      <c r="K480" s="2">
        <f t="shared" si="21"/>
        <v>840</v>
      </c>
      <c r="L480" s="2">
        <f t="shared" si="22"/>
        <v>360</v>
      </c>
    </row>
    <row r="481" spans="1:12" x14ac:dyDescent="0.3">
      <c r="A481">
        <v>480</v>
      </c>
      <c r="B481" s="3">
        <v>45106</v>
      </c>
      <c r="C481" s="1" t="str">
        <f t="shared" si="23"/>
        <v>Jun-2023</v>
      </c>
      <c r="D481" t="s">
        <v>494</v>
      </c>
      <c r="E481" t="s">
        <v>14</v>
      </c>
      <c r="F481">
        <v>42</v>
      </c>
      <c r="G481" t="s">
        <v>12</v>
      </c>
      <c r="H481">
        <v>4</v>
      </c>
      <c r="I481" s="2">
        <v>500</v>
      </c>
      <c r="J481" s="2">
        <v>2000</v>
      </c>
      <c r="K481" s="2">
        <f t="shared" si="21"/>
        <v>1400</v>
      </c>
      <c r="L481" s="2">
        <f t="shared" si="22"/>
        <v>600</v>
      </c>
    </row>
    <row r="482" spans="1:12" x14ac:dyDescent="0.3">
      <c r="A482">
        <v>481</v>
      </c>
      <c r="B482" s="3">
        <v>45083</v>
      </c>
      <c r="C482" s="1" t="str">
        <f t="shared" si="23"/>
        <v>Jun-2023</v>
      </c>
      <c r="D482" t="s">
        <v>495</v>
      </c>
      <c r="E482" t="s">
        <v>14</v>
      </c>
      <c r="F482">
        <v>43</v>
      </c>
      <c r="G482" t="s">
        <v>17</v>
      </c>
      <c r="H482">
        <v>4</v>
      </c>
      <c r="I482" s="2">
        <v>300</v>
      </c>
      <c r="J482" s="2">
        <v>1200</v>
      </c>
      <c r="K482" s="2">
        <f t="shared" si="21"/>
        <v>840</v>
      </c>
      <c r="L482" s="2">
        <f t="shared" si="22"/>
        <v>360</v>
      </c>
    </row>
    <row r="483" spans="1:12" x14ac:dyDescent="0.3">
      <c r="A483">
        <v>482</v>
      </c>
      <c r="B483" s="3">
        <v>45043</v>
      </c>
      <c r="C483" s="1" t="str">
        <f t="shared" si="23"/>
        <v>Apr-2023</v>
      </c>
      <c r="D483" t="s">
        <v>496</v>
      </c>
      <c r="E483" t="s">
        <v>14</v>
      </c>
      <c r="F483">
        <v>28</v>
      </c>
      <c r="G483" t="s">
        <v>15</v>
      </c>
      <c r="H483">
        <v>4</v>
      </c>
      <c r="I483" s="2">
        <v>300</v>
      </c>
      <c r="J483" s="2">
        <v>1200</v>
      </c>
      <c r="K483" s="2">
        <f t="shared" si="21"/>
        <v>840</v>
      </c>
      <c r="L483" s="2">
        <f t="shared" si="22"/>
        <v>360</v>
      </c>
    </row>
    <row r="484" spans="1:12" x14ac:dyDescent="0.3">
      <c r="A484">
        <v>483</v>
      </c>
      <c r="B484" s="3">
        <v>45041</v>
      </c>
      <c r="C484" s="1" t="str">
        <f t="shared" si="23"/>
        <v>Apr-2023</v>
      </c>
      <c r="D484" t="s">
        <v>497</v>
      </c>
      <c r="E484" t="s">
        <v>11</v>
      </c>
      <c r="F484">
        <v>55</v>
      </c>
      <c r="G484" t="s">
        <v>15</v>
      </c>
      <c r="H484">
        <v>1</v>
      </c>
      <c r="I484" s="2">
        <v>30</v>
      </c>
      <c r="J484" s="2">
        <v>30</v>
      </c>
      <c r="K484" s="2">
        <f t="shared" si="21"/>
        <v>21</v>
      </c>
      <c r="L484" s="2">
        <f t="shared" si="22"/>
        <v>9</v>
      </c>
    </row>
    <row r="485" spans="1:12" x14ac:dyDescent="0.3">
      <c r="A485">
        <v>484</v>
      </c>
      <c r="B485" s="3">
        <v>44939</v>
      </c>
      <c r="C485" s="1" t="str">
        <f t="shared" si="23"/>
        <v>Jan-2023</v>
      </c>
      <c r="D485" t="s">
        <v>498</v>
      </c>
      <c r="E485" t="s">
        <v>14</v>
      </c>
      <c r="F485">
        <v>19</v>
      </c>
      <c r="G485" t="s">
        <v>15</v>
      </c>
      <c r="H485">
        <v>4</v>
      </c>
      <c r="I485" s="2">
        <v>300</v>
      </c>
      <c r="J485" s="2">
        <v>1200</v>
      </c>
      <c r="K485" s="2">
        <f t="shared" si="21"/>
        <v>840</v>
      </c>
      <c r="L485" s="2">
        <f t="shared" si="22"/>
        <v>360</v>
      </c>
    </row>
    <row r="486" spans="1:12" x14ac:dyDescent="0.3">
      <c r="A486">
        <v>485</v>
      </c>
      <c r="B486" s="3">
        <v>45264</v>
      </c>
      <c r="C486" s="1" t="str">
        <f t="shared" si="23"/>
        <v>Dec-2023</v>
      </c>
      <c r="D486" t="s">
        <v>499</v>
      </c>
      <c r="E486" t="s">
        <v>11</v>
      </c>
      <c r="F486">
        <v>24</v>
      </c>
      <c r="G486" t="s">
        <v>17</v>
      </c>
      <c r="H486">
        <v>1</v>
      </c>
      <c r="I486" s="2">
        <v>30</v>
      </c>
      <c r="J486" s="2">
        <v>30</v>
      </c>
      <c r="K486" s="2">
        <f t="shared" si="21"/>
        <v>21</v>
      </c>
      <c r="L486" s="2">
        <f t="shared" si="22"/>
        <v>9</v>
      </c>
    </row>
    <row r="487" spans="1:12" x14ac:dyDescent="0.3">
      <c r="A487">
        <v>486</v>
      </c>
      <c r="B487" s="3">
        <v>45025</v>
      </c>
      <c r="C487" s="1" t="str">
        <f t="shared" si="23"/>
        <v>Apr-2023</v>
      </c>
      <c r="D487" t="s">
        <v>500</v>
      </c>
      <c r="E487" t="s">
        <v>14</v>
      </c>
      <c r="F487">
        <v>35</v>
      </c>
      <c r="G487" t="s">
        <v>17</v>
      </c>
      <c r="H487">
        <v>1</v>
      </c>
      <c r="I487" s="2">
        <v>25</v>
      </c>
      <c r="J487" s="2">
        <v>25</v>
      </c>
      <c r="K487" s="2">
        <f t="shared" si="21"/>
        <v>17.5</v>
      </c>
      <c r="L487" s="2">
        <f t="shared" si="22"/>
        <v>7.5</v>
      </c>
    </row>
    <row r="488" spans="1:12" x14ac:dyDescent="0.3">
      <c r="A488">
        <v>487</v>
      </c>
      <c r="B488" s="3">
        <v>45131</v>
      </c>
      <c r="C488" s="1" t="str">
        <f t="shared" si="23"/>
        <v>Jul-2023</v>
      </c>
      <c r="D488" t="s">
        <v>501</v>
      </c>
      <c r="E488" t="s">
        <v>11</v>
      </c>
      <c r="F488">
        <v>44</v>
      </c>
      <c r="G488" t="s">
        <v>15</v>
      </c>
      <c r="H488">
        <v>4</v>
      </c>
      <c r="I488" s="2">
        <v>500</v>
      </c>
      <c r="J488" s="2">
        <v>2000</v>
      </c>
      <c r="K488" s="2">
        <f t="shared" si="21"/>
        <v>1400</v>
      </c>
      <c r="L488" s="2">
        <f t="shared" si="22"/>
        <v>600</v>
      </c>
    </row>
    <row r="489" spans="1:12" x14ac:dyDescent="0.3">
      <c r="A489">
        <v>488</v>
      </c>
      <c r="B489" s="3">
        <v>45095</v>
      </c>
      <c r="C489" s="1" t="str">
        <f t="shared" si="23"/>
        <v>Jun-2023</v>
      </c>
      <c r="D489" t="s">
        <v>502</v>
      </c>
      <c r="E489" t="s">
        <v>14</v>
      </c>
      <c r="F489">
        <v>51</v>
      </c>
      <c r="G489" t="s">
        <v>17</v>
      </c>
      <c r="H489">
        <v>3</v>
      </c>
      <c r="I489" s="2">
        <v>300</v>
      </c>
      <c r="J489" s="2">
        <v>900</v>
      </c>
      <c r="K489" s="2">
        <f t="shared" si="21"/>
        <v>630</v>
      </c>
      <c r="L489" s="2">
        <f t="shared" si="22"/>
        <v>270</v>
      </c>
    </row>
    <row r="490" spans="1:12" x14ac:dyDescent="0.3">
      <c r="A490">
        <v>489</v>
      </c>
      <c r="B490" s="3">
        <v>45069</v>
      </c>
      <c r="C490" s="1" t="str">
        <f t="shared" si="23"/>
        <v>May-2023</v>
      </c>
      <c r="D490" t="s">
        <v>503</v>
      </c>
      <c r="E490" t="s">
        <v>11</v>
      </c>
      <c r="F490">
        <v>44</v>
      </c>
      <c r="G490" t="s">
        <v>17</v>
      </c>
      <c r="H490">
        <v>1</v>
      </c>
      <c r="I490" s="2">
        <v>30</v>
      </c>
      <c r="J490" s="2">
        <v>30</v>
      </c>
      <c r="K490" s="2">
        <f t="shared" si="21"/>
        <v>21</v>
      </c>
      <c r="L490" s="2">
        <f t="shared" si="22"/>
        <v>9</v>
      </c>
    </row>
    <row r="491" spans="1:12" x14ac:dyDescent="0.3">
      <c r="A491">
        <v>490</v>
      </c>
      <c r="B491" s="3">
        <v>44962</v>
      </c>
      <c r="C491" s="1" t="str">
        <f t="shared" si="23"/>
        <v>Feb-2023</v>
      </c>
      <c r="D491" t="s">
        <v>504</v>
      </c>
      <c r="E491" t="s">
        <v>11</v>
      </c>
      <c r="F491">
        <v>34</v>
      </c>
      <c r="G491" t="s">
        <v>15</v>
      </c>
      <c r="H491">
        <v>3</v>
      </c>
      <c r="I491" s="2">
        <v>50</v>
      </c>
      <c r="J491" s="2">
        <v>150</v>
      </c>
      <c r="K491" s="2">
        <f t="shared" si="21"/>
        <v>105</v>
      </c>
      <c r="L491" s="2">
        <f t="shared" si="22"/>
        <v>45</v>
      </c>
    </row>
    <row r="492" spans="1:12" x14ac:dyDescent="0.3">
      <c r="A492">
        <v>491</v>
      </c>
      <c r="B492" s="3">
        <v>45069</v>
      </c>
      <c r="C492" s="1" t="str">
        <f t="shared" si="23"/>
        <v>May-2023</v>
      </c>
      <c r="D492" t="s">
        <v>505</v>
      </c>
      <c r="E492" t="s">
        <v>14</v>
      </c>
      <c r="F492">
        <v>60</v>
      </c>
      <c r="G492" t="s">
        <v>17</v>
      </c>
      <c r="H492">
        <v>3</v>
      </c>
      <c r="I492" s="2">
        <v>300</v>
      </c>
      <c r="J492" s="2">
        <v>900</v>
      </c>
      <c r="K492" s="2">
        <f t="shared" si="21"/>
        <v>630</v>
      </c>
      <c r="L492" s="2">
        <f t="shared" si="22"/>
        <v>270</v>
      </c>
    </row>
    <row r="493" spans="1:12" x14ac:dyDescent="0.3">
      <c r="A493">
        <v>492</v>
      </c>
      <c r="B493" s="3">
        <v>45106</v>
      </c>
      <c r="C493" s="1" t="str">
        <f t="shared" si="23"/>
        <v>Jun-2023</v>
      </c>
      <c r="D493" t="s">
        <v>506</v>
      </c>
      <c r="E493" t="s">
        <v>11</v>
      </c>
      <c r="F493">
        <v>61</v>
      </c>
      <c r="G493" t="s">
        <v>12</v>
      </c>
      <c r="H493">
        <v>4</v>
      </c>
      <c r="I493" s="2">
        <v>25</v>
      </c>
      <c r="J493" s="2">
        <v>100</v>
      </c>
      <c r="K493" s="2">
        <f t="shared" si="21"/>
        <v>70</v>
      </c>
      <c r="L493" s="2">
        <f t="shared" si="22"/>
        <v>30</v>
      </c>
    </row>
    <row r="494" spans="1:12" x14ac:dyDescent="0.3">
      <c r="A494">
        <v>493</v>
      </c>
      <c r="B494" s="3">
        <v>45255</v>
      </c>
      <c r="C494" s="1" t="str">
        <f t="shared" si="23"/>
        <v>Nov-2023</v>
      </c>
      <c r="D494" t="s">
        <v>507</v>
      </c>
      <c r="E494" t="s">
        <v>11</v>
      </c>
      <c r="F494">
        <v>41</v>
      </c>
      <c r="G494" t="s">
        <v>12</v>
      </c>
      <c r="H494">
        <v>2</v>
      </c>
      <c r="I494" s="2">
        <v>25</v>
      </c>
      <c r="J494" s="2">
        <v>50</v>
      </c>
      <c r="K494" s="2">
        <f t="shared" si="21"/>
        <v>35</v>
      </c>
      <c r="L494" s="2">
        <f t="shared" si="22"/>
        <v>15</v>
      </c>
    </row>
    <row r="495" spans="1:12" x14ac:dyDescent="0.3">
      <c r="A495">
        <v>494</v>
      </c>
      <c r="B495" s="3">
        <v>45187</v>
      </c>
      <c r="C495" s="1" t="str">
        <f t="shared" si="23"/>
        <v>Sep-2023</v>
      </c>
      <c r="D495" t="s">
        <v>508</v>
      </c>
      <c r="E495" t="s">
        <v>14</v>
      </c>
      <c r="F495">
        <v>42</v>
      </c>
      <c r="G495" t="s">
        <v>12</v>
      </c>
      <c r="H495">
        <v>4</v>
      </c>
      <c r="I495" s="2">
        <v>50</v>
      </c>
      <c r="J495" s="2">
        <v>200</v>
      </c>
      <c r="K495" s="2">
        <f t="shared" si="21"/>
        <v>140</v>
      </c>
      <c r="L495" s="2">
        <f t="shared" si="22"/>
        <v>60</v>
      </c>
    </row>
    <row r="496" spans="1:12" x14ac:dyDescent="0.3">
      <c r="A496">
        <v>495</v>
      </c>
      <c r="B496" s="3">
        <v>45131</v>
      </c>
      <c r="C496" s="1" t="str">
        <f t="shared" si="23"/>
        <v>Jul-2023</v>
      </c>
      <c r="D496" t="s">
        <v>509</v>
      </c>
      <c r="E496" t="s">
        <v>11</v>
      </c>
      <c r="F496">
        <v>24</v>
      </c>
      <c r="G496" t="s">
        <v>12</v>
      </c>
      <c r="H496">
        <v>2</v>
      </c>
      <c r="I496" s="2">
        <v>30</v>
      </c>
      <c r="J496" s="2">
        <v>60</v>
      </c>
      <c r="K496" s="2">
        <f t="shared" si="21"/>
        <v>42</v>
      </c>
      <c r="L496" s="2">
        <f t="shared" si="22"/>
        <v>18</v>
      </c>
    </row>
    <row r="497" spans="1:12" x14ac:dyDescent="0.3">
      <c r="A497">
        <v>496</v>
      </c>
      <c r="B497" s="3">
        <v>45274</v>
      </c>
      <c r="C497" s="1" t="str">
        <f t="shared" si="23"/>
        <v>Dec-2023</v>
      </c>
      <c r="D497" t="s">
        <v>510</v>
      </c>
      <c r="E497" t="s">
        <v>11</v>
      </c>
      <c r="F497">
        <v>23</v>
      </c>
      <c r="G497" t="s">
        <v>15</v>
      </c>
      <c r="H497">
        <v>2</v>
      </c>
      <c r="I497" s="2">
        <v>300</v>
      </c>
      <c r="J497" s="2">
        <v>600</v>
      </c>
      <c r="K497" s="2">
        <f t="shared" si="21"/>
        <v>420</v>
      </c>
      <c r="L497" s="2">
        <f t="shared" si="22"/>
        <v>180</v>
      </c>
    </row>
    <row r="498" spans="1:12" x14ac:dyDescent="0.3">
      <c r="A498">
        <v>497</v>
      </c>
      <c r="B498" s="3">
        <v>45201</v>
      </c>
      <c r="C498" s="1" t="str">
        <f t="shared" si="23"/>
        <v>Oct-2023</v>
      </c>
      <c r="D498" t="s">
        <v>511</v>
      </c>
      <c r="E498" t="s">
        <v>11</v>
      </c>
      <c r="F498">
        <v>41</v>
      </c>
      <c r="G498" t="s">
        <v>15</v>
      </c>
      <c r="H498">
        <v>4</v>
      </c>
      <c r="I498" s="2">
        <v>30</v>
      </c>
      <c r="J498" s="2">
        <v>120</v>
      </c>
      <c r="K498" s="2">
        <f t="shared" si="21"/>
        <v>84</v>
      </c>
      <c r="L498" s="2">
        <f t="shared" si="22"/>
        <v>36</v>
      </c>
    </row>
    <row r="499" spans="1:12" x14ac:dyDescent="0.3">
      <c r="A499">
        <v>498</v>
      </c>
      <c r="B499" s="3">
        <v>45096</v>
      </c>
      <c r="C499" s="1" t="str">
        <f t="shared" si="23"/>
        <v>Jun-2023</v>
      </c>
      <c r="D499" t="s">
        <v>512</v>
      </c>
      <c r="E499" t="s">
        <v>14</v>
      </c>
      <c r="F499">
        <v>50</v>
      </c>
      <c r="G499" t="s">
        <v>15</v>
      </c>
      <c r="H499">
        <v>4</v>
      </c>
      <c r="I499" s="2">
        <v>25</v>
      </c>
      <c r="J499" s="2">
        <v>100</v>
      </c>
      <c r="K499" s="2">
        <f t="shared" si="21"/>
        <v>70</v>
      </c>
      <c r="L499" s="2">
        <f t="shared" si="22"/>
        <v>30</v>
      </c>
    </row>
    <row r="500" spans="1:12" x14ac:dyDescent="0.3">
      <c r="A500">
        <v>499</v>
      </c>
      <c r="B500" s="3">
        <v>44941</v>
      </c>
      <c r="C500" s="1" t="str">
        <f t="shared" si="23"/>
        <v>Jan-2023</v>
      </c>
      <c r="D500" t="s">
        <v>513</v>
      </c>
      <c r="E500" t="s">
        <v>11</v>
      </c>
      <c r="F500">
        <v>46</v>
      </c>
      <c r="G500" t="s">
        <v>12</v>
      </c>
      <c r="H500">
        <v>2</v>
      </c>
      <c r="I500" s="2">
        <v>30</v>
      </c>
      <c r="J500" s="2">
        <v>60</v>
      </c>
      <c r="K500" s="2">
        <f t="shared" si="21"/>
        <v>42</v>
      </c>
      <c r="L500" s="2">
        <f t="shared" si="22"/>
        <v>18</v>
      </c>
    </row>
    <row r="501" spans="1:12" x14ac:dyDescent="0.3">
      <c r="A501">
        <v>500</v>
      </c>
      <c r="B501" s="3">
        <v>44986</v>
      </c>
      <c r="C501" s="1" t="str">
        <f t="shared" si="23"/>
        <v>Mar-2023</v>
      </c>
      <c r="D501" t="s">
        <v>514</v>
      </c>
      <c r="E501" t="s">
        <v>14</v>
      </c>
      <c r="F501">
        <v>60</v>
      </c>
      <c r="G501" t="s">
        <v>12</v>
      </c>
      <c r="H501">
        <v>4</v>
      </c>
      <c r="I501" s="2">
        <v>25</v>
      </c>
      <c r="J501" s="2">
        <v>100</v>
      </c>
      <c r="K501" s="2">
        <f t="shared" si="21"/>
        <v>70</v>
      </c>
      <c r="L501" s="2">
        <f t="shared" si="22"/>
        <v>30</v>
      </c>
    </row>
    <row r="502" spans="1:12" x14ac:dyDescent="0.3">
      <c r="A502">
        <v>501</v>
      </c>
      <c r="B502" s="3">
        <v>45060</v>
      </c>
      <c r="C502" s="1" t="str">
        <f t="shared" si="23"/>
        <v>May-2023</v>
      </c>
      <c r="D502" t="s">
        <v>515</v>
      </c>
      <c r="E502" t="s">
        <v>11</v>
      </c>
      <c r="F502">
        <v>39</v>
      </c>
      <c r="G502" t="s">
        <v>17</v>
      </c>
      <c r="H502">
        <v>2</v>
      </c>
      <c r="I502" s="2">
        <v>30</v>
      </c>
      <c r="J502" s="2">
        <v>60</v>
      </c>
      <c r="K502" s="2">
        <f t="shared" si="21"/>
        <v>42</v>
      </c>
      <c r="L502" s="2">
        <f t="shared" si="22"/>
        <v>18</v>
      </c>
    </row>
    <row r="503" spans="1:12" x14ac:dyDescent="0.3">
      <c r="A503">
        <v>502</v>
      </c>
      <c r="B503" s="3">
        <v>45018</v>
      </c>
      <c r="C503" s="1" t="str">
        <f t="shared" si="23"/>
        <v>Apr-2023</v>
      </c>
      <c r="D503" t="s">
        <v>516</v>
      </c>
      <c r="E503" t="s">
        <v>11</v>
      </c>
      <c r="F503">
        <v>43</v>
      </c>
      <c r="G503" t="s">
        <v>17</v>
      </c>
      <c r="H503">
        <v>3</v>
      </c>
      <c r="I503" s="2">
        <v>50</v>
      </c>
      <c r="J503" s="2">
        <v>150</v>
      </c>
      <c r="K503" s="2">
        <f t="shared" si="21"/>
        <v>105</v>
      </c>
      <c r="L503" s="2">
        <f t="shared" si="22"/>
        <v>45</v>
      </c>
    </row>
    <row r="504" spans="1:12" x14ac:dyDescent="0.3">
      <c r="A504">
        <v>503</v>
      </c>
      <c r="B504" s="3">
        <v>45224</v>
      </c>
      <c r="C504" s="1" t="str">
        <f t="shared" si="23"/>
        <v>Oct-2023</v>
      </c>
      <c r="D504" t="s">
        <v>517</v>
      </c>
      <c r="E504" t="s">
        <v>11</v>
      </c>
      <c r="F504">
        <v>45</v>
      </c>
      <c r="G504" t="s">
        <v>12</v>
      </c>
      <c r="H504">
        <v>4</v>
      </c>
      <c r="I504" s="2">
        <v>500</v>
      </c>
      <c r="J504" s="2">
        <v>2000</v>
      </c>
      <c r="K504" s="2">
        <f t="shared" si="21"/>
        <v>1400</v>
      </c>
      <c r="L504" s="2">
        <f t="shared" si="22"/>
        <v>600</v>
      </c>
    </row>
    <row r="505" spans="1:12" x14ac:dyDescent="0.3">
      <c r="A505">
        <v>504</v>
      </c>
      <c r="B505" s="3">
        <v>45062</v>
      </c>
      <c r="C505" s="1" t="str">
        <f t="shared" si="23"/>
        <v>May-2023</v>
      </c>
      <c r="D505" t="s">
        <v>518</v>
      </c>
      <c r="E505" t="s">
        <v>14</v>
      </c>
      <c r="F505">
        <v>38</v>
      </c>
      <c r="G505" t="s">
        <v>12</v>
      </c>
      <c r="H505">
        <v>3</v>
      </c>
      <c r="I505" s="2">
        <v>50</v>
      </c>
      <c r="J505" s="2">
        <v>150</v>
      </c>
      <c r="K505" s="2">
        <f t="shared" si="21"/>
        <v>105</v>
      </c>
      <c r="L505" s="2">
        <f t="shared" si="22"/>
        <v>45</v>
      </c>
    </row>
    <row r="506" spans="1:12" x14ac:dyDescent="0.3">
      <c r="A506">
        <v>505</v>
      </c>
      <c r="B506" s="3">
        <v>44946</v>
      </c>
      <c r="C506" s="1" t="str">
        <f t="shared" si="23"/>
        <v>Jan-2023</v>
      </c>
      <c r="D506" t="s">
        <v>519</v>
      </c>
      <c r="E506" t="s">
        <v>11</v>
      </c>
      <c r="F506">
        <v>24</v>
      </c>
      <c r="G506" t="s">
        <v>12</v>
      </c>
      <c r="H506">
        <v>1</v>
      </c>
      <c r="I506" s="2">
        <v>50</v>
      </c>
      <c r="J506" s="2">
        <v>50</v>
      </c>
      <c r="K506" s="2">
        <f t="shared" si="21"/>
        <v>35</v>
      </c>
      <c r="L506" s="2">
        <f t="shared" si="22"/>
        <v>15</v>
      </c>
    </row>
    <row r="507" spans="1:12" x14ac:dyDescent="0.3">
      <c r="A507">
        <v>506</v>
      </c>
      <c r="B507" s="3">
        <v>44982</v>
      </c>
      <c r="C507" s="1" t="str">
        <f t="shared" si="23"/>
        <v>Feb-2023</v>
      </c>
      <c r="D507" t="s">
        <v>520</v>
      </c>
      <c r="E507" t="s">
        <v>11</v>
      </c>
      <c r="F507">
        <v>34</v>
      </c>
      <c r="G507" t="s">
        <v>12</v>
      </c>
      <c r="H507">
        <v>3</v>
      </c>
      <c r="I507" s="2">
        <v>500</v>
      </c>
      <c r="J507" s="2">
        <v>1500</v>
      </c>
      <c r="K507" s="2">
        <f t="shared" si="21"/>
        <v>1050</v>
      </c>
      <c r="L507" s="2">
        <f t="shared" si="22"/>
        <v>450</v>
      </c>
    </row>
    <row r="508" spans="1:12" x14ac:dyDescent="0.3">
      <c r="A508">
        <v>507</v>
      </c>
      <c r="B508" s="3">
        <v>45232</v>
      </c>
      <c r="C508" s="1" t="str">
        <f t="shared" si="23"/>
        <v>Nov-2023</v>
      </c>
      <c r="D508" t="s">
        <v>521</v>
      </c>
      <c r="E508" t="s">
        <v>14</v>
      </c>
      <c r="F508">
        <v>37</v>
      </c>
      <c r="G508" t="s">
        <v>17</v>
      </c>
      <c r="H508">
        <v>3</v>
      </c>
      <c r="I508" s="2">
        <v>500</v>
      </c>
      <c r="J508" s="2">
        <v>1500</v>
      </c>
      <c r="K508" s="2">
        <f t="shared" si="21"/>
        <v>1050</v>
      </c>
      <c r="L508" s="2">
        <f t="shared" si="22"/>
        <v>450</v>
      </c>
    </row>
    <row r="509" spans="1:12" x14ac:dyDescent="0.3">
      <c r="A509">
        <v>508</v>
      </c>
      <c r="B509" s="3">
        <v>45149</v>
      </c>
      <c r="C509" s="1" t="str">
        <f t="shared" si="23"/>
        <v>Aug-2023</v>
      </c>
      <c r="D509" t="s">
        <v>522</v>
      </c>
      <c r="E509" t="s">
        <v>11</v>
      </c>
      <c r="F509">
        <v>58</v>
      </c>
      <c r="G509" t="s">
        <v>12</v>
      </c>
      <c r="H509">
        <v>2</v>
      </c>
      <c r="I509" s="2">
        <v>300</v>
      </c>
      <c r="J509" s="2">
        <v>600</v>
      </c>
      <c r="K509" s="2">
        <f t="shared" si="21"/>
        <v>420</v>
      </c>
      <c r="L509" s="2">
        <f t="shared" si="22"/>
        <v>180</v>
      </c>
    </row>
    <row r="510" spans="1:12" x14ac:dyDescent="0.3">
      <c r="A510">
        <v>509</v>
      </c>
      <c r="B510" s="3">
        <v>45103</v>
      </c>
      <c r="C510" s="1" t="str">
        <f t="shared" si="23"/>
        <v>Jun-2023</v>
      </c>
      <c r="D510" t="s">
        <v>523</v>
      </c>
      <c r="E510" t="s">
        <v>14</v>
      </c>
      <c r="F510">
        <v>37</v>
      </c>
      <c r="G510" t="s">
        <v>17</v>
      </c>
      <c r="H510">
        <v>3</v>
      </c>
      <c r="I510" s="2">
        <v>300</v>
      </c>
      <c r="J510" s="2">
        <v>900</v>
      </c>
      <c r="K510" s="2">
        <f t="shared" si="21"/>
        <v>630</v>
      </c>
      <c r="L510" s="2">
        <f t="shared" si="22"/>
        <v>270</v>
      </c>
    </row>
    <row r="511" spans="1:12" x14ac:dyDescent="0.3">
      <c r="A511">
        <v>510</v>
      </c>
      <c r="B511" s="3">
        <v>45087</v>
      </c>
      <c r="C511" s="1" t="str">
        <f t="shared" si="23"/>
        <v>Jun-2023</v>
      </c>
      <c r="D511" t="s">
        <v>524</v>
      </c>
      <c r="E511" t="s">
        <v>14</v>
      </c>
      <c r="F511">
        <v>39</v>
      </c>
      <c r="G511" t="s">
        <v>12</v>
      </c>
      <c r="H511">
        <v>4</v>
      </c>
      <c r="I511" s="2">
        <v>50</v>
      </c>
      <c r="J511" s="2">
        <v>200</v>
      </c>
      <c r="K511" s="2">
        <f t="shared" si="21"/>
        <v>140</v>
      </c>
      <c r="L511" s="2">
        <f t="shared" si="22"/>
        <v>60</v>
      </c>
    </row>
    <row r="512" spans="1:12" x14ac:dyDescent="0.3">
      <c r="A512">
        <v>511</v>
      </c>
      <c r="B512" s="3">
        <v>45150</v>
      </c>
      <c r="C512" s="1" t="str">
        <f t="shared" si="23"/>
        <v>Aug-2023</v>
      </c>
      <c r="D512" t="s">
        <v>525</v>
      </c>
      <c r="E512" t="s">
        <v>11</v>
      </c>
      <c r="F512">
        <v>45</v>
      </c>
      <c r="G512" t="s">
        <v>12</v>
      </c>
      <c r="H512">
        <v>2</v>
      </c>
      <c r="I512" s="2">
        <v>50</v>
      </c>
      <c r="J512" s="2">
        <v>100</v>
      </c>
      <c r="K512" s="2">
        <f t="shared" si="21"/>
        <v>70</v>
      </c>
      <c r="L512" s="2">
        <f t="shared" si="22"/>
        <v>30</v>
      </c>
    </row>
    <row r="513" spans="1:12" x14ac:dyDescent="0.3">
      <c r="A513">
        <v>512</v>
      </c>
      <c r="B513" s="3">
        <v>45237</v>
      </c>
      <c r="C513" s="1" t="str">
        <f t="shared" si="23"/>
        <v>Nov-2023</v>
      </c>
      <c r="D513" t="s">
        <v>526</v>
      </c>
      <c r="E513" t="s">
        <v>14</v>
      </c>
      <c r="F513">
        <v>57</v>
      </c>
      <c r="G513" t="s">
        <v>12</v>
      </c>
      <c r="H513">
        <v>1</v>
      </c>
      <c r="I513" s="2">
        <v>25</v>
      </c>
      <c r="J513" s="2">
        <v>25</v>
      </c>
      <c r="K513" s="2">
        <f t="shared" si="21"/>
        <v>17.5</v>
      </c>
      <c r="L513" s="2">
        <f t="shared" si="22"/>
        <v>7.5</v>
      </c>
    </row>
    <row r="514" spans="1:12" x14ac:dyDescent="0.3">
      <c r="A514">
        <v>513</v>
      </c>
      <c r="B514" s="3">
        <v>45188</v>
      </c>
      <c r="C514" s="1" t="str">
        <f t="shared" si="23"/>
        <v>Sep-2023</v>
      </c>
      <c r="D514" t="s">
        <v>527</v>
      </c>
      <c r="E514" t="s">
        <v>11</v>
      </c>
      <c r="F514">
        <v>24</v>
      </c>
      <c r="G514" t="s">
        <v>17</v>
      </c>
      <c r="H514">
        <v>4</v>
      </c>
      <c r="I514" s="2">
        <v>25</v>
      </c>
      <c r="J514" s="2">
        <v>100</v>
      </c>
      <c r="K514" s="2">
        <f t="shared" ref="K514:K577" si="24">J514*0.7</f>
        <v>70</v>
      </c>
      <c r="L514" s="2">
        <f t="shared" ref="L514:L577" si="25">J514-K514</f>
        <v>30</v>
      </c>
    </row>
    <row r="515" spans="1:12" x14ac:dyDescent="0.3">
      <c r="A515">
        <v>514</v>
      </c>
      <c r="B515" s="3">
        <v>44986</v>
      </c>
      <c r="C515" s="1" t="str">
        <f t="shared" ref="C515:C578" si="26">TEXT(B515,"mmm-yyyy")</f>
        <v>Mar-2023</v>
      </c>
      <c r="D515" t="s">
        <v>528</v>
      </c>
      <c r="E515" t="s">
        <v>14</v>
      </c>
      <c r="F515">
        <v>18</v>
      </c>
      <c r="G515" t="s">
        <v>17</v>
      </c>
      <c r="H515">
        <v>1</v>
      </c>
      <c r="I515" s="2">
        <v>300</v>
      </c>
      <c r="J515" s="2">
        <v>300</v>
      </c>
      <c r="K515" s="2">
        <f t="shared" si="24"/>
        <v>210</v>
      </c>
      <c r="L515" s="2">
        <f t="shared" si="25"/>
        <v>90</v>
      </c>
    </row>
    <row r="516" spans="1:12" x14ac:dyDescent="0.3">
      <c r="A516">
        <v>515</v>
      </c>
      <c r="B516" s="3">
        <v>45124</v>
      </c>
      <c r="C516" s="1" t="str">
        <f t="shared" si="26"/>
        <v>Jul-2023</v>
      </c>
      <c r="D516" t="s">
        <v>529</v>
      </c>
      <c r="E516" t="s">
        <v>14</v>
      </c>
      <c r="F516">
        <v>49</v>
      </c>
      <c r="G516" t="s">
        <v>15</v>
      </c>
      <c r="H516">
        <v>3</v>
      </c>
      <c r="I516" s="2">
        <v>300</v>
      </c>
      <c r="J516" s="2">
        <v>900</v>
      </c>
      <c r="K516" s="2">
        <f t="shared" si="24"/>
        <v>630</v>
      </c>
      <c r="L516" s="2">
        <f t="shared" si="25"/>
        <v>270</v>
      </c>
    </row>
    <row r="517" spans="1:12" x14ac:dyDescent="0.3">
      <c r="A517">
        <v>516</v>
      </c>
      <c r="B517" s="3">
        <v>45222</v>
      </c>
      <c r="C517" s="1" t="str">
        <f t="shared" si="26"/>
        <v>Oct-2023</v>
      </c>
      <c r="D517" t="s">
        <v>530</v>
      </c>
      <c r="E517" t="s">
        <v>11</v>
      </c>
      <c r="F517">
        <v>30</v>
      </c>
      <c r="G517" t="s">
        <v>12</v>
      </c>
      <c r="H517">
        <v>4</v>
      </c>
      <c r="I517" s="2">
        <v>25</v>
      </c>
      <c r="J517" s="2">
        <v>100</v>
      </c>
      <c r="K517" s="2">
        <f t="shared" si="24"/>
        <v>70</v>
      </c>
      <c r="L517" s="2">
        <f t="shared" si="25"/>
        <v>30</v>
      </c>
    </row>
    <row r="518" spans="1:12" x14ac:dyDescent="0.3">
      <c r="A518">
        <v>517</v>
      </c>
      <c r="B518" s="3">
        <v>45024</v>
      </c>
      <c r="C518" s="1" t="str">
        <f t="shared" si="26"/>
        <v>Apr-2023</v>
      </c>
      <c r="D518" t="s">
        <v>531</v>
      </c>
      <c r="E518" t="s">
        <v>14</v>
      </c>
      <c r="F518">
        <v>47</v>
      </c>
      <c r="G518" t="s">
        <v>15</v>
      </c>
      <c r="H518">
        <v>4</v>
      </c>
      <c r="I518" s="2">
        <v>25</v>
      </c>
      <c r="J518" s="2">
        <v>100</v>
      </c>
      <c r="K518" s="2">
        <f t="shared" si="24"/>
        <v>70</v>
      </c>
      <c r="L518" s="2">
        <f t="shared" si="25"/>
        <v>30</v>
      </c>
    </row>
    <row r="519" spans="1:12" x14ac:dyDescent="0.3">
      <c r="A519">
        <v>518</v>
      </c>
      <c r="B519" s="3">
        <v>45057</v>
      </c>
      <c r="C519" s="1" t="str">
        <f t="shared" si="26"/>
        <v>May-2023</v>
      </c>
      <c r="D519" t="s">
        <v>532</v>
      </c>
      <c r="E519" t="s">
        <v>14</v>
      </c>
      <c r="F519">
        <v>40</v>
      </c>
      <c r="G519" t="s">
        <v>15</v>
      </c>
      <c r="H519">
        <v>1</v>
      </c>
      <c r="I519" s="2">
        <v>30</v>
      </c>
      <c r="J519" s="2">
        <v>30</v>
      </c>
      <c r="K519" s="2">
        <f t="shared" si="24"/>
        <v>21</v>
      </c>
      <c r="L519" s="2">
        <f t="shared" si="25"/>
        <v>9</v>
      </c>
    </row>
    <row r="520" spans="1:12" x14ac:dyDescent="0.3">
      <c r="A520">
        <v>519</v>
      </c>
      <c r="B520" s="3">
        <v>44949</v>
      </c>
      <c r="C520" s="1" t="str">
        <f t="shared" si="26"/>
        <v>Jan-2023</v>
      </c>
      <c r="D520" t="s">
        <v>533</v>
      </c>
      <c r="E520" t="s">
        <v>14</v>
      </c>
      <c r="F520">
        <v>36</v>
      </c>
      <c r="G520" t="s">
        <v>17</v>
      </c>
      <c r="H520">
        <v>4</v>
      </c>
      <c r="I520" s="2">
        <v>30</v>
      </c>
      <c r="J520" s="2">
        <v>120</v>
      </c>
      <c r="K520" s="2">
        <f t="shared" si="24"/>
        <v>84</v>
      </c>
      <c r="L520" s="2">
        <f t="shared" si="25"/>
        <v>36</v>
      </c>
    </row>
    <row r="521" spans="1:12" x14ac:dyDescent="0.3">
      <c r="A521">
        <v>520</v>
      </c>
      <c r="B521" s="3">
        <v>45289</v>
      </c>
      <c r="C521" s="1" t="str">
        <f t="shared" si="26"/>
        <v>Dec-2023</v>
      </c>
      <c r="D521" t="s">
        <v>534</v>
      </c>
      <c r="E521" t="s">
        <v>14</v>
      </c>
      <c r="F521">
        <v>49</v>
      </c>
      <c r="G521" t="s">
        <v>17</v>
      </c>
      <c r="H521">
        <v>4</v>
      </c>
      <c r="I521" s="2">
        <v>25</v>
      </c>
      <c r="J521" s="2">
        <v>100</v>
      </c>
      <c r="K521" s="2">
        <f t="shared" si="24"/>
        <v>70</v>
      </c>
      <c r="L521" s="2">
        <f t="shared" si="25"/>
        <v>30</v>
      </c>
    </row>
    <row r="522" spans="1:12" x14ac:dyDescent="0.3">
      <c r="A522">
        <v>521</v>
      </c>
      <c r="B522" s="3">
        <v>45150</v>
      </c>
      <c r="C522" s="1" t="str">
        <f t="shared" si="26"/>
        <v>Aug-2023</v>
      </c>
      <c r="D522" t="s">
        <v>535</v>
      </c>
      <c r="E522" t="s">
        <v>14</v>
      </c>
      <c r="F522">
        <v>47</v>
      </c>
      <c r="G522" t="s">
        <v>15</v>
      </c>
      <c r="H522">
        <v>4</v>
      </c>
      <c r="I522" s="2">
        <v>30</v>
      </c>
      <c r="J522" s="2">
        <v>120</v>
      </c>
      <c r="K522" s="2">
        <f t="shared" si="24"/>
        <v>84</v>
      </c>
      <c r="L522" s="2">
        <f t="shared" si="25"/>
        <v>36</v>
      </c>
    </row>
    <row r="523" spans="1:12" x14ac:dyDescent="0.3">
      <c r="A523">
        <v>522</v>
      </c>
      <c r="B523" s="3">
        <v>44927</v>
      </c>
      <c r="C523" s="1" t="str">
        <f t="shared" si="26"/>
        <v>Jan-2023</v>
      </c>
      <c r="D523" t="s">
        <v>536</v>
      </c>
      <c r="E523" t="s">
        <v>11</v>
      </c>
      <c r="F523">
        <v>46</v>
      </c>
      <c r="G523" t="s">
        <v>12</v>
      </c>
      <c r="H523">
        <v>3</v>
      </c>
      <c r="I523" s="2">
        <v>500</v>
      </c>
      <c r="J523" s="2">
        <v>1500</v>
      </c>
      <c r="K523" s="2">
        <f t="shared" si="24"/>
        <v>1050</v>
      </c>
      <c r="L523" s="2">
        <f t="shared" si="25"/>
        <v>450</v>
      </c>
    </row>
    <row r="524" spans="1:12" x14ac:dyDescent="0.3">
      <c r="A524">
        <v>523</v>
      </c>
      <c r="B524" s="3">
        <v>45193</v>
      </c>
      <c r="C524" s="1" t="str">
        <f t="shared" si="26"/>
        <v>Sep-2023</v>
      </c>
      <c r="D524" t="s">
        <v>537</v>
      </c>
      <c r="E524" t="s">
        <v>14</v>
      </c>
      <c r="F524">
        <v>62</v>
      </c>
      <c r="G524" t="s">
        <v>17</v>
      </c>
      <c r="H524">
        <v>1</v>
      </c>
      <c r="I524" s="2">
        <v>300</v>
      </c>
      <c r="J524" s="2">
        <v>300</v>
      </c>
      <c r="K524" s="2">
        <f t="shared" si="24"/>
        <v>210</v>
      </c>
      <c r="L524" s="2">
        <f t="shared" si="25"/>
        <v>90</v>
      </c>
    </row>
    <row r="525" spans="1:12" x14ac:dyDescent="0.3">
      <c r="A525">
        <v>524</v>
      </c>
      <c r="B525" s="3">
        <v>45202</v>
      </c>
      <c r="C525" s="1" t="str">
        <f t="shared" si="26"/>
        <v>Oct-2023</v>
      </c>
      <c r="D525" t="s">
        <v>538</v>
      </c>
      <c r="E525" t="s">
        <v>11</v>
      </c>
      <c r="F525">
        <v>46</v>
      </c>
      <c r="G525" t="s">
        <v>12</v>
      </c>
      <c r="H525">
        <v>4</v>
      </c>
      <c r="I525" s="2">
        <v>300</v>
      </c>
      <c r="J525" s="2">
        <v>1200</v>
      </c>
      <c r="K525" s="2">
        <f t="shared" si="24"/>
        <v>840</v>
      </c>
      <c r="L525" s="2">
        <f t="shared" si="25"/>
        <v>360</v>
      </c>
    </row>
    <row r="526" spans="1:12" x14ac:dyDescent="0.3">
      <c r="A526">
        <v>525</v>
      </c>
      <c r="B526" s="3">
        <v>45278</v>
      </c>
      <c r="C526" s="1" t="str">
        <f t="shared" si="26"/>
        <v>Dec-2023</v>
      </c>
      <c r="D526" t="s">
        <v>539</v>
      </c>
      <c r="E526" t="s">
        <v>14</v>
      </c>
      <c r="F526">
        <v>47</v>
      </c>
      <c r="G526" t="s">
        <v>12</v>
      </c>
      <c r="H526">
        <v>2</v>
      </c>
      <c r="I526" s="2">
        <v>25</v>
      </c>
      <c r="J526" s="2">
        <v>50</v>
      </c>
      <c r="K526" s="2">
        <f t="shared" si="24"/>
        <v>35</v>
      </c>
      <c r="L526" s="2">
        <f t="shared" si="25"/>
        <v>15</v>
      </c>
    </row>
    <row r="527" spans="1:12" x14ac:dyDescent="0.3">
      <c r="A527">
        <v>526</v>
      </c>
      <c r="B527" s="3">
        <v>45270</v>
      </c>
      <c r="C527" s="1" t="str">
        <f t="shared" si="26"/>
        <v>Dec-2023</v>
      </c>
      <c r="D527" t="s">
        <v>540</v>
      </c>
      <c r="E527" t="s">
        <v>11</v>
      </c>
      <c r="F527">
        <v>33</v>
      </c>
      <c r="G527" t="s">
        <v>15</v>
      </c>
      <c r="H527">
        <v>2</v>
      </c>
      <c r="I527" s="2">
        <v>50</v>
      </c>
      <c r="J527" s="2">
        <v>100</v>
      </c>
      <c r="K527" s="2">
        <f t="shared" si="24"/>
        <v>70</v>
      </c>
      <c r="L527" s="2">
        <f t="shared" si="25"/>
        <v>30</v>
      </c>
    </row>
    <row r="528" spans="1:12" x14ac:dyDescent="0.3">
      <c r="A528">
        <v>527</v>
      </c>
      <c r="B528" s="3">
        <v>45027</v>
      </c>
      <c r="C528" s="1" t="str">
        <f t="shared" si="26"/>
        <v>Apr-2023</v>
      </c>
      <c r="D528" t="s">
        <v>541</v>
      </c>
      <c r="E528" t="s">
        <v>11</v>
      </c>
      <c r="F528">
        <v>57</v>
      </c>
      <c r="G528" t="s">
        <v>15</v>
      </c>
      <c r="H528">
        <v>2</v>
      </c>
      <c r="I528" s="2">
        <v>25</v>
      </c>
      <c r="J528" s="2">
        <v>50</v>
      </c>
      <c r="K528" s="2">
        <f t="shared" si="24"/>
        <v>35</v>
      </c>
      <c r="L528" s="2">
        <f t="shared" si="25"/>
        <v>15</v>
      </c>
    </row>
    <row r="529" spans="1:12" x14ac:dyDescent="0.3">
      <c r="A529">
        <v>528</v>
      </c>
      <c r="B529" s="3">
        <v>45113</v>
      </c>
      <c r="C529" s="1" t="str">
        <f t="shared" si="26"/>
        <v>Jul-2023</v>
      </c>
      <c r="D529" t="s">
        <v>542</v>
      </c>
      <c r="E529" t="s">
        <v>14</v>
      </c>
      <c r="F529">
        <v>36</v>
      </c>
      <c r="G529" t="s">
        <v>15</v>
      </c>
      <c r="H529">
        <v>2</v>
      </c>
      <c r="I529" s="2">
        <v>30</v>
      </c>
      <c r="J529" s="2">
        <v>60</v>
      </c>
      <c r="K529" s="2">
        <f t="shared" si="24"/>
        <v>42</v>
      </c>
      <c r="L529" s="2">
        <f t="shared" si="25"/>
        <v>18</v>
      </c>
    </row>
    <row r="530" spans="1:12" x14ac:dyDescent="0.3">
      <c r="A530">
        <v>529</v>
      </c>
      <c r="B530" s="3">
        <v>45147</v>
      </c>
      <c r="C530" s="1" t="str">
        <f t="shared" si="26"/>
        <v>Aug-2023</v>
      </c>
      <c r="D530" t="s">
        <v>543</v>
      </c>
      <c r="E530" t="s">
        <v>14</v>
      </c>
      <c r="F530">
        <v>35</v>
      </c>
      <c r="G530" t="s">
        <v>15</v>
      </c>
      <c r="H530">
        <v>3</v>
      </c>
      <c r="I530" s="2">
        <v>50</v>
      </c>
      <c r="J530" s="2">
        <v>150</v>
      </c>
      <c r="K530" s="2">
        <f t="shared" si="24"/>
        <v>105</v>
      </c>
      <c r="L530" s="2">
        <f t="shared" si="25"/>
        <v>45</v>
      </c>
    </row>
    <row r="531" spans="1:12" x14ac:dyDescent="0.3">
      <c r="A531">
        <v>530</v>
      </c>
      <c r="B531" s="3">
        <v>44962</v>
      </c>
      <c r="C531" s="1" t="str">
        <f t="shared" si="26"/>
        <v>Feb-2023</v>
      </c>
      <c r="D531" t="s">
        <v>544</v>
      </c>
      <c r="E531" t="s">
        <v>14</v>
      </c>
      <c r="F531">
        <v>18</v>
      </c>
      <c r="G531" t="s">
        <v>17</v>
      </c>
      <c r="H531">
        <v>4</v>
      </c>
      <c r="I531" s="2">
        <v>30</v>
      </c>
      <c r="J531" s="2">
        <v>120</v>
      </c>
      <c r="K531" s="2">
        <f t="shared" si="24"/>
        <v>84</v>
      </c>
      <c r="L531" s="2">
        <f t="shared" si="25"/>
        <v>36</v>
      </c>
    </row>
    <row r="532" spans="1:12" x14ac:dyDescent="0.3">
      <c r="A532">
        <v>531</v>
      </c>
      <c r="B532" s="3">
        <v>45267</v>
      </c>
      <c r="C532" s="1" t="str">
        <f t="shared" si="26"/>
        <v>Dec-2023</v>
      </c>
      <c r="D532" t="s">
        <v>545</v>
      </c>
      <c r="E532" t="s">
        <v>11</v>
      </c>
      <c r="F532">
        <v>31</v>
      </c>
      <c r="G532" t="s">
        <v>17</v>
      </c>
      <c r="H532">
        <v>1</v>
      </c>
      <c r="I532" s="2">
        <v>500</v>
      </c>
      <c r="J532" s="2">
        <v>500</v>
      </c>
      <c r="K532" s="2">
        <f t="shared" si="24"/>
        <v>350</v>
      </c>
      <c r="L532" s="2">
        <f t="shared" si="25"/>
        <v>150</v>
      </c>
    </row>
    <row r="533" spans="1:12" x14ac:dyDescent="0.3">
      <c r="A533">
        <v>532</v>
      </c>
      <c r="B533" s="3">
        <v>45096</v>
      </c>
      <c r="C533" s="1" t="str">
        <f t="shared" si="26"/>
        <v>Jun-2023</v>
      </c>
      <c r="D533" t="s">
        <v>546</v>
      </c>
      <c r="E533" t="s">
        <v>14</v>
      </c>
      <c r="F533">
        <v>64</v>
      </c>
      <c r="G533" t="s">
        <v>15</v>
      </c>
      <c r="H533">
        <v>4</v>
      </c>
      <c r="I533" s="2">
        <v>30</v>
      </c>
      <c r="J533" s="2">
        <v>120</v>
      </c>
      <c r="K533" s="2">
        <f t="shared" si="24"/>
        <v>84</v>
      </c>
      <c r="L533" s="2">
        <f t="shared" si="25"/>
        <v>36</v>
      </c>
    </row>
    <row r="534" spans="1:12" x14ac:dyDescent="0.3">
      <c r="A534">
        <v>533</v>
      </c>
      <c r="B534" s="3">
        <v>45246</v>
      </c>
      <c r="C534" s="1" t="str">
        <f t="shared" si="26"/>
        <v>Nov-2023</v>
      </c>
      <c r="D534" t="s">
        <v>547</v>
      </c>
      <c r="E534" t="s">
        <v>11</v>
      </c>
      <c r="F534">
        <v>19</v>
      </c>
      <c r="G534" t="s">
        <v>17</v>
      </c>
      <c r="H534">
        <v>3</v>
      </c>
      <c r="I534" s="2">
        <v>500</v>
      </c>
      <c r="J534" s="2">
        <v>1500</v>
      </c>
      <c r="K534" s="2">
        <f t="shared" si="24"/>
        <v>1050</v>
      </c>
      <c r="L534" s="2">
        <f t="shared" si="25"/>
        <v>450</v>
      </c>
    </row>
    <row r="535" spans="1:12" x14ac:dyDescent="0.3">
      <c r="A535">
        <v>534</v>
      </c>
      <c r="B535" s="3">
        <v>45087</v>
      </c>
      <c r="C535" s="1" t="str">
        <f t="shared" si="26"/>
        <v>Jun-2023</v>
      </c>
      <c r="D535" t="s">
        <v>548</v>
      </c>
      <c r="E535" t="s">
        <v>11</v>
      </c>
      <c r="F535">
        <v>45</v>
      </c>
      <c r="G535" t="s">
        <v>15</v>
      </c>
      <c r="H535">
        <v>2</v>
      </c>
      <c r="I535" s="2">
        <v>500</v>
      </c>
      <c r="J535" s="2">
        <v>1000</v>
      </c>
      <c r="K535" s="2">
        <f t="shared" si="24"/>
        <v>700</v>
      </c>
      <c r="L535" s="2">
        <f t="shared" si="25"/>
        <v>300</v>
      </c>
    </row>
    <row r="536" spans="1:12" x14ac:dyDescent="0.3">
      <c r="A536">
        <v>535</v>
      </c>
      <c r="B536" s="3">
        <v>45266</v>
      </c>
      <c r="C536" s="1" t="str">
        <f t="shared" si="26"/>
        <v>Dec-2023</v>
      </c>
      <c r="D536" t="s">
        <v>549</v>
      </c>
      <c r="E536" t="s">
        <v>11</v>
      </c>
      <c r="F536">
        <v>47</v>
      </c>
      <c r="G536" t="s">
        <v>12</v>
      </c>
      <c r="H536">
        <v>3</v>
      </c>
      <c r="I536" s="2">
        <v>30</v>
      </c>
      <c r="J536" s="2">
        <v>90</v>
      </c>
      <c r="K536" s="2">
        <f t="shared" si="24"/>
        <v>62.999999999999993</v>
      </c>
      <c r="L536" s="2">
        <f t="shared" si="25"/>
        <v>27.000000000000007</v>
      </c>
    </row>
    <row r="537" spans="1:12" x14ac:dyDescent="0.3">
      <c r="A537">
        <v>536</v>
      </c>
      <c r="B537" s="3">
        <v>44990</v>
      </c>
      <c r="C537" s="1" t="str">
        <f t="shared" si="26"/>
        <v>Mar-2023</v>
      </c>
      <c r="D537" t="s">
        <v>550</v>
      </c>
      <c r="E537" t="s">
        <v>14</v>
      </c>
      <c r="F537">
        <v>55</v>
      </c>
      <c r="G537" t="s">
        <v>12</v>
      </c>
      <c r="H537">
        <v>4</v>
      </c>
      <c r="I537" s="2">
        <v>30</v>
      </c>
      <c r="J537" s="2">
        <v>120</v>
      </c>
      <c r="K537" s="2">
        <f t="shared" si="24"/>
        <v>84</v>
      </c>
      <c r="L537" s="2">
        <f t="shared" si="25"/>
        <v>36</v>
      </c>
    </row>
    <row r="538" spans="1:12" x14ac:dyDescent="0.3">
      <c r="A538">
        <v>537</v>
      </c>
      <c r="B538" s="3">
        <v>45080</v>
      </c>
      <c r="C538" s="1" t="str">
        <f t="shared" si="26"/>
        <v>Jun-2023</v>
      </c>
      <c r="D538" t="s">
        <v>551</v>
      </c>
      <c r="E538" t="s">
        <v>14</v>
      </c>
      <c r="F538">
        <v>21</v>
      </c>
      <c r="G538" t="s">
        <v>12</v>
      </c>
      <c r="H538">
        <v>1</v>
      </c>
      <c r="I538" s="2">
        <v>500</v>
      </c>
      <c r="J538" s="2">
        <v>500</v>
      </c>
      <c r="K538" s="2">
        <f t="shared" si="24"/>
        <v>350</v>
      </c>
      <c r="L538" s="2">
        <f t="shared" si="25"/>
        <v>150</v>
      </c>
    </row>
    <row r="539" spans="1:12" x14ac:dyDescent="0.3">
      <c r="A539">
        <v>538</v>
      </c>
      <c r="B539" s="3">
        <v>45186</v>
      </c>
      <c r="C539" s="1" t="str">
        <f t="shared" si="26"/>
        <v>Sep-2023</v>
      </c>
      <c r="D539" t="s">
        <v>552</v>
      </c>
      <c r="E539" t="s">
        <v>11</v>
      </c>
      <c r="F539">
        <v>18</v>
      </c>
      <c r="G539" t="s">
        <v>15</v>
      </c>
      <c r="H539">
        <v>3</v>
      </c>
      <c r="I539" s="2">
        <v>50</v>
      </c>
      <c r="J539" s="2">
        <v>150</v>
      </c>
      <c r="K539" s="2">
        <f t="shared" si="24"/>
        <v>105</v>
      </c>
      <c r="L539" s="2">
        <f t="shared" si="25"/>
        <v>45</v>
      </c>
    </row>
    <row r="540" spans="1:12" x14ac:dyDescent="0.3">
      <c r="A540">
        <v>539</v>
      </c>
      <c r="B540" s="3">
        <v>45085</v>
      </c>
      <c r="C540" s="1" t="str">
        <f t="shared" si="26"/>
        <v>Jun-2023</v>
      </c>
      <c r="D540" t="s">
        <v>553</v>
      </c>
      <c r="E540" t="s">
        <v>11</v>
      </c>
      <c r="F540">
        <v>25</v>
      </c>
      <c r="G540" t="s">
        <v>12</v>
      </c>
      <c r="H540">
        <v>1</v>
      </c>
      <c r="I540" s="2">
        <v>500</v>
      </c>
      <c r="J540" s="2">
        <v>500</v>
      </c>
      <c r="K540" s="2">
        <f t="shared" si="24"/>
        <v>350</v>
      </c>
      <c r="L540" s="2">
        <f t="shared" si="25"/>
        <v>150</v>
      </c>
    </row>
    <row r="541" spans="1:12" x14ac:dyDescent="0.3">
      <c r="A541">
        <v>540</v>
      </c>
      <c r="B541" s="3">
        <v>45268</v>
      </c>
      <c r="C541" s="1" t="str">
        <f t="shared" si="26"/>
        <v>Dec-2023</v>
      </c>
      <c r="D541" t="s">
        <v>554</v>
      </c>
      <c r="E541" t="s">
        <v>14</v>
      </c>
      <c r="F541">
        <v>46</v>
      </c>
      <c r="G541" t="s">
        <v>17</v>
      </c>
      <c r="H541">
        <v>3</v>
      </c>
      <c r="I541" s="2">
        <v>300</v>
      </c>
      <c r="J541" s="2">
        <v>900</v>
      </c>
      <c r="K541" s="2">
        <f t="shared" si="24"/>
        <v>630</v>
      </c>
      <c r="L541" s="2">
        <f t="shared" si="25"/>
        <v>270</v>
      </c>
    </row>
    <row r="542" spans="1:12" x14ac:dyDescent="0.3">
      <c r="A542">
        <v>541</v>
      </c>
      <c r="B542" s="3">
        <v>45136</v>
      </c>
      <c r="C542" s="1" t="str">
        <f t="shared" si="26"/>
        <v>Jul-2023</v>
      </c>
      <c r="D542" t="s">
        <v>555</v>
      </c>
      <c r="E542" t="s">
        <v>11</v>
      </c>
      <c r="F542">
        <v>56</v>
      </c>
      <c r="G542" t="s">
        <v>12</v>
      </c>
      <c r="H542">
        <v>1</v>
      </c>
      <c r="I542" s="2">
        <v>500</v>
      </c>
      <c r="J542" s="2">
        <v>500</v>
      </c>
      <c r="K542" s="2">
        <f t="shared" si="24"/>
        <v>350</v>
      </c>
      <c r="L542" s="2">
        <f t="shared" si="25"/>
        <v>150</v>
      </c>
    </row>
    <row r="543" spans="1:12" x14ac:dyDescent="0.3">
      <c r="A543">
        <v>542</v>
      </c>
      <c r="B543" s="3">
        <v>45094</v>
      </c>
      <c r="C543" s="1" t="str">
        <f t="shared" si="26"/>
        <v>Jun-2023</v>
      </c>
      <c r="D543" t="s">
        <v>556</v>
      </c>
      <c r="E543" t="s">
        <v>14</v>
      </c>
      <c r="F543">
        <v>20</v>
      </c>
      <c r="G543" t="s">
        <v>12</v>
      </c>
      <c r="H543">
        <v>1</v>
      </c>
      <c r="I543" s="2">
        <v>50</v>
      </c>
      <c r="J543" s="2">
        <v>50</v>
      </c>
      <c r="K543" s="2">
        <f t="shared" si="24"/>
        <v>35</v>
      </c>
      <c r="L543" s="2">
        <f t="shared" si="25"/>
        <v>15</v>
      </c>
    </row>
    <row r="544" spans="1:12" x14ac:dyDescent="0.3">
      <c r="A544">
        <v>543</v>
      </c>
      <c r="B544" s="3">
        <v>45133</v>
      </c>
      <c r="C544" s="1" t="str">
        <f t="shared" si="26"/>
        <v>Jul-2023</v>
      </c>
      <c r="D544" t="s">
        <v>557</v>
      </c>
      <c r="E544" t="s">
        <v>11</v>
      </c>
      <c r="F544">
        <v>49</v>
      </c>
      <c r="G544" t="s">
        <v>12</v>
      </c>
      <c r="H544">
        <v>2</v>
      </c>
      <c r="I544" s="2">
        <v>300</v>
      </c>
      <c r="J544" s="2">
        <v>600</v>
      </c>
      <c r="K544" s="2">
        <f t="shared" si="24"/>
        <v>420</v>
      </c>
      <c r="L544" s="2">
        <f t="shared" si="25"/>
        <v>180</v>
      </c>
    </row>
    <row r="545" spans="1:12" x14ac:dyDescent="0.3">
      <c r="A545">
        <v>544</v>
      </c>
      <c r="B545" s="3">
        <v>45283</v>
      </c>
      <c r="C545" s="1" t="str">
        <f t="shared" si="26"/>
        <v>Dec-2023</v>
      </c>
      <c r="D545" t="s">
        <v>558</v>
      </c>
      <c r="E545" t="s">
        <v>14</v>
      </c>
      <c r="F545">
        <v>27</v>
      </c>
      <c r="G545" t="s">
        <v>17</v>
      </c>
      <c r="H545">
        <v>1</v>
      </c>
      <c r="I545" s="2">
        <v>25</v>
      </c>
      <c r="J545" s="2">
        <v>25</v>
      </c>
      <c r="K545" s="2">
        <f t="shared" si="24"/>
        <v>17.5</v>
      </c>
      <c r="L545" s="2">
        <f t="shared" si="25"/>
        <v>7.5</v>
      </c>
    </row>
    <row r="546" spans="1:12" x14ac:dyDescent="0.3">
      <c r="A546">
        <v>545</v>
      </c>
      <c r="B546" s="3">
        <v>45078</v>
      </c>
      <c r="C546" s="1" t="str">
        <f t="shared" si="26"/>
        <v>Jun-2023</v>
      </c>
      <c r="D546" t="s">
        <v>559</v>
      </c>
      <c r="E546" t="s">
        <v>11</v>
      </c>
      <c r="F546">
        <v>27</v>
      </c>
      <c r="G546" t="s">
        <v>15</v>
      </c>
      <c r="H546">
        <v>2</v>
      </c>
      <c r="I546" s="2">
        <v>25</v>
      </c>
      <c r="J546" s="2">
        <v>50</v>
      </c>
      <c r="K546" s="2">
        <f t="shared" si="24"/>
        <v>35</v>
      </c>
      <c r="L546" s="2">
        <f t="shared" si="25"/>
        <v>15</v>
      </c>
    </row>
    <row r="547" spans="1:12" x14ac:dyDescent="0.3">
      <c r="A547">
        <v>546</v>
      </c>
      <c r="B547" s="3">
        <v>45210</v>
      </c>
      <c r="C547" s="1" t="str">
        <f t="shared" si="26"/>
        <v>Oct-2023</v>
      </c>
      <c r="D547" t="s">
        <v>560</v>
      </c>
      <c r="E547" t="s">
        <v>14</v>
      </c>
      <c r="F547">
        <v>36</v>
      </c>
      <c r="G547" t="s">
        <v>17</v>
      </c>
      <c r="H547">
        <v>4</v>
      </c>
      <c r="I547" s="2">
        <v>50</v>
      </c>
      <c r="J547" s="2">
        <v>200</v>
      </c>
      <c r="K547" s="2">
        <f t="shared" si="24"/>
        <v>140</v>
      </c>
      <c r="L547" s="2">
        <f t="shared" si="25"/>
        <v>60</v>
      </c>
    </row>
    <row r="548" spans="1:12" x14ac:dyDescent="0.3">
      <c r="A548">
        <v>547</v>
      </c>
      <c r="B548" s="3">
        <v>44992</v>
      </c>
      <c r="C548" s="1" t="str">
        <f t="shared" si="26"/>
        <v>Mar-2023</v>
      </c>
      <c r="D548" t="s">
        <v>561</v>
      </c>
      <c r="E548" t="s">
        <v>11</v>
      </c>
      <c r="F548">
        <v>63</v>
      </c>
      <c r="G548" t="s">
        <v>15</v>
      </c>
      <c r="H548">
        <v>4</v>
      </c>
      <c r="I548" s="2">
        <v>500</v>
      </c>
      <c r="J548" s="2">
        <v>2000</v>
      </c>
      <c r="K548" s="2">
        <f t="shared" si="24"/>
        <v>1400</v>
      </c>
      <c r="L548" s="2">
        <f t="shared" si="25"/>
        <v>600</v>
      </c>
    </row>
    <row r="549" spans="1:12" x14ac:dyDescent="0.3">
      <c r="A549">
        <v>548</v>
      </c>
      <c r="B549" s="3">
        <v>45025</v>
      </c>
      <c r="C549" s="1" t="str">
        <f t="shared" si="26"/>
        <v>Apr-2023</v>
      </c>
      <c r="D549" t="s">
        <v>562</v>
      </c>
      <c r="E549" t="s">
        <v>14</v>
      </c>
      <c r="F549">
        <v>51</v>
      </c>
      <c r="G549" t="s">
        <v>15</v>
      </c>
      <c r="H549">
        <v>2</v>
      </c>
      <c r="I549" s="2">
        <v>30</v>
      </c>
      <c r="J549" s="2">
        <v>60</v>
      </c>
      <c r="K549" s="2">
        <f t="shared" si="24"/>
        <v>42</v>
      </c>
      <c r="L549" s="2">
        <f t="shared" si="25"/>
        <v>18</v>
      </c>
    </row>
    <row r="550" spans="1:12" x14ac:dyDescent="0.3">
      <c r="A550">
        <v>549</v>
      </c>
      <c r="B550" s="3">
        <v>45142</v>
      </c>
      <c r="C550" s="1" t="str">
        <f t="shared" si="26"/>
        <v>Aug-2023</v>
      </c>
      <c r="D550" t="s">
        <v>563</v>
      </c>
      <c r="E550" t="s">
        <v>14</v>
      </c>
      <c r="F550">
        <v>50</v>
      </c>
      <c r="G550" t="s">
        <v>12</v>
      </c>
      <c r="H550">
        <v>2</v>
      </c>
      <c r="I550" s="2">
        <v>50</v>
      </c>
      <c r="J550" s="2">
        <v>100</v>
      </c>
      <c r="K550" s="2">
        <f t="shared" si="24"/>
        <v>70</v>
      </c>
      <c r="L550" s="2">
        <f t="shared" si="25"/>
        <v>30</v>
      </c>
    </row>
    <row r="551" spans="1:12" x14ac:dyDescent="0.3">
      <c r="A551">
        <v>550</v>
      </c>
      <c r="B551" s="3">
        <v>45267</v>
      </c>
      <c r="C551" s="1" t="str">
        <f t="shared" si="26"/>
        <v>Dec-2023</v>
      </c>
      <c r="D551" t="s">
        <v>564</v>
      </c>
      <c r="E551" t="s">
        <v>11</v>
      </c>
      <c r="F551">
        <v>40</v>
      </c>
      <c r="G551" t="s">
        <v>15</v>
      </c>
      <c r="H551">
        <v>3</v>
      </c>
      <c r="I551" s="2">
        <v>300</v>
      </c>
      <c r="J551" s="2">
        <v>900</v>
      </c>
      <c r="K551" s="2">
        <f t="shared" si="24"/>
        <v>630</v>
      </c>
      <c r="L551" s="2">
        <f t="shared" si="25"/>
        <v>270</v>
      </c>
    </row>
    <row r="552" spans="1:12" x14ac:dyDescent="0.3">
      <c r="A552">
        <v>551</v>
      </c>
      <c r="B552" s="3">
        <v>45121</v>
      </c>
      <c r="C552" s="1" t="str">
        <f t="shared" si="26"/>
        <v>Jul-2023</v>
      </c>
      <c r="D552" t="s">
        <v>565</v>
      </c>
      <c r="E552" t="s">
        <v>11</v>
      </c>
      <c r="F552">
        <v>45</v>
      </c>
      <c r="G552" t="s">
        <v>17</v>
      </c>
      <c r="H552">
        <v>3</v>
      </c>
      <c r="I552" s="2">
        <v>300</v>
      </c>
      <c r="J552" s="2">
        <v>900</v>
      </c>
      <c r="K552" s="2">
        <f t="shared" si="24"/>
        <v>630</v>
      </c>
      <c r="L552" s="2">
        <f t="shared" si="25"/>
        <v>270</v>
      </c>
    </row>
    <row r="553" spans="1:12" x14ac:dyDescent="0.3">
      <c r="A553">
        <v>552</v>
      </c>
      <c r="B553" s="3">
        <v>45273</v>
      </c>
      <c r="C553" s="1" t="str">
        <f t="shared" si="26"/>
        <v>Dec-2023</v>
      </c>
      <c r="D553" t="s">
        <v>566</v>
      </c>
      <c r="E553" t="s">
        <v>14</v>
      </c>
      <c r="F553">
        <v>49</v>
      </c>
      <c r="G553" t="s">
        <v>17</v>
      </c>
      <c r="H553">
        <v>3</v>
      </c>
      <c r="I553" s="2">
        <v>25</v>
      </c>
      <c r="J553" s="2">
        <v>75</v>
      </c>
      <c r="K553" s="2">
        <f t="shared" si="24"/>
        <v>52.5</v>
      </c>
      <c r="L553" s="2">
        <f t="shared" si="25"/>
        <v>22.5</v>
      </c>
    </row>
    <row r="554" spans="1:12" x14ac:dyDescent="0.3">
      <c r="A554">
        <v>553</v>
      </c>
      <c r="B554" s="3">
        <v>45016</v>
      </c>
      <c r="C554" s="1" t="str">
        <f t="shared" si="26"/>
        <v>Mar-2023</v>
      </c>
      <c r="D554" t="s">
        <v>567</v>
      </c>
      <c r="E554" t="s">
        <v>11</v>
      </c>
      <c r="F554">
        <v>24</v>
      </c>
      <c r="G554" t="s">
        <v>15</v>
      </c>
      <c r="H554">
        <v>4</v>
      </c>
      <c r="I554" s="2">
        <v>300</v>
      </c>
      <c r="J554" s="2">
        <v>1200</v>
      </c>
      <c r="K554" s="2">
        <f t="shared" si="24"/>
        <v>840</v>
      </c>
      <c r="L554" s="2">
        <f t="shared" si="25"/>
        <v>360</v>
      </c>
    </row>
    <row r="555" spans="1:12" x14ac:dyDescent="0.3">
      <c r="A555">
        <v>554</v>
      </c>
      <c r="B555" s="3">
        <v>45242</v>
      </c>
      <c r="C555" s="1" t="str">
        <f t="shared" si="26"/>
        <v>Nov-2023</v>
      </c>
      <c r="D555" t="s">
        <v>568</v>
      </c>
      <c r="E555" t="s">
        <v>14</v>
      </c>
      <c r="F555">
        <v>46</v>
      </c>
      <c r="G555" t="s">
        <v>12</v>
      </c>
      <c r="H555">
        <v>3</v>
      </c>
      <c r="I555" s="2">
        <v>50</v>
      </c>
      <c r="J555" s="2">
        <v>150</v>
      </c>
      <c r="K555" s="2">
        <f t="shared" si="24"/>
        <v>105</v>
      </c>
      <c r="L555" s="2">
        <f t="shared" si="25"/>
        <v>45</v>
      </c>
    </row>
    <row r="556" spans="1:12" x14ac:dyDescent="0.3">
      <c r="A556">
        <v>555</v>
      </c>
      <c r="B556" s="3">
        <v>45218</v>
      </c>
      <c r="C556" s="1" t="str">
        <f t="shared" si="26"/>
        <v>Oct-2023</v>
      </c>
      <c r="D556" t="s">
        <v>569</v>
      </c>
      <c r="E556" t="s">
        <v>11</v>
      </c>
      <c r="F556">
        <v>25</v>
      </c>
      <c r="G556" t="s">
        <v>12</v>
      </c>
      <c r="H556">
        <v>1</v>
      </c>
      <c r="I556" s="2">
        <v>300</v>
      </c>
      <c r="J556" s="2">
        <v>300</v>
      </c>
      <c r="K556" s="2">
        <f t="shared" si="24"/>
        <v>210</v>
      </c>
      <c r="L556" s="2">
        <f t="shared" si="25"/>
        <v>90</v>
      </c>
    </row>
    <row r="557" spans="1:12" x14ac:dyDescent="0.3">
      <c r="A557">
        <v>556</v>
      </c>
      <c r="B557" s="3">
        <v>45081</v>
      </c>
      <c r="C557" s="1" t="str">
        <f t="shared" si="26"/>
        <v>Jun-2023</v>
      </c>
      <c r="D557" t="s">
        <v>570</v>
      </c>
      <c r="E557" t="s">
        <v>14</v>
      </c>
      <c r="F557">
        <v>18</v>
      </c>
      <c r="G557" t="s">
        <v>17</v>
      </c>
      <c r="H557">
        <v>1</v>
      </c>
      <c r="I557" s="2">
        <v>50</v>
      </c>
      <c r="J557" s="2">
        <v>50</v>
      </c>
      <c r="K557" s="2">
        <f t="shared" si="24"/>
        <v>35</v>
      </c>
      <c r="L557" s="2">
        <f t="shared" si="25"/>
        <v>15</v>
      </c>
    </row>
    <row r="558" spans="1:12" x14ac:dyDescent="0.3">
      <c r="A558">
        <v>557</v>
      </c>
      <c r="B558" s="3">
        <v>45134</v>
      </c>
      <c r="C558" s="1" t="str">
        <f t="shared" si="26"/>
        <v>Jul-2023</v>
      </c>
      <c r="D558" t="s">
        <v>571</v>
      </c>
      <c r="E558" t="s">
        <v>14</v>
      </c>
      <c r="F558">
        <v>20</v>
      </c>
      <c r="G558" t="s">
        <v>12</v>
      </c>
      <c r="H558">
        <v>3</v>
      </c>
      <c r="I558" s="2">
        <v>30</v>
      </c>
      <c r="J558" s="2">
        <v>90</v>
      </c>
      <c r="K558" s="2">
        <f t="shared" si="24"/>
        <v>62.999999999999993</v>
      </c>
      <c r="L558" s="2">
        <f t="shared" si="25"/>
        <v>27.000000000000007</v>
      </c>
    </row>
    <row r="559" spans="1:12" x14ac:dyDescent="0.3">
      <c r="A559">
        <v>558</v>
      </c>
      <c r="B559" s="3">
        <v>45207</v>
      </c>
      <c r="C559" s="1" t="str">
        <f t="shared" si="26"/>
        <v>Oct-2023</v>
      </c>
      <c r="D559" t="s">
        <v>572</v>
      </c>
      <c r="E559" t="s">
        <v>14</v>
      </c>
      <c r="F559">
        <v>41</v>
      </c>
      <c r="G559" t="s">
        <v>15</v>
      </c>
      <c r="H559">
        <v>1</v>
      </c>
      <c r="I559" s="2">
        <v>25</v>
      </c>
      <c r="J559" s="2">
        <v>25</v>
      </c>
      <c r="K559" s="2">
        <f t="shared" si="24"/>
        <v>17.5</v>
      </c>
      <c r="L559" s="2">
        <f t="shared" si="25"/>
        <v>7.5</v>
      </c>
    </row>
    <row r="560" spans="1:12" x14ac:dyDescent="0.3">
      <c r="A560">
        <v>559</v>
      </c>
      <c r="B560" s="3">
        <v>44927</v>
      </c>
      <c r="C560" s="1" t="str">
        <f t="shared" si="26"/>
        <v>Jan-2023</v>
      </c>
      <c r="D560" t="s">
        <v>573</v>
      </c>
      <c r="E560" t="s">
        <v>14</v>
      </c>
      <c r="F560">
        <v>40</v>
      </c>
      <c r="G560" t="s">
        <v>15</v>
      </c>
      <c r="H560">
        <v>4</v>
      </c>
      <c r="I560" s="2">
        <v>300</v>
      </c>
      <c r="J560" s="2">
        <v>1200</v>
      </c>
      <c r="K560" s="2">
        <f t="shared" si="24"/>
        <v>840</v>
      </c>
      <c r="L560" s="2">
        <f t="shared" si="25"/>
        <v>360</v>
      </c>
    </row>
    <row r="561" spans="1:12" x14ac:dyDescent="0.3">
      <c r="A561">
        <v>560</v>
      </c>
      <c r="B561" s="3">
        <v>45082</v>
      </c>
      <c r="C561" s="1" t="str">
        <f t="shared" si="26"/>
        <v>Jun-2023</v>
      </c>
      <c r="D561" t="s">
        <v>574</v>
      </c>
      <c r="E561" t="s">
        <v>14</v>
      </c>
      <c r="F561">
        <v>25</v>
      </c>
      <c r="G561" t="s">
        <v>17</v>
      </c>
      <c r="H561">
        <v>1</v>
      </c>
      <c r="I561" s="2">
        <v>50</v>
      </c>
      <c r="J561" s="2">
        <v>50</v>
      </c>
      <c r="K561" s="2">
        <f t="shared" si="24"/>
        <v>35</v>
      </c>
      <c r="L561" s="2">
        <f t="shared" si="25"/>
        <v>15</v>
      </c>
    </row>
    <row r="562" spans="1:12" x14ac:dyDescent="0.3">
      <c r="A562">
        <v>561</v>
      </c>
      <c r="B562" s="3">
        <v>45073</v>
      </c>
      <c r="C562" s="1" t="str">
        <f t="shared" si="26"/>
        <v>May-2023</v>
      </c>
      <c r="D562" t="s">
        <v>575</v>
      </c>
      <c r="E562" t="s">
        <v>14</v>
      </c>
      <c r="F562">
        <v>64</v>
      </c>
      <c r="G562" t="s">
        <v>15</v>
      </c>
      <c r="H562">
        <v>4</v>
      </c>
      <c r="I562" s="2">
        <v>500</v>
      </c>
      <c r="J562" s="2">
        <v>2000</v>
      </c>
      <c r="K562" s="2">
        <f t="shared" si="24"/>
        <v>1400</v>
      </c>
      <c r="L562" s="2">
        <f t="shared" si="25"/>
        <v>600</v>
      </c>
    </row>
    <row r="563" spans="1:12" x14ac:dyDescent="0.3">
      <c r="A563">
        <v>562</v>
      </c>
      <c r="B563" s="3">
        <v>45034</v>
      </c>
      <c r="C563" s="1" t="str">
        <f t="shared" si="26"/>
        <v>Apr-2023</v>
      </c>
      <c r="D563" t="s">
        <v>576</v>
      </c>
      <c r="E563" t="s">
        <v>11</v>
      </c>
      <c r="F563">
        <v>54</v>
      </c>
      <c r="G563" t="s">
        <v>17</v>
      </c>
      <c r="H563">
        <v>2</v>
      </c>
      <c r="I563" s="2">
        <v>25</v>
      </c>
      <c r="J563" s="2">
        <v>50</v>
      </c>
      <c r="K563" s="2">
        <f t="shared" si="24"/>
        <v>35</v>
      </c>
      <c r="L563" s="2">
        <f t="shared" si="25"/>
        <v>15</v>
      </c>
    </row>
    <row r="564" spans="1:12" x14ac:dyDescent="0.3">
      <c r="A564">
        <v>563</v>
      </c>
      <c r="B564" s="3">
        <v>45147</v>
      </c>
      <c r="C564" s="1" t="str">
        <f t="shared" si="26"/>
        <v>Aug-2023</v>
      </c>
      <c r="D564" t="s">
        <v>577</v>
      </c>
      <c r="E564" t="s">
        <v>11</v>
      </c>
      <c r="F564">
        <v>20</v>
      </c>
      <c r="G564" t="s">
        <v>15</v>
      </c>
      <c r="H564">
        <v>2</v>
      </c>
      <c r="I564" s="2">
        <v>30</v>
      </c>
      <c r="J564" s="2">
        <v>60</v>
      </c>
      <c r="K564" s="2">
        <f t="shared" si="24"/>
        <v>42</v>
      </c>
      <c r="L564" s="2">
        <f t="shared" si="25"/>
        <v>18</v>
      </c>
    </row>
    <row r="565" spans="1:12" x14ac:dyDescent="0.3">
      <c r="A565">
        <v>564</v>
      </c>
      <c r="B565" s="3">
        <v>45223</v>
      </c>
      <c r="C565" s="1" t="str">
        <f t="shared" si="26"/>
        <v>Oct-2023</v>
      </c>
      <c r="D565" t="s">
        <v>578</v>
      </c>
      <c r="E565" t="s">
        <v>11</v>
      </c>
      <c r="F565">
        <v>50</v>
      </c>
      <c r="G565" t="s">
        <v>17</v>
      </c>
      <c r="H565">
        <v>2</v>
      </c>
      <c r="I565" s="2">
        <v>50</v>
      </c>
      <c r="J565" s="2">
        <v>100</v>
      </c>
      <c r="K565" s="2">
        <f t="shared" si="24"/>
        <v>70</v>
      </c>
      <c r="L565" s="2">
        <f t="shared" si="25"/>
        <v>30</v>
      </c>
    </row>
    <row r="566" spans="1:12" x14ac:dyDescent="0.3">
      <c r="A566">
        <v>565</v>
      </c>
      <c r="B566" s="3">
        <v>45237</v>
      </c>
      <c r="C566" s="1" t="str">
        <f t="shared" si="26"/>
        <v>Nov-2023</v>
      </c>
      <c r="D566" t="s">
        <v>579</v>
      </c>
      <c r="E566" t="s">
        <v>14</v>
      </c>
      <c r="F566">
        <v>45</v>
      </c>
      <c r="G566" t="s">
        <v>12</v>
      </c>
      <c r="H566">
        <v>2</v>
      </c>
      <c r="I566" s="2">
        <v>30</v>
      </c>
      <c r="J566" s="2">
        <v>60</v>
      </c>
      <c r="K566" s="2">
        <f t="shared" si="24"/>
        <v>42</v>
      </c>
      <c r="L566" s="2">
        <f t="shared" si="25"/>
        <v>18</v>
      </c>
    </row>
    <row r="567" spans="1:12" x14ac:dyDescent="0.3">
      <c r="A567">
        <v>566</v>
      </c>
      <c r="B567" s="3">
        <v>45262</v>
      </c>
      <c r="C567" s="1" t="str">
        <f t="shared" si="26"/>
        <v>Dec-2023</v>
      </c>
      <c r="D567" t="s">
        <v>580</v>
      </c>
      <c r="E567" t="s">
        <v>14</v>
      </c>
      <c r="F567">
        <v>64</v>
      </c>
      <c r="G567" t="s">
        <v>15</v>
      </c>
      <c r="H567">
        <v>1</v>
      </c>
      <c r="I567" s="2">
        <v>30</v>
      </c>
      <c r="J567" s="2">
        <v>30</v>
      </c>
      <c r="K567" s="2">
        <f t="shared" si="24"/>
        <v>21</v>
      </c>
      <c r="L567" s="2">
        <f t="shared" si="25"/>
        <v>9</v>
      </c>
    </row>
    <row r="568" spans="1:12" x14ac:dyDescent="0.3">
      <c r="A568">
        <v>567</v>
      </c>
      <c r="B568" s="3">
        <v>45091</v>
      </c>
      <c r="C568" s="1" t="str">
        <f t="shared" si="26"/>
        <v>Jun-2023</v>
      </c>
      <c r="D568" t="s">
        <v>581</v>
      </c>
      <c r="E568" t="s">
        <v>14</v>
      </c>
      <c r="F568">
        <v>25</v>
      </c>
      <c r="G568" t="s">
        <v>15</v>
      </c>
      <c r="H568">
        <v>3</v>
      </c>
      <c r="I568" s="2">
        <v>300</v>
      </c>
      <c r="J568" s="2">
        <v>900</v>
      </c>
      <c r="K568" s="2">
        <f t="shared" si="24"/>
        <v>630</v>
      </c>
      <c r="L568" s="2">
        <f t="shared" si="25"/>
        <v>270</v>
      </c>
    </row>
    <row r="569" spans="1:12" x14ac:dyDescent="0.3">
      <c r="A569">
        <v>568</v>
      </c>
      <c r="B569" s="3">
        <v>45165</v>
      </c>
      <c r="C569" s="1" t="str">
        <f t="shared" si="26"/>
        <v>Aug-2023</v>
      </c>
      <c r="D569" t="s">
        <v>582</v>
      </c>
      <c r="E569" t="s">
        <v>14</v>
      </c>
      <c r="F569">
        <v>51</v>
      </c>
      <c r="G569" t="s">
        <v>17</v>
      </c>
      <c r="H569">
        <v>1</v>
      </c>
      <c r="I569" s="2">
        <v>300</v>
      </c>
      <c r="J569" s="2">
        <v>300</v>
      </c>
      <c r="K569" s="2">
        <f t="shared" si="24"/>
        <v>210</v>
      </c>
      <c r="L569" s="2">
        <f t="shared" si="25"/>
        <v>90</v>
      </c>
    </row>
    <row r="570" spans="1:12" x14ac:dyDescent="0.3">
      <c r="A570">
        <v>569</v>
      </c>
      <c r="B570" s="3">
        <v>45153</v>
      </c>
      <c r="C570" s="1" t="str">
        <f t="shared" si="26"/>
        <v>Aug-2023</v>
      </c>
      <c r="D570" t="s">
        <v>583</v>
      </c>
      <c r="E570" t="s">
        <v>11</v>
      </c>
      <c r="F570">
        <v>52</v>
      </c>
      <c r="G570" t="s">
        <v>17</v>
      </c>
      <c r="H570">
        <v>4</v>
      </c>
      <c r="I570" s="2">
        <v>50</v>
      </c>
      <c r="J570" s="2">
        <v>200</v>
      </c>
      <c r="K570" s="2">
        <f t="shared" si="24"/>
        <v>140</v>
      </c>
      <c r="L570" s="2">
        <f t="shared" si="25"/>
        <v>60</v>
      </c>
    </row>
    <row r="571" spans="1:12" x14ac:dyDescent="0.3">
      <c r="A571">
        <v>570</v>
      </c>
      <c r="B571" s="3">
        <v>45153</v>
      </c>
      <c r="C571" s="1" t="str">
        <f t="shared" si="26"/>
        <v>Aug-2023</v>
      </c>
      <c r="D571" t="s">
        <v>584</v>
      </c>
      <c r="E571" t="s">
        <v>11</v>
      </c>
      <c r="F571">
        <v>49</v>
      </c>
      <c r="G571" t="s">
        <v>15</v>
      </c>
      <c r="H571">
        <v>1</v>
      </c>
      <c r="I571" s="2">
        <v>500</v>
      </c>
      <c r="J571" s="2">
        <v>500</v>
      </c>
      <c r="K571" s="2">
        <f t="shared" si="24"/>
        <v>350</v>
      </c>
      <c r="L571" s="2">
        <f t="shared" si="25"/>
        <v>150</v>
      </c>
    </row>
    <row r="572" spans="1:12" x14ac:dyDescent="0.3">
      <c r="A572">
        <v>571</v>
      </c>
      <c r="B572" s="3">
        <v>45272</v>
      </c>
      <c r="C572" s="1" t="str">
        <f t="shared" si="26"/>
        <v>Dec-2023</v>
      </c>
      <c r="D572" t="s">
        <v>585</v>
      </c>
      <c r="E572" t="s">
        <v>14</v>
      </c>
      <c r="F572">
        <v>41</v>
      </c>
      <c r="G572" t="s">
        <v>17</v>
      </c>
      <c r="H572">
        <v>1</v>
      </c>
      <c r="I572" s="2">
        <v>50</v>
      </c>
      <c r="J572" s="2">
        <v>50</v>
      </c>
      <c r="K572" s="2">
        <f t="shared" si="24"/>
        <v>35</v>
      </c>
      <c r="L572" s="2">
        <f t="shared" si="25"/>
        <v>15</v>
      </c>
    </row>
    <row r="573" spans="1:12" x14ac:dyDescent="0.3">
      <c r="A573">
        <v>572</v>
      </c>
      <c r="B573" s="3">
        <v>45036</v>
      </c>
      <c r="C573" s="1" t="str">
        <f t="shared" si="26"/>
        <v>Apr-2023</v>
      </c>
      <c r="D573" t="s">
        <v>586</v>
      </c>
      <c r="E573" t="s">
        <v>11</v>
      </c>
      <c r="F573">
        <v>31</v>
      </c>
      <c r="G573" t="s">
        <v>15</v>
      </c>
      <c r="H573">
        <v>4</v>
      </c>
      <c r="I573" s="2">
        <v>500</v>
      </c>
      <c r="J573" s="2">
        <v>2000</v>
      </c>
      <c r="K573" s="2">
        <f t="shared" si="24"/>
        <v>1400</v>
      </c>
      <c r="L573" s="2">
        <f t="shared" si="25"/>
        <v>600</v>
      </c>
    </row>
    <row r="574" spans="1:12" x14ac:dyDescent="0.3">
      <c r="A574">
        <v>573</v>
      </c>
      <c r="B574" s="3">
        <v>45188</v>
      </c>
      <c r="C574" s="1" t="str">
        <f t="shared" si="26"/>
        <v>Sep-2023</v>
      </c>
      <c r="D574" t="s">
        <v>587</v>
      </c>
      <c r="E574" t="s">
        <v>11</v>
      </c>
      <c r="F574">
        <v>49</v>
      </c>
      <c r="G574" t="s">
        <v>12</v>
      </c>
      <c r="H574">
        <v>2</v>
      </c>
      <c r="I574" s="2">
        <v>30</v>
      </c>
      <c r="J574" s="2">
        <v>60</v>
      </c>
      <c r="K574" s="2">
        <f t="shared" si="24"/>
        <v>42</v>
      </c>
      <c r="L574" s="2">
        <f t="shared" si="25"/>
        <v>18</v>
      </c>
    </row>
    <row r="575" spans="1:12" x14ac:dyDescent="0.3">
      <c r="A575">
        <v>574</v>
      </c>
      <c r="B575" s="3">
        <v>45169</v>
      </c>
      <c r="C575" s="1" t="str">
        <f t="shared" si="26"/>
        <v>Aug-2023</v>
      </c>
      <c r="D575" t="s">
        <v>588</v>
      </c>
      <c r="E575" t="s">
        <v>14</v>
      </c>
      <c r="F575">
        <v>63</v>
      </c>
      <c r="G575" t="s">
        <v>17</v>
      </c>
      <c r="H575">
        <v>2</v>
      </c>
      <c r="I575" s="2">
        <v>25</v>
      </c>
      <c r="J575" s="2">
        <v>50</v>
      </c>
      <c r="K575" s="2">
        <f t="shared" si="24"/>
        <v>35</v>
      </c>
      <c r="L575" s="2">
        <f t="shared" si="25"/>
        <v>15</v>
      </c>
    </row>
    <row r="576" spans="1:12" x14ac:dyDescent="0.3">
      <c r="A576">
        <v>575</v>
      </c>
      <c r="B576" s="3">
        <v>45013</v>
      </c>
      <c r="C576" s="1" t="str">
        <f t="shared" si="26"/>
        <v>Mar-2023</v>
      </c>
      <c r="D576" t="s">
        <v>589</v>
      </c>
      <c r="E576" t="s">
        <v>11</v>
      </c>
      <c r="F576">
        <v>60</v>
      </c>
      <c r="G576" t="s">
        <v>15</v>
      </c>
      <c r="H576">
        <v>2</v>
      </c>
      <c r="I576" s="2">
        <v>50</v>
      </c>
      <c r="J576" s="2">
        <v>100</v>
      </c>
      <c r="K576" s="2">
        <f t="shared" si="24"/>
        <v>70</v>
      </c>
      <c r="L576" s="2">
        <f t="shared" si="25"/>
        <v>30</v>
      </c>
    </row>
    <row r="577" spans="1:12" x14ac:dyDescent="0.3">
      <c r="A577">
        <v>576</v>
      </c>
      <c r="B577" s="3">
        <v>45264</v>
      </c>
      <c r="C577" s="1" t="str">
        <f t="shared" si="26"/>
        <v>Dec-2023</v>
      </c>
      <c r="D577" t="s">
        <v>590</v>
      </c>
      <c r="E577" t="s">
        <v>14</v>
      </c>
      <c r="F577">
        <v>33</v>
      </c>
      <c r="G577" t="s">
        <v>12</v>
      </c>
      <c r="H577">
        <v>3</v>
      </c>
      <c r="I577" s="2">
        <v>50</v>
      </c>
      <c r="J577" s="2">
        <v>150</v>
      </c>
      <c r="K577" s="2">
        <f t="shared" si="24"/>
        <v>105</v>
      </c>
      <c r="L577" s="2">
        <f t="shared" si="25"/>
        <v>45</v>
      </c>
    </row>
    <row r="578" spans="1:12" x14ac:dyDescent="0.3">
      <c r="A578">
        <v>577</v>
      </c>
      <c r="B578" s="3">
        <v>44970</v>
      </c>
      <c r="C578" s="1" t="str">
        <f t="shared" si="26"/>
        <v>Feb-2023</v>
      </c>
      <c r="D578" t="s">
        <v>591</v>
      </c>
      <c r="E578" t="s">
        <v>11</v>
      </c>
      <c r="F578">
        <v>21</v>
      </c>
      <c r="G578" t="s">
        <v>12</v>
      </c>
      <c r="H578">
        <v>4</v>
      </c>
      <c r="I578" s="2">
        <v>500</v>
      </c>
      <c r="J578" s="2">
        <v>2000</v>
      </c>
      <c r="K578" s="2">
        <f t="shared" ref="K578:K641" si="27">J578*0.7</f>
        <v>1400</v>
      </c>
      <c r="L578" s="2">
        <f t="shared" ref="L578:L641" si="28">J578-K578</f>
        <v>600</v>
      </c>
    </row>
    <row r="579" spans="1:12" x14ac:dyDescent="0.3">
      <c r="A579">
        <v>578</v>
      </c>
      <c r="B579" s="3">
        <v>45072</v>
      </c>
      <c r="C579" s="1" t="str">
        <f t="shared" ref="C579:C642" si="29">TEXT(B579,"mmm-yyyy")</f>
        <v>May-2023</v>
      </c>
      <c r="D579" t="s">
        <v>592</v>
      </c>
      <c r="E579" t="s">
        <v>14</v>
      </c>
      <c r="F579">
        <v>54</v>
      </c>
      <c r="G579" t="s">
        <v>15</v>
      </c>
      <c r="H579">
        <v>4</v>
      </c>
      <c r="I579" s="2">
        <v>30</v>
      </c>
      <c r="J579" s="2">
        <v>120</v>
      </c>
      <c r="K579" s="2">
        <f t="shared" si="27"/>
        <v>84</v>
      </c>
      <c r="L579" s="2">
        <f t="shared" si="28"/>
        <v>36</v>
      </c>
    </row>
    <row r="580" spans="1:12" x14ac:dyDescent="0.3">
      <c r="A580">
        <v>579</v>
      </c>
      <c r="B580" s="3">
        <v>45190</v>
      </c>
      <c r="C580" s="1" t="str">
        <f t="shared" si="29"/>
        <v>Sep-2023</v>
      </c>
      <c r="D580" t="s">
        <v>593</v>
      </c>
      <c r="E580" t="s">
        <v>14</v>
      </c>
      <c r="F580">
        <v>38</v>
      </c>
      <c r="G580" t="s">
        <v>17</v>
      </c>
      <c r="H580">
        <v>1</v>
      </c>
      <c r="I580" s="2">
        <v>30</v>
      </c>
      <c r="J580" s="2">
        <v>30</v>
      </c>
      <c r="K580" s="2">
        <f t="shared" si="27"/>
        <v>21</v>
      </c>
      <c r="L580" s="2">
        <f t="shared" si="28"/>
        <v>9</v>
      </c>
    </row>
    <row r="581" spans="1:12" x14ac:dyDescent="0.3">
      <c r="A581">
        <v>580</v>
      </c>
      <c r="B581" s="3">
        <v>45266</v>
      </c>
      <c r="C581" s="1" t="str">
        <f t="shared" si="29"/>
        <v>Dec-2023</v>
      </c>
      <c r="D581" t="s">
        <v>594</v>
      </c>
      <c r="E581" t="s">
        <v>14</v>
      </c>
      <c r="F581">
        <v>31</v>
      </c>
      <c r="G581" t="s">
        <v>15</v>
      </c>
      <c r="H581">
        <v>3</v>
      </c>
      <c r="I581" s="2">
        <v>500</v>
      </c>
      <c r="J581" s="2">
        <v>1500</v>
      </c>
      <c r="K581" s="2">
        <f t="shared" si="27"/>
        <v>1050</v>
      </c>
      <c r="L581" s="2">
        <f t="shared" si="28"/>
        <v>450</v>
      </c>
    </row>
    <row r="582" spans="1:12" x14ac:dyDescent="0.3">
      <c r="A582">
        <v>581</v>
      </c>
      <c r="B582" s="3">
        <v>45251</v>
      </c>
      <c r="C582" s="1" t="str">
        <f t="shared" si="29"/>
        <v>Nov-2023</v>
      </c>
      <c r="D582" t="s">
        <v>595</v>
      </c>
      <c r="E582" t="s">
        <v>14</v>
      </c>
      <c r="F582">
        <v>48</v>
      </c>
      <c r="G582" t="s">
        <v>12</v>
      </c>
      <c r="H582">
        <v>2</v>
      </c>
      <c r="I582" s="2">
        <v>30</v>
      </c>
      <c r="J582" s="2">
        <v>60</v>
      </c>
      <c r="K582" s="2">
        <f t="shared" si="27"/>
        <v>42</v>
      </c>
      <c r="L582" s="2">
        <f t="shared" si="28"/>
        <v>18</v>
      </c>
    </row>
    <row r="583" spans="1:12" x14ac:dyDescent="0.3">
      <c r="A583">
        <v>582</v>
      </c>
      <c r="B583" s="3">
        <v>45244</v>
      </c>
      <c r="C583" s="1" t="str">
        <f t="shared" si="29"/>
        <v>Nov-2023</v>
      </c>
      <c r="D583" t="s">
        <v>596</v>
      </c>
      <c r="E583" t="s">
        <v>11</v>
      </c>
      <c r="F583">
        <v>35</v>
      </c>
      <c r="G583" t="s">
        <v>15</v>
      </c>
      <c r="H583">
        <v>3</v>
      </c>
      <c r="I583" s="2">
        <v>300</v>
      </c>
      <c r="J583" s="2">
        <v>900</v>
      </c>
      <c r="K583" s="2">
        <f t="shared" si="27"/>
        <v>630</v>
      </c>
      <c r="L583" s="2">
        <f t="shared" si="28"/>
        <v>270</v>
      </c>
    </row>
    <row r="584" spans="1:12" x14ac:dyDescent="0.3">
      <c r="A584">
        <v>583</v>
      </c>
      <c r="B584" s="3">
        <v>45098</v>
      </c>
      <c r="C584" s="1" t="str">
        <f t="shared" si="29"/>
        <v>Jun-2023</v>
      </c>
      <c r="D584" t="s">
        <v>597</v>
      </c>
      <c r="E584" t="s">
        <v>14</v>
      </c>
      <c r="F584">
        <v>24</v>
      </c>
      <c r="G584" t="s">
        <v>17</v>
      </c>
      <c r="H584">
        <v>4</v>
      </c>
      <c r="I584" s="2">
        <v>25</v>
      </c>
      <c r="J584" s="2">
        <v>100</v>
      </c>
      <c r="K584" s="2">
        <f t="shared" si="27"/>
        <v>70</v>
      </c>
      <c r="L584" s="2">
        <f t="shared" si="28"/>
        <v>30</v>
      </c>
    </row>
    <row r="585" spans="1:12" x14ac:dyDescent="0.3">
      <c r="A585">
        <v>584</v>
      </c>
      <c r="B585" s="3">
        <v>44974</v>
      </c>
      <c r="C585" s="1" t="str">
        <f t="shared" si="29"/>
        <v>Feb-2023</v>
      </c>
      <c r="D585" t="s">
        <v>598</v>
      </c>
      <c r="E585" t="s">
        <v>14</v>
      </c>
      <c r="F585">
        <v>27</v>
      </c>
      <c r="G585" t="s">
        <v>12</v>
      </c>
      <c r="H585">
        <v>4</v>
      </c>
      <c r="I585" s="2">
        <v>50</v>
      </c>
      <c r="J585" s="2">
        <v>200</v>
      </c>
      <c r="K585" s="2">
        <f t="shared" si="27"/>
        <v>140</v>
      </c>
      <c r="L585" s="2">
        <f t="shared" si="28"/>
        <v>60</v>
      </c>
    </row>
    <row r="586" spans="1:12" x14ac:dyDescent="0.3">
      <c r="A586">
        <v>585</v>
      </c>
      <c r="B586" s="3">
        <v>45047</v>
      </c>
      <c r="C586" s="1" t="str">
        <f t="shared" si="29"/>
        <v>May-2023</v>
      </c>
      <c r="D586" t="s">
        <v>599</v>
      </c>
      <c r="E586" t="s">
        <v>14</v>
      </c>
      <c r="F586">
        <v>24</v>
      </c>
      <c r="G586" t="s">
        <v>15</v>
      </c>
      <c r="H586">
        <v>1</v>
      </c>
      <c r="I586" s="2">
        <v>25</v>
      </c>
      <c r="J586" s="2">
        <v>25</v>
      </c>
      <c r="K586" s="2">
        <f t="shared" si="27"/>
        <v>17.5</v>
      </c>
      <c r="L586" s="2">
        <f t="shared" si="28"/>
        <v>7.5</v>
      </c>
    </row>
    <row r="587" spans="1:12" x14ac:dyDescent="0.3">
      <c r="A587">
        <v>586</v>
      </c>
      <c r="B587" s="3">
        <v>45271</v>
      </c>
      <c r="C587" s="1" t="str">
        <f t="shared" si="29"/>
        <v>Dec-2023</v>
      </c>
      <c r="D587" t="s">
        <v>600</v>
      </c>
      <c r="E587" t="s">
        <v>11</v>
      </c>
      <c r="F587">
        <v>50</v>
      </c>
      <c r="G587" t="s">
        <v>17</v>
      </c>
      <c r="H587">
        <v>1</v>
      </c>
      <c r="I587" s="2">
        <v>50</v>
      </c>
      <c r="J587" s="2">
        <v>50</v>
      </c>
      <c r="K587" s="2">
        <f t="shared" si="27"/>
        <v>35</v>
      </c>
      <c r="L587" s="2">
        <f t="shared" si="28"/>
        <v>15</v>
      </c>
    </row>
    <row r="588" spans="1:12" x14ac:dyDescent="0.3">
      <c r="A588">
        <v>587</v>
      </c>
      <c r="B588" s="3">
        <v>45085</v>
      </c>
      <c r="C588" s="1" t="str">
        <f t="shared" si="29"/>
        <v>Jun-2023</v>
      </c>
      <c r="D588" t="s">
        <v>601</v>
      </c>
      <c r="E588" t="s">
        <v>14</v>
      </c>
      <c r="F588">
        <v>40</v>
      </c>
      <c r="G588" t="s">
        <v>12</v>
      </c>
      <c r="H588">
        <v>4</v>
      </c>
      <c r="I588" s="2">
        <v>300</v>
      </c>
      <c r="J588" s="2">
        <v>1200</v>
      </c>
      <c r="K588" s="2">
        <f t="shared" si="27"/>
        <v>840</v>
      </c>
      <c r="L588" s="2">
        <f t="shared" si="28"/>
        <v>360</v>
      </c>
    </row>
    <row r="589" spans="1:12" x14ac:dyDescent="0.3">
      <c r="A589">
        <v>588</v>
      </c>
      <c r="B589" s="3">
        <v>45042</v>
      </c>
      <c r="C589" s="1" t="str">
        <f t="shared" si="29"/>
        <v>Apr-2023</v>
      </c>
      <c r="D589" t="s">
        <v>602</v>
      </c>
      <c r="E589" t="s">
        <v>11</v>
      </c>
      <c r="F589">
        <v>38</v>
      </c>
      <c r="G589" t="s">
        <v>17</v>
      </c>
      <c r="H589">
        <v>2</v>
      </c>
      <c r="I589" s="2">
        <v>30</v>
      </c>
      <c r="J589" s="2">
        <v>60</v>
      </c>
      <c r="K589" s="2">
        <f t="shared" si="27"/>
        <v>42</v>
      </c>
      <c r="L589" s="2">
        <f t="shared" si="28"/>
        <v>18</v>
      </c>
    </row>
    <row r="590" spans="1:12" x14ac:dyDescent="0.3">
      <c r="A590">
        <v>589</v>
      </c>
      <c r="B590" s="3">
        <v>45028</v>
      </c>
      <c r="C590" s="1" t="str">
        <f t="shared" si="29"/>
        <v>Apr-2023</v>
      </c>
      <c r="D590" t="s">
        <v>603</v>
      </c>
      <c r="E590" t="s">
        <v>14</v>
      </c>
      <c r="F590">
        <v>36</v>
      </c>
      <c r="G590" t="s">
        <v>12</v>
      </c>
      <c r="H590">
        <v>2</v>
      </c>
      <c r="I590" s="2">
        <v>500</v>
      </c>
      <c r="J590" s="2">
        <v>1000</v>
      </c>
      <c r="K590" s="2">
        <f t="shared" si="27"/>
        <v>700</v>
      </c>
      <c r="L590" s="2">
        <f t="shared" si="28"/>
        <v>300</v>
      </c>
    </row>
    <row r="591" spans="1:12" x14ac:dyDescent="0.3">
      <c r="A591">
        <v>590</v>
      </c>
      <c r="B591" s="3">
        <v>45002</v>
      </c>
      <c r="C591" s="1" t="str">
        <f t="shared" si="29"/>
        <v>Mar-2023</v>
      </c>
      <c r="D591" t="s">
        <v>604</v>
      </c>
      <c r="E591" t="s">
        <v>11</v>
      </c>
      <c r="F591">
        <v>36</v>
      </c>
      <c r="G591" t="s">
        <v>15</v>
      </c>
      <c r="H591">
        <v>3</v>
      </c>
      <c r="I591" s="2">
        <v>300</v>
      </c>
      <c r="J591" s="2">
        <v>900</v>
      </c>
      <c r="K591" s="2">
        <f t="shared" si="27"/>
        <v>630</v>
      </c>
      <c r="L591" s="2">
        <f t="shared" si="28"/>
        <v>270</v>
      </c>
    </row>
    <row r="592" spans="1:12" x14ac:dyDescent="0.3">
      <c r="A592">
        <v>591</v>
      </c>
      <c r="B592" s="3">
        <v>44939</v>
      </c>
      <c r="C592" s="1" t="str">
        <f t="shared" si="29"/>
        <v>Jan-2023</v>
      </c>
      <c r="D592" t="s">
        <v>605</v>
      </c>
      <c r="E592" t="s">
        <v>11</v>
      </c>
      <c r="F592">
        <v>53</v>
      </c>
      <c r="G592" t="s">
        <v>17</v>
      </c>
      <c r="H592">
        <v>4</v>
      </c>
      <c r="I592" s="2">
        <v>25</v>
      </c>
      <c r="J592" s="2">
        <v>100</v>
      </c>
      <c r="K592" s="2">
        <f t="shared" si="27"/>
        <v>70</v>
      </c>
      <c r="L592" s="2">
        <f t="shared" si="28"/>
        <v>30</v>
      </c>
    </row>
    <row r="593" spans="1:12" x14ac:dyDescent="0.3">
      <c r="A593">
        <v>592</v>
      </c>
      <c r="B593" s="3">
        <v>44950</v>
      </c>
      <c r="C593" s="1" t="str">
        <f t="shared" si="29"/>
        <v>Jan-2023</v>
      </c>
      <c r="D593" t="s">
        <v>606</v>
      </c>
      <c r="E593" t="s">
        <v>14</v>
      </c>
      <c r="F593">
        <v>46</v>
      </c>
      <c r="G593" t="s">
        <v>12</v>
      </c>
      <c r="H593">
        <v>4</v>
      </c>
      <c r="I593" s="2">
        <v>500</v>
      </c>
      <c r="J593" s="2">
        <v>2000</v>
      </c>
      <c r="K593" s="2">
        <f t="shared" si="27"/>
        <v>1400</v>
      </c>
      <c r="L593" s="2">
        <f t="shared" si="28"/>
        <v>600</v>
      </c>
    </row>
    <row r="594" spans="1:12" x14ac:dyDescent="0.3">
      <c r="A594">
        <v>593</v>
      </c>
      <c r="B594" s="3">
        <v>45052</v>
      </c>
      <c r="C594" s="1" t="str">
        <f t="shared" si="29"/>
        <v>May-2023</v>
      </c>
      <c r="D594" t="s">
        <v>607</v>
      </c>
      <c r="E594" t="s">
        <v>11</v>
      </c>
      <c r="F594">
        <v>35</v>
      </c>
      <c r="G594" t="s">
        <v>17</v>
      </c>
      <c r="H594">
        <v>2</v>
      </c>
      <c r="I594" s="2">
        <v>30</v>
      </c>
      <c r="J594" s="2">
        <v>60</v>
      </c>
      <c r="K594" s="2">
        <f t="shared" si="27"/>
        <v>42</v>
      </c>
      <c r="L594" s="2">
        <f t="shared" si="28"/>
        <v>18</v>
      </c>
    </row>
    <row r="595" spans="1:12" x14ac:dyDescent="0.3">
      <c r="A595">
        <v>594</v>
      </c>
      <c r="B595" s="3">
        <v>45170</v>
      </c>
      <c r="C595" s="1" t="str">
        <f t="shared" si="29"/>
        <v>Sep-2023</v>
      </c>
      <c r="D595" t="s">
        <v>608</v>
      </c>
      <c r="E595" t="s">
        <v>14</v>
      </c>
      <c r="F595">
        <v>19</v>
      </c>
      <c r="G595" t="s">
        <v>17</v>
      </c>
      <c r="H595">
        <v>2</v>
      </c>
      <c r="I595" s="2">
        <v>300</v>
      </c>
      <c r="J595" s="2">
        <v>600</v>
      </c>
      <c r="K595" s="2">
        <f t="shared" si="27"/>
        <v>420</v>
      </c>
      <c r="L595" s="2">
        <f t="shared" si="28"/>
        <v>180</v>
      </c>
    </row>
    <row r="596" spans="1:12" x14ac:dyDescent="0.3">
      <c r="A596">
        <v>595</v>
      </c>
      <c r="B596" s="3">
        <v>45239</v>
      </c>
      <c r="C596" s="1" t="str">
        <f t="shared" si="29"/>
        <v>Nov-2023</v>
      </c>
      <c r="D596" t="s">
        <v>609</v>
      </c>
      <c r="E596" t="s">
        <v>14</v>
      </c>
      <c r="F596">
        <v>18</v>
      </c>
      <c r="G596" t="s">
        <v>15</v>
      </c>
      <c r="H596">
        <v>4</v>
      </c>
      <c r="I596" s="2">
        <v>500</v>
      </c>
      <c r="J596" s="2">
        <v>2000</v>
      </c>
      <c r="K596" s="2">
        <f t="shared" si="27"/>
        <v>1400</v>
      </c>
      <c r="L596" s="2">
        <f t="shared" si="28"/>
        <v>600</v>
      </c>
    </row>
    <row r="597" spans="1:12" x14ac:dyDescent="0.3">
      <c r="A597">
        <v>596</v>
      </c>
      <c r="B597" s="3">
        <v>44964</v>
      </c>
      <c r="C597" s="1" t="str">
        <f t="shared" si="29"/>
        <v>Feb-2023</v>
      </c>
      <c r="D597" t="s">
        <v>610</v>
      </c>
      <c r="E597" t="s">
        <v>14</v>
      </c>
      <c r="F597">
        <v>64</v>
      </c>
      <c r="G597" t="s">
        <v>17</v>
      </c>
      <c r="H597">
        <v>1</v>
      </c>
      <c r="I597" s="2">
        <v>300</v>
      </c>
      <c r="J597" s="2">
        <v>300</v>
      </c>
      <c r="K597" s="2">
        <f t="shared" si="27"/>
        <v>210</v>
      </c>
      <c r="L597" s="2">
        <f t="shared" si="28"/>
        <v>90</v>
      </c>
    </row>
    <row r="598" spans="1:12" x14ac:dyDescent="0.3">
      <c r="A598">
        <v>597</v>
      </c>
      <c r="B598" s="3">
        <v>45160</v>
      </c>
      <c r="C598" s="1" t="str">
        <f t="shared" si="29"/>
        <v>Aug-2023</v>
      </c>
      <c r="D598" t="s">
        <v>611</v>
      </c>
      <c r="E598" t="s">
        <v>11</v>
      </c>
      <c r="F598">
        <v>22</v>
      </c>
      <c r="G598" t="s">
        <v>12</v>
      </c>
      <c r="H598">
        <v>4</v>
      </c>
      <c r="I598" s="2">
        <v>300</v>
      </c>
      <c r="J598" s="2">
        <v>1200</v>
      </c>
      <c r="K598" s="2">
        <f t="shared" si="27"/>
        <v>840</v>
      </c>
      <c r="L598" s="2">
        <f t="shared" si="28"/>
        <v>360</v>
      </c>
    </row>
    <row r="599" spans="1:12" x14ac:dyDescent="0.3">
      <c r="A599">
        <v>598</v>
      </c>
      <c r="B599" s="3">
        <v>45139</v>
      </c>
      <c r="C599" s="1" t="str">
        <f t="shared" si="29"/>
        <v>Aug-2023</v>
      </c>
      <c r="D599" t="s">
        <v>612</v>
      </c>
      <c r="E599" t="s">
        <v>11</v>
      </c>
      <c r="F599">
        <v>37</v>
      </c>
      <c r="G599" t="s">
        <v>12</v>
      </c>
      <c r="H599">
        <v>4</v>
      </c>
      <c r="I599" s="2">
        <v>30</v>
      </c>
      <c r="J599" s="2">
        <v>120</v>
      </c>
      <c r="K599" s="2">
        <f t="shared" si="27"/>
        <v>84</v>
      </c>
      <c r="L599" s="2">
        <f t="shared" si="28"/>
        <v>36</v>
      </c>
    </row>
    <row r="600" spans="1:12" x14ac:dyDescent="0.3">
      <c r="A600">
        <v>599</v>
      </c>
      <c r="B600" s="3">
        <v>45249</v>
      </c>
      <c r="C600" s="1" t="str">
        <f t="shared" si="29"/>
        <v>Nov-2023</v>
      </c>
      <c r="D600" t="s">
        <v>613</v>
      </c>
      <c r="E600" t="s">
        <v>14</v>
      </c>
      <c r="F600">
        <v>28</v>
      </c>
      <c r="G600" t="s">
        <v>12</v>
      </c>
      <c r="H600">
        <v>2</v>
      </c>
      <c r="I600" s="2">
        <v>50</v>
      </c>
      <c r="J600" s="2">
        <v>100</v>
      </c>
      <c r="K600" s="2">
        <f t="shared" si="27"/>
        <v>70</v>
      </c>
      <c r="L600" s="2">
        <f t="shared" si="28"/>
        <v>30</v>
      </c>
    </row>
    <row r="601" spans="1:12" x14ac:dyDescent="0.3">
      <c r="A601">
        <v>600</v>
      </c>
      <c r="B601" s="3">
        <v>45221</v>
      </c>
      <c r="C601" s="1" t="str">
        <f t="shared" si="29"/>
        <v>Oct-2023</v>
      </c>
      <c r="D601" t="s">
        <v>614</v>
      </c>
      <c r="E601" t="s">
        <v>14</v>
      </c>
      <c r="F601">
        <v>59</v>
      </c>
      <c r="G601" t="s">
        <v>12</v>
      </c>
      <c r="H601">
        <v>2</v>
      </c>
      <c r="I601" s="2">
        <v>500</v>
      </c>
      <c r="J601" s="2">
        <v>1000</v>
      </c>
      <c r="K601" s="2">
        <f t="shared" si="27"/>
        <v>700</v>
      </c>
      <c r="L601" s="2">
        <f t="shared" si="28"/>
        <v>300</v>
      </c>
    </row>
    <row r="602" spans="1:12" x14ac:dyDescent="0.3">
      <c r="A602">
        <v>601</v>
      </c>
      <c r="B602" s="3">
        <v>45026</v>
      </c>
      <c r="C602" s="1" t="str">
        <f t="shared" si="29"/>
        <v>Apr-2023</v>
      </c>
      <c r="D602" t="s">
        <v>615</v>
      </c>
      <c r="E602" t="s">
        <v>11</v>
      </c>
      <c r="F602">
        <v>19</v>
      </c>
      <c r="G602" t="s">
        <v>15</v>
      </c>
      <c r="H602">
        <v>1</v>
      </c>
      <c r="I602" s="2">
        <v>30</v>
      </c>
      <c r="J602" s="2">
        <v>30</v>
      </c>
      <c r="K602" s="2">
        <f t="shared" si="27"/>
        <v>21</v>
      </c>
      <c r="L602" s="2">
        <f t="shared" si="28"/>
        <v>9</v>
      </c>
    </row>
    <row r="603" spans="1:12" x14ac:dyDescent="0.3">
      <c r="A603">
        <v>602</v>
      </c>
      <c r="B603" s="3">
        <v>45283</v>
      </c>
      <c r="C603" s="1" t="str">
        <f t="shared" si="29"/>
        <v>Dec-2023</v>
      </c>
      <c r="D603" t="s">
        <v>616</v>
      </c>
      <c r="E603" t="s">
        <v>14</v>
      </c>
      <c r="F603">
        <v>20</v>
      </c>
      <c r="G603" t="s">
        <v>17</v>
      </c>
      <c r="H603">
        <v>1</v>
      </c>
      <c r="I603" s="2">
        <v>300</v>
      </c>
      <c r="J603" s="2">
        <v>300</v>
      </c>
      <c r="K603" s="2">
        <f t="shared" si="27"/>
        <v>210</v>
      </c>
      <c r="L603" s="2">
        <f t="shared" si="28"/>
        <v>90</v>
      </c>
    </row>
    <row r="604" spans="1:12" x14ac:dyDescent="0.3">
      <c r="A604">
        <v>603</v>
      </c>
      <c r="B604" s="3">
        <v>45123</v>
      </c>
      <c r="C604" s="1" t="str">
        <f t="shared" si="29"/>
        <v>Jul-2023</v>
      </c>
      <c r="D604" t="s">
        <v>617</v>
      </c>
      <c r="E604" t="s">
        <v>14</v>
      </c>
      <c r="F604">
        <v>40</v>
      </c>
      <c r="G604" t="s">
        <v>15</v>
      </c>
      <c r="H604">
        <v>3</v>
      </c>
      <c r="I604" s="2">
        <v>30</v>
      </c>
      <c r="J604" s="2">
        <v>90</v>
      </c>
      <c r="K604" s="2">
        <f t="shared" si="27"/>
        <v>62.999999999999993</v>
      </c>
      <c r="L604" s="2">
        <f t="shared" si="28"/>
        <v>27.000000000000007</v>
      </c>
    </row>
    <row r="605" spans="1:12" x14ac:dyDescent="0.3">
      <c r="A605">
        <v>604</v>
      </c>
      <c r="B605" s="3">
        <v>45180</v>
      </c>
      <c r="C605" s="1" t="str">
        <f t="shared" si="29"/>
        <v>Sep-2023</v>
      </c>
      <c r="D605" t="s">
        <v>618</v>
      </c>
      <c r="E605" t="s">
        <v>14</v>
      </c>
      <c r="F605">
        <v>29</v>
      </c>
      <c r="G605" t="s">
        <v>17</v>
      </c>
      <c r="H605">
        <v>4</v>
      </c>
      <c r="I605" s="2">
        <v>50</v>
      </c>
      <c r="J605" s="2">
        <v>200</v>
      </c>
      <c r="K605" s="2">
        <f t="shared" si="27"/>
        <v>140</v>
      </c>
      <c r="L605" s="2">
        <f t="shared" si="28"/>
        <v>60</v>
      </c>
    </row>
    <row r="606" spans="1:12" x14ac:dyDescent="0.3">
      <c r="A606">
        <v>605</v>
      </c>
      <c r="B606" s="3">
        <v>45131</v>
      </c>
      <c r="C606" s="1" t="str">
        <f t="shared" si="29"/>
        <v>Jul-2023</v>
      </c>
      <c r="D606" t="s">
        <v>619</v>
      </c>
      <c r="E606" t="s">
        <v>11</v>
      </c>
      <c r="F606">
        <v>37</v>
      </c>
      <c r="G606" t="s">
        <v>17</v>
      </c>
      <c r="H606">
        <v>2</v>
      </c>
      <c r="I606" s="2">
        <v>500</v>
      </c>
      <c r="J606" s="2">
        <v>1000</v>
      </c>
      <c r="K606" s="2">
        <f t="shared" si="27"/>
        <v>700</v>
      </c>
      <c r="L606" s="2">
        <f t="shared" si="28"/>
        <v>300</v>
      </c>
    </row>
    <row r="607" spans="1:12" x14ac:dyDescent="0.3">
      <c r="A607">
        <v>606</v>
      </c>
      <c r="B607" s="3">
        <v>45051</v>
      </c>
      <c r="C607" s="1" t="str">
        <f t="shared" si="29"/>
        <v>May-2023</v>
      </c>
      <c r="D607" t="s">
        <v>620</v>
      </c>
      <c r="E607" t="s">
        <v>11</v>
      </c>
      <c r="F607">
        <v>22</v>
      </c>
      <c r="G607" t="s">
        <v>17</v>
      </c>
      <c r="H607">
        <v>1</v>
      </c>
      <c r="I607" s="2">
        <v>50</v>
      </c>
      <c r="J607" s="2">
        <v>50</v>
      </c>
      <c r="K607" s="2">
        <f t="shared" si="27"/>
        <v>35</v>
      </c>
      <c r="L607" s="2">
        <f t="shared" si="28"/>
        <v>15</v>
      </c>
    </row>
    <row r="608" spans="1:12" x14ac:dyDescent="0.3">
      <c r="A608">
        <v>607</v>
      </c>
      <c r="B608" s="3">
        <v>45002</v>
      </c>
      <c r="C608" s="1" t="str">
        <f t="shared" si="29"/>
        <v>Mar-2023</v>
      </c>
      <c r="D608" t="s">
        <v>621</v>
      </c>
      <c r="E608" t="s">
        <v>11</v>
      </c>
      <c r="F608">
        <v>54</v>
      </c>
      <c r="G608" t="s">
        <v>15</v>
      </c>
      <c r="H608">
        <v>3</v>
      </c>
      <c r="I608" s="2">
        <v>25</v>
      </c>
      <c r="J608" s="2">
        <v>75</v>
      </c>
      <c r="K608" s="2">
        <f t="shared" si="27"/>
        <v>52.5</v>
      </c>
      <c r="L608" s="2">
        <f t="shared" si="28"/>
        <v>22.5</v>
      </c>
    </row>
    <row r="609" spans="1:12" x14ac:dyDescent="0.3">
      <c r="A609">
        <v>608</v>
      </c>
      <c r="B609" s="3">
        <v>45262</v>
      </c>
      <c r="C609" s="1" t="str">
        <f t="shared" si="29"/>
        <v>Dec-2023</v>
      </c>
      <c r="D609" t="s">
        <v>622</v>
      </c>
      <c r="E609" t="s">
        <v>14</v>
      </c>
      <c r="F609">
        <v>55</v>
      </c>
      <c r="G609" t="s">
        <v>17</v>
      </c>
      <c r="H609">
        <v>3</v>
      </c>
      <c r="I609" s="2">
        <v>500</v>
      </c>
      <c r="J609" s="2">
        <v>1500</v>
      </c>
      <c r="K609" s="2">
        <f t="shared" si="27"/>
        <v>1050</v>
      </c>
      <c r="L609" s="2">
        <f t="shared" si="28"/>
        <v>450</v>
      </c>
    </row>
    <row r="610" spans="1:12" x14ac:dyDescent="0.3">
      <c r="A610">
        <v>609</v>
      </c>
      <c r="B610" s="3">
        <v>45279</v>
      </c>
      <c r="C610" s="1" t="str">
        <f t="shared" si="29"/>
        <v>Dec-2023</v>
      </c>
      <c r="D610" t="s">
        <v>623</v>
      </c>
      <c r="E610" t="s">
        <v>14</v>
      </c>
      <c r="F610">
        <v>47</v>
      </c>
      <c r="G610" t="s">
        <v>15</v>
      </c>
      <c r="H610">
        <v>2</v>
      </c>
      <c r="I610" s="2">
        <v>50</v>
      </c>
      <c r="J610" s="2">
        <v>100</v>
      </c>
      <c r="K610" s="2">
        <f t="shared" si="27"/>
        <v>70</v>
      </c>
      <c r="L610" s="2">
        <f t="shared" si="28"/>
        <v>30</v>
      </c>
    </row>
    <row r="611" spans="1:12" x14ac:dyDescent="0.3">
      <c r="A611">
        <v>610</v>
      </c>
      <c r="B611" s="3">
        <v>44929</v>
      </c>
      <c r="C611" s="1" t="str">
        <f t="shared" si="29"/>
        <v>Jan-2023</v>
      </c>
      <c r="D611" t="s">
        <v>624</v>
      </c>
      <c r="E611" t="s">
        <v>14</v>
      </c>
      <c r="F611">
        <v>26</v>
      </c>
      <c r="G611" t="s">
        <v>12</v>
      </c>
      <c r="H611">
        <v>2</v>
      </c>
      <c r="I611" s="2">
        <v>300</v>
      </c>
      <c r="J611" s="2">
        <v>600</v>
      </c>
      <c r="K611" s="2">
        <f t="shared" si="27"/>
        <v>420</v>
      </c>
      <c r="L611" s="2">
        <f t="shared" si="28"/>
        <v>180</v>
      </c>
    </row>
    <row r="612" spans="1:12" x14ac:dyDescent="0.3">
      <c r="A612">
        <v>611</v>
      </c>
      <c r="B612" s="3">
        <v>44981</v>
      </c>
      <c r="C612" s="1" t="str">
        <f t="shared" si="29"/>
        <v>Feb-2023</v>
      </c>
      <c r="D612" t="s">
        <v>625</v>
      </c>
      <c r="E612" t="s">
        <v>11</v>
      </c>
      <c r="F612">
        <v>51</v>
      </c>
      <c r="G612" t="s">
        <v>12</v>
      </c>
      <c r="H612">
        <v>3</v>
      </c>
      <c r="I612" s="2">
        <v>500</v>
      </c>
      <c r="J612" s="2">
        <v>1500</v>
      </c>
      <c r="K612" s="2">
        <f t="shared" si="27"/>
        <v>1050</v>
      </c>
      <c r="L612" s="2">
        <f t="shared" si="28"/>
        <v>450</v>
      </c>
    </row>
    <row r="613" spans="1:12" x14ac:dyDescent="0.3">
      <c r="A613">
        <v>612</v>
      </c>
      <c r="B613" s="3">
        <v>45144</v>
      </c>
      <c r="C613" s="1" t="str">
        <f t="shared" si="29"/>
        <v>Aug-2023</v>
      </c>
      <c r="D613" t="s">
        <v>626</v>
      </c>
      <c r="E613" t="s">
        <v>14</v>
      </c>
      <c r="F613">
        <v>61</v>
      </c>
      <c r="G613" t="s">
        <v>17</v>
      </c>
      <c r="H613">
        <v>1</v>
      </c>
      <c r="I613" s="2">
        <v>500</v>
      </c>
      <c r="J613" s="2">
        <v>500</v>
      </c>
      <c r="K613" s="2">
        <f t="shared" si="27"/>
        <v>350</v>
      </c>
      <c r="L613" s="2">
        <f t="shared" si="28"/>
        <v>150</v>
      </c>
    </row>
    <row r="614" spans="1:12" x14ac:dyDescent="0.3">
      <c r="A614">
        <v>613</v>
      </c>
      <c r="B614" s="3">
        <v>45039</v>
      </c>
      <c r="C614" s="1" t="str">
        <f t="shared" si="29"/>
        <v>Apr-2023</v>
      </c>
      <c r="D614" t="s">
        <v>627</v>
      </c>
      <c r="E614" t="s">
        <v>14</v>
      </c>
      <c r="F614">
        <v>52</v>
      </c>
      <c r="G614" t="s">
        <v>15</v>
      </c>
      <c r="H614">
        <v>3</v>
      </c>
      <c r="I614" s="2">
        <v>30</v>
      </c>
      <c r="J614" s="2">
        <v>90</v>
      </c>
      <c r="K614" s="2">
        <f t="shared" si="27"/>
        <v>62.999999999999993</v>
      </c>
      <c r="L614" s="2">
        <f t="shared" si="28"/>
        <v>27.000000000000007</v>
      </c>
    </row>
    <row r="615" spans="1:12" x14ac:dyDescent="0.3">
      <c r="A615">
        <v>614</v>
      </c>
      <c r="B615" s="3">
        <v>45017</v>
      </c>
      <c r="C615" s="1" t="str">
        <f t="shared" si="29"/>
        <v>Apr-2023</v>
      </c>
      <c r="D615" t="s">
        <v>628</v>
      </c>
      <c r="E615" t="s">
        <v>14</v>
      </c>
      <c r="F615">
        <v>39</v>
      </c>
      <c r="G615" t="s">
        <v>12</v>
      </c>
      <c r="H615">
        <v>4</v>
      </c>
      <c r="I615" s="2">
        <v>300</v>
      </c>
      <c r="J615" s="2">
        <v>1200</v>
      </c>
      <c r="K615" s="2">
        <f t="shared" si="27"/>
        <v>840</v>
      </c>
      <c r="L615" s="2">
        <f t="shared" si="28"/>
        <v>360</v>
      </c>
    </row>
    <row r="616" spans="1:12" x14ac:dyDescent="0.3">
      <c r="A616">
        <v>615</v>
      </c>
      <c r="B616" s="3">
        <v>45283</v>
      </c>
      <c r="C616" s="1" t="str">
        <f t="shared" si="29"/>
        <v>Dec-2023</v>
      </c>
      <c r="D616" t="s">
        <v>629</v>
      </c>
      <c r="E616" t="s">
        <v>14</v>
      </c>
      <c r="F616">
        <v>61</v>
      </c>
      <c r="G616" t="s">
        <v>15</v>
      </c>
      <c r="H616">
        <v>4</v>
      </c>
      <c r="I616" s="2">
        <v>25</v>
      </c>
      <c r="J616" s="2">
        <v>100</v>
      </c>
      <c r="K616" s="2">
        <f t="shared" si="27"/>
        <v>70</v>
      </c>
      <c r="L616" s="2">
        <f t="shared" si="28"/>
        <v>30</v>
      </c>
    </row>
    <row r="617" spans="1:12" x14ac:dyDescent="0.3">
      <c r="A617">
        <v>616</v>
      </c>
      <c r="B617" s="3">
        <v>45192</v>
      </c>
      <c r="C617" s="1" t="str">
        <f t="shared" si="29"/>
        <v>Sep-2023</v>
      </c>
      <c r="D617" t="s">
        <v>630</v>
      </c>
      <c r="E617" t="s">
        <v>11</v>
      </c>
      <c r="F617">
        <v>41</v>
      </c>
      <c r="G617" t="s">
        <v>15</v>
      </c>
      <c r="H617">
        <v>2</v>
      </c>
      <c r="I617" s="2">
        <v>50</v>
      </c>
      <c r="J617" s="2">
        <v>100</v>
      </c>
      <c r="K617" s="2">
        <f t="shared" si="27"/>
        <v>70</v>
      </c>
      <c r="L617" s="2">
        <f t="shared" si="28"/>
        <v>30</v>
      </c>
    </row>
    <row r="618" spans="1:12" x14ac:dyDescent="0.3">
      <c r="A618">
        <v>617</v>
      </c>
      <c r="B618" s="3">
        <v>45164</v>
      </c>
      <c r="C618" s="1" t="str">
        <f t="shared" si="29"/>
        <v>Aug-2023</v>
      </c>
      <c r="D618" t="s">
        <v>631</v>
      </c>
      <c r="E618" t="s">
        <v>11</v>
      </c>
      <c r="F618">
        <v>34</v>
      </c>
      <c r="G618" t="s">
        <v>17</v>
      </c>
      <c r="H618">
        <v>1</v>
      </c>
      <c r="I618" s="2">
        <v>30</v>
      </c>
      <c r="J618" s="2">
        <v>30</v>
      </c>
      <c r="K618" s="2">
        <f t="shared" si="27"/>
        <v>21</v>
      </c>
      <c r="L618" s="2">
        <f t="shared" si="28"/>
        <v>9</v>
      </c>
    </row>
    <row r="619" spans="1:12" x14ac:dyDescent="0.3">
      <c r="A619">
        <v>618</v>
      </c>
      <c r="B619" s="3">
        <v>44952</v>
      </c>
      <c r="C619" s="1" t="str">
        <f t="shared" si="29"/>
        <v>Jan-2023</v>
      </c>
      <c r="D619" t="s">
        <v>632</v>
      </c>
      <c r="E619" t="s">
        <v>14</v>
      </c>
      <c r="F619">
        <v>27</v>
      </c>
      <c r="G619" t="s">
        <v>12</v>
      </c>
      <c r="H619">
        <v>1</v>
      </c>
      <c r="I619" s="2">
        <v>50</v>
      </c>
      <c r="J619" s="2">
        <v>50</v>
      </c>
      <c r="K619" s="2">
        <f t="shared" si="27"/>
        <v>35</v>
      </c>
      <c r="L619" s="2">
        <f t="shared" si="28"/>
        <v>15</v>
      </c>
    </row>
    <row r="620" spans="1:12" x14ac:dyDescent="0.3">
      <c r="A620">
        <v>619</v>
      </c>
      <c r="B620" s="3">
        <v>45212</v>
      </c>
      <c r="C620" s="1" t="str">
        <f t="shared" si="29"/>
        <v>Oct-2023</v>
      </c>
      <c r="D620" t="s">
        <v>633</v>
      </c>
      <c r="E620" t="s">
        <v>11</v>
      </c>
      <c r="F620">
        <v>47</v>
      </c>
      <c r="G620" t="s">
        <v>17</v>
      </c>
      <c r="H620">
        <v>4</v>
      </c>
      <c r="I620" s="2">
        <v>25</v>
      </c>
      <c r="J620" s="2">
        <v>100</v>
      </c>
      <c r="K620" s="2">
        <f t="shared" si="27"/>
        <v>70</v>
      </c>
      <c r="L620" s="2">
        <f t="shared" si="28"/>
        <v>30</v>
      </c>
    </row>
    <row r="621" spans="1:12" x14ac:dyDescent="0.3">
      <c r="A621">
        <v>620</v>
      </c>
      <c r="B621" s="3">
        <v>45054</v>
      </c>
      <c r="C621" s="1" t="str">
        <f t="shared" si="29"/>
        <v>May-2023</v>
      </c>
      <c r="D621" t="s">
        <v>634</v>
      </c>
      <c r="E621" t="s">
        <v>11</v>
      </c>
      <c r="F621">
        <v>63</v>
      </c>
      <c r="G621" t="s">
        <v>17</v>
      </c>
      <c r="H621">
        <v>3</v>
      </c>
      <c r="I621" s="2">
        <v>25</v>
      </c>
      <c r="J621" s="2">
        <v>75</v>
      </c>
      <c r="K621" s="2">
        <f t="shared" si="27"/>
        <v>52.5</v>
      </c>
      <c r="L621" s="2">
        <f t="shared" si="28"/>
        <v>22.5</v>
      </c>
    </row>
    <row r="622" spans="1:12" x14ac:dyDescent="0.3">
      <c r="A622">
        <v>621</v>
      </c>
      <c r="B622" s="3">
        <v>44989</v>
      </c>
      <c r="C622" s="1" t="str">
        <f t="shared" si="29"/>
        <v>Mar-2023</v>
      </c>
      <c r="D622" t="s">
        <v>635</v>
      </c>
      <c r="E622" t="s">
        <v>14</v>
      </c>
      <c r="F622">
        <v>40</v>
      </c>
      <c r="G622" t="s">
        <v>12</v>
      </c>
      <c r="H622">
        <v>2</v>
      </c>
      <c r="I622" s="2">
        <v>500</v>
      </c>
      <c r="J622" s="2">
        <v>1000</v>
      </c>
      <c r="K622" s="2">
        <f t="shared" si="27"/>
        <v>700</v>
      </c>
      <c r="L622" s="2">
        <f t="shared" si="28"/>
        <v>300</v>
      </c>
    </row>
    <row r="623" spans="1:12" x14ac:dyDescent="0.3">
      <c r="A623">
        <v>622</v>
      </c>
      <c r="B623" s="3">
        <v>45160</v>
      </c>
      <c r="C623" s="1" t="str">
        <f t="shared" si="29"/>
        <v>Aug-2023</v>
      </c>
      <c r="D623" t="s">
        <v>636</v>
      </c>
      <c r="E623" t="s">
        <v>14</v>
      </c>
      <c r="F623">
        <v>49</v>
      </c>
      <c r="G623" t="s">
        <v>12</v>
      </c>
      <c r="H623">
        <v>3</v>
      </c>
      <c r="I623" s="2">
        <v>25</v>
      </c>
      <c r="J623" s="2">
        <v>75</v>
      </c>
      <c r="K623" s="2">
        <f t="shared" si="27"/>
        <v>52.5</v>
      </c>
      <c r="L623" s="2">
        <f t="shared" si="28"/>
        <v>22.5</v>
      </c>
    </row>
    <row r="624" spans="1:12" x14ac:dyDescent="0.3">
      <c r="A624">
        <v>623</v>
      </c>
      <c r="B624" s="3">
        <v>44995</v>
      </c>
      <c r="C624" s="1" t="str">
        <f t="shared" si="29"/>
        <v>Mar-2023</v>
      </c>
      <c r="D624" t="s">
        <v>637</v>
      </c>
      <c r="E624" t="s">
        <v>11</v>
      </c>
      <c r="F624">
        <v>34</v>
      </c>
      <c r="G624" t="s">
        <v>15</v>
      </c>
      <c r="H624">
        <v>3</v>
      </c>
      <c r="I624" s="2">
        <v>50</v>
      </c>
      <c r="J624" s="2">
        <v>150</v>
      </c>
      <c r="K624" s="2">
        <f t="shared" si="27"/>
        <v>105</v>
      </c>
      <c r="L624" s="2">
        <f t="shared" si="28"/>
        <v>45</v>
      </c>
    </row>
    <row r="625" spans="1:12" x14ac:dyDescent="0.3">
      <c r="A625">
        <v>624</v>
      </c>
      <c r="B625" s="3">
        <v>45164</v>
      </c>
      <c r="C625" s="1" t="str">
        <f t="shared" si="29"/>
        <v>Aug-2023</v>
      </c>
      <c r="D625" t="s">
        <v>638</v>
      </c>
      <c r="E625" t="s">
        <v>14</v>
      </c>
      <c r="F625">
        <v>34</v>
      </c>
      <c r="G625" t="s">
        <v>12</v>
      </c>
      <c r="H625">
        <v>3</v>
      </c>
      <c r="I625" s="2">
        <v>300</v>
      </c>
      <c r="J625" s="2">
        <v>900</v>
      </c>
      <c r="K625" s="2">
        <f t="shared" si="27"/>
        <v>630</v>
      </c>
      <c r="L625" s="2">
        <f t="shared" si="28"/>
        <v>270</v>
      </c>
    </row>
    <row r="626" spans="1:12" x14ac:dyDescent="0.3">
      <c r="A626">
        <v>625</v>
      </c>
      <c r="B626" s="3">
        <v>45268</v>
      </c>
      <c r="C626" s="1" t="str">
        <f t="shared" si="29"/>
        <v>Dec-2023</v>
      </c>
      <c r="D626" t="s">
        <v>639</v>
      </c>
      <c r="E626" t="s">
        <v>11</v>
      </c>
      <c r="F626">
        <v>31</v>
      </c>
      <c r="G626" t="s">
        <v>15</v>
      </c>
      <c r="H626">
        <v>1</v>
      </c>
      <c r="I626" s="2">
        <v>300</v>
      </c>
      <c r="J626" s="2">
        <v>300</v>
      </c>
      <c r="K626" s="2">
        <f t="shared" si="27"/>
        <v>210</v>
      </c>
      <c r="L626" s="2">
        <f t="shared" si="28"/>
        <v>90</v>
      </c>
    </row>
    <row r="627" spans="1:12" x14ac:dyDescent="0.3">
      <c r="A627">
        <v>626</v>
      </c>
      <c r="B627" s="3">
        <v>45198</v>
      </c>
      <c r="C627" s="1" t="str">
        <f t="shared" si="29"/>
        <v>Sep-2023</v>
      </c>
      <c r="D627" t="s">
        <v>640</v>
      </c>
      <c r="E627" t="s">
        <v>14</v>
      </c>
      <c r="F627">
        <v>26</v>
      </c>
      <c r="G627" t="s">
        <v>15</v>
      </c>
      <c r="H627">
        <v>4</v>
      </c>
      <c r="I627" s="2">
        <v>500</v>
      </c>
      <c r="J627" s="2">
        <v>2000</v>
      </c>
      <c r="K627" s="2">
        <f t="shared" si="27"/>
        <v>1400</v>
      </c>
      <c r="L627" s="2">
        <f t="shared" si="28"/>
        <v>600</v>
      </c>
    </row>
    <row r="628" spans="1:12" x14ac:dyDescent="0.3">
      <c r="A628">
        <v>627</v>
      </c>
      <c r="B628" s="3">
        <v>45213</v>
      </c>
      <c r="C628" s="1" t="str">
        <f t="shared" si="29"/>
        <v>Oct-2023</v>
      </c>
      <c r="D628" t="s">
        <v>641</v>
      </c>
      <c r="E628" t="s">
        <v>11</v>
      </c>
      <c r="F628">
        <v>57</v>
      </c>
      <c r="G628" t="s">
        <v>15</v>
      </c>
      <c r="H628">
        <v>1</v>
      </c>
      <c r="I628" s="2">
        <v>50</v>
      </c>
      <c r="J628" s="2">
        <v>50</v>
      </c>
      <c r="K628" s="2">
        <f t="shared" si="27"/>
        <v>35</v>
      </c>
      <c r="L628" s="2">
        <f t="shared" si="28"/>
        <v>15</v>
      </c>
    </row>
    <row r="629" spans="1:12" x14ac:dyDescent="0.3">
      <c r="A629">
        <v>628</v>
      </c>
      <c r="B629" s="3">
        <v>45231</v>
      </c>
      <c r="C629" s="1" t="str">
        <f t="shared" si="29"/>
        <v>Nov-2023</v>
      </c>
      <c r="D629" t="s">
        <v>642</v>
      </c>
      <c r="E629" t="s">
        <v>14</v>
      </c>
      <c r="F629">
        <v>19</v>
      </c>
      <c r="G629" t="s">
        <v>12</v>
      </c>
      <c r="H629">
        <v>4</v>
      </c>
      <c r="I629" s="2">
        <v>50</v>
      </c>
      <c r="J629" s="2">
        <v>200</v>
      </c>
      <c r="K629" s="2">
        <f t="shared" si="27"/>
        <v>140</v>
      </c>
      <c r="L629" s="2">
        <f t="shared" si="28"/>
        <v>60</v>
      </c>
    </row>
    <row r="630" spans="1:12" x14ac:dyDescent="0.3">
      <c r="A630">
        <v>629</v>
      </c>
      <c r="B630" s="3">
        <v>45089</v>
      </c>
      <c r="C630" s="1" t="str">
        <f t="shared" si="29"/>
        <v>Jun-2023</v>
      </c>
      <c r="D630" t="s">
        <v>643</v>
      </c>
      <c r="E630" t="s">
        <v>11</v>
      </c>
      <c r="F630">
        <v>62</v>
      </c>
      <c r="G630" t="s">
        <v>17</v>
      </c>
      <c r="H630">
        <v>2</v>
      </c>
      <c r="I630" s="2">
        <v>25</v>
      </c>
      <c r="J630" s="2">
        <v>50</v>
      </c>
      <c r="K630" s="2">
        <f t="shared" si="27"/>
        <v>35</v>
      </c>
      <c r="L630" s="2">
        <f t="shared" si="28"/>
        <v>15</v>
      </c>
    </row>
    <row r="631" spans="1:12" x14ac:dyDescent="0.3">
      <c r="A631">
        <v>630</v>
      </c>
      <c r="B631" s="3">
        <v>45153</v>
      </c>
      <c r="C631" s="1" t="str">
        <f t="shared" si="29"/>
        <v>Aug-2023</v>
      </c>
      <c r="D631" t="s">
        <v>644</v>
      </c>
      <c r="E631" t="s">
        <v>11</v>
      </c>
      <c r="F631">
        <v>42</v>
      </c>
      <c r="G631" t="s">
        <v>15</v>
      </c>
      <c r="H631">
        <v>2</v>
      </c>
      <c r="I631" s="2">
        <v>50</v>
      </c>
      <c r="J631" s="2">
        <v>100</v>
      </c>
      <c r="K631" s="2">
        <f t="shared" si="27"/>
        <v>70</v>
      </c>
      <c r="L631" s="2">
        <f t="shared" si="28"/>
        <v>30</v>
      </c>
    </row>
    <row r="632" spans="1:12" x14ac:dyDescent="0.3">
      <c r="A632">
        <v>631</v>
      </c>
      <c r="B632" s="3">
        <v>45240</v>
      </c>
      <c r="C632" s="1" t="str">
        <f t="shared" si="29"/>
        <v>Nov-2023</v>
      </c>
      <c r="D632" t="s">
        <v>645</v>
      </c>
      <c r="E632" t="s">
        <v>11</v>
      </c>
      <c r="F632">
        <v>56</v>
      </c>
      <c r="G632" t="s">
        <v>17</v>
      </c>
      <c r="H632">
        <v>3</v>
      </c>
      <c r="I632" s="2">
        <v>30</v>
      </c>
      <c r="J632" s="2">
        <v>90</v>
      </c>
      <c r="K632" s="2">
        <f t="shared" si="27"/>
        <v>62.999999999999993</v>
      </c>
      <c r="L632" s="2">
        <f t="shared" si="28"/>
        <v>27.000000000000007</v>
      </c>
    </row>
    <row r="633" spans="1:12" x14ac:dyDescent="0.3">
      <c r="A633">
        <v>632</v>
      </c>
      <c r="B633" s="3">
        <v>45185</v>
      </c>
      <c r="C633" s="1" t="str">
        <f t="shared" si="29"/>
        <v>Sep-2023</v>
      </c>
      <c r="D633" t="s">
        <v>646</v>
      </c>
      <c r="E633" t="s">
        <v>14</v>
      </c>
      <c r="F633">
        <v>26</v>
      </c>
      <c r="G633" t="s">
        <v>17</v>
      </c>
      <c r="H633">
        <v>4</v>
      </c>
      <c r="I633" s="2">
        <v>25</v>
      </c>
      <c r="J633" s="2">
        <v>100</v>
      </c>
      <c r="K633" s="2">
        <f t="shared" si="27"/>
        <v>70</v>
      </c>
      <c r="L633" s="2">
        <f t="shared" si="28"/>
        <v>30</v>
      </c>
    </row>
    <row r="634" spans="1:12" x14ac:dyDescent="0.3">
      <c r="A634">
        <v>633</v>
      </c>
      <c r="B634" s="3">
        <v>45145</v>
      </c>
      <c r="C634" s="1" t="str">
        <f t="shared" si="29"/>
        <v>Aug-2023</v>
      </c>
      <c r="D634" t="s">
        <v>647</v>
      </c>
      <c r="E634" t="s">
        <v>11</v>
      </c>
      <c r="F634">
        <v>39</v>
      </c>
      <c r="G634" t="s">
        <v>12</v>
      </c>
      <c r="H634">
        <v>4</v>
      </c>
      <c r="I634" s="2">
        <v>30</v>
      </c>
      <c r="J634" s="2">
        <v>120</v>
      </c>
      <c r="K634" s="2">
        <f t="shared" si="27"/>
        <v>84</v>
      </c>
      <c r="L634" s="2">
        <f t="shared" si="28"/>
        <v>36</v>
      </c>
    </row>
    <row r="635" spans="1:12" x14ac:dyDescent="0.3">
      <c r="A635">
        <v>634</v>
      </c>
      <c r="B635" s="3">
        <v>45207</v>
      </c>
      <c r="C635" s="1" t="str">
        <f t="shared" si="29"/>
        <v>Oct-2023</v>
      </c>
      <c r="D635" t="s">
        <v>648</v>
      </c>
      <c r="E635" t="s">
        <v>11</v>
      </c>
      <c r="F635">
        <v>60</v>
      </c>
      <c r="G635" t="s">
        <v>17</v>
      </c>
      <c r="H635">
        <v>4</v>
      </c>
      <c r="I635" s="2">
        <v>500</v>
      </c>
      <c r="J635" s="2">
        <v>2000</v>
      </c>
      <c r="K635" s="2">
        <f t="shared" si="27"/>
        <v>1400</v>
      </c>
      <c r="L635" s="2">
        <f t="shared" si="28"/>
        <v>600</v>
      </c>
    </row>
    <row r="636" spans="1:12" x14ac:dyDescent="0.3">
      <c r="A636">
        <v>635</v>
      </c>
      <c r="B636" s="3">
        <v>45155</v>
      </c>
      <c r="C636" s="1" t="str">
        <f t="shared" si="29"/>
        <v>Aug-2023</v>
      </c>
      <c r="D636" t="s">
        <v>649</v>
      </c>
      <c r="E636" t="s">
        <v>14</v>
      </c>
      <c r="F636">
        <v>63</v>
      </c>
      <c r="G636" t="s">
        <v>17</v>
      </c>
      <c r="H636">
        <v>3</v>
      </c>
      <c r="I636" s="2">
        <v>300</v>
      </c>
      <c r="J636" s="2">
        <v>900</v>
      </c>
      <c r="K636" s="2">
        <f t="shared" si="27"/>
        <v>630</v>
      </c>
      <c r="L636" s="2">
        <f t="shared" si="28"/>
        <v>270</v>
      </c>
    </row>
    <row r="637" spans="1:12" x14ac:dyDescent="0.3">
      <c r="A637">
        <v>636</v>
      </c>
      <c r="B637" s="3">
        <v>45008</v>
      </c>
      <c r="C637" s="1" t="str">
        <f t="shared" si="29"/>
        <v>Mar-2023</v>
      </c>
      <c r="D637" t="s">
        <v>650</v>
      </c>
      <c r="E637" t="s">
        <v>14</v>
      </c>
      <c r="F637">
        <v>21</v>
      </c>
      <c r="G637" t="s">
        <v>12</v>
      </c>
      <c r="H637">
        <v>3</v>
      </c>
      <c r="I637" s="2">
        <v>500</v>
      </c>
      <c r="J637" s="2">
        <v>1500</v>
      </c>
      <c r="K637" s="2">
        <f t="shared" si="27"/>
        <v>1050</v>
      </c>
      <c r="L637" s="2">
        <f t="shared" si="28"/>
        <v>450</v>
      </c>
    </row>
    <row r="638" spans="1:12" x14ac:dyDescent="0.3">
      <c r="A638">
        <v>637</v>
      </c>
      <c r="B638" s="3">
        <v>45170</v>
      </c>
      <c r="C638" s="1" t="str">
        <f t="shared" si="29"/>
        <v>Sep-2023</v>
      </c>
      <c r="D638" t="s">
        <v>651</v>
      </c>
      <c r="E638" t="s">
        <v>11</v>
      </c>
      <c r="F638">
        <v>43</v>
      </c>
      <c r="G638" t="s">
        <v>15</v>
      </c>
      <c r="H638">
        <v>2</v>
      </c>
      <c r="I638" s="2">
        <v>300</v>
      </c>
      <c r="J638" s="2">
        <v>600</v>
      </c>
      <c r="K638" s="2">
        <f t="shared" si="27"/>
        <v>420</v>
      </c>
      <c r="L638" s="2">
        <f t="shared" si="28"/>
        <v>180</v>
      </c>
    </row>
    <row r="639" spans="1:12" x14ac:dyDescent="0.3">
      <c r="A639">
        <v>638</v>
      </c>
      <c r="B639" s="3">
        <v>45157</v>
      </c>
      <c r="C639" s="1" t="str">
        <f t="shared" si="29"/>
        <v>Aug-2023</v>
      </c>
      <c r="D639" t="s">
        <v>652</v>
      </c>
      <c r="E639" t="s">
        <v>11</v>
      </c>
      <c r="F639">
        <v>46</v>
      </c>
      <c r="G639" t="s">
        <v>17</v>
      </c>
      <c r="H639">
        <v>1</v>
      </c>
      <c r="I639" s="2">
        <v>500</v>
      </c>
      <c r="J639" s="2">
        <v>500</v>
      </c>
      <c r="K639" s="2">
        <f t="shared" si="27"/>
        <v>350</v>
      </c>
      <c r="L639" s="2">
        <f t="shared" si="28"/>
        <v>150</v>
      </c>
    </row>
    <row r="640" spans="1:12" x14ac:dyDescent="0.3">
      <c r="A640">
        <v>639</v>
      </c>
      <c r="B640" s="3">
        <v>45059</v>
      </c>
      <c r="C640" s="1" t="str">
        <f t="shared" si="29"/>
        <v>May-2023</v>
      </c>
      <c r="D640" t="s">
        <v>653</v>
      </c>
      <c r="E640" t="s">
        <v>14</v>
      </c>
      <c r="F640">
        <v>62</v>
      </c>
      <c r="G640" t="s">
        <v>12</v>
      </c>
      <c r="H640">
        <v>4</v>
      </c>
      <c r="I640" s="2">
        <v>50</v>
      </c>
      <c r="J640" s="2">
        <v>200</v>
      </c>
      <c r="K640" s="2">
        <f t="shared" si="27"/>
        <v>140</v>
      </c>
      <c r="L640" s="2">
        <f t="shared" si="28"/>
        <v>60</v>
      </c>
    </row>
    <row r="641" spans="1:12" x14ac:dyDescent="0.3">
      <c r="A641">
        <v>640</v>
      </c>
      <c r="B641" s="3">
        <v>45053</v>
      </c>
      <c r="C641" s="1" t="str">
        <f t="shared" si="29"/>
        <v>May-2023</v>
      </c>
      <c r="D641" t="s">
        <v>654</v>
      </c>
      <c r="E641" t="s">
        <v>14</v>
      </c>
      <c r="F641">
        <v>51</v>
      </c>
      <c r="G641" t="s">
        <v>17</v>
      </c>
      <c r="H641">
        <v>4</v>
      </c>
      <c r="I641" s="2">
        <v>30</v>
      </c>
      <c r="J641" s="2">
        <v>120</v>
      </c>
      <c r="K641" s="2">
        <f t="shared" si="27"/>
        <v>84</v>
      </c>
      <c r="L641" s="2">
        <f t="shared" si="28"/>
        <v>36</v>
      </c>
    </row>
    <row r="642" spans="1:12" x14ac:dyDescent="0.3">
      <c r="A642">
        <v>641</v>
      </c>
      <c r="B642" s="3">
        <v>45253</v>
      </c>
      <c r="C642" s="1" t="str">
        <f t="shared" si="29"/>
        <v>Nov-2023</v>
      </c>
      <c r="D642" t="s">
        <v>655</v>
      </c>
      <c r="E642" t="s">
        <v>14</v>
      </c>
      <c r="F642">
        <v>40</v>
      </c>
      <c r="G642" t="s">
        <v>17</v>
      </c>
      <c r="H642">
        <v>1</v>
      </c>
      <c r="I642" s="2">
        <v>300</v>
      </c>
      <c r="J642" s="2">
        <v>300</v>
      </c>
      <c r="K642" s="2">
        <f t="shared" ref="K642:K705" si="30">J642*0.7</f>
        <v>210</v>
      </c>
      <c r="L642" s="2">
        <f t="shared" ref="L642:L705" si="31">J642-K642</f>
        <v>90</v>
      </c>
    </row>
    <row r="643" spans="1:12" x14ac:dyDescent="0.3">
      <c r="A643">
        <v>642</v>
      </c>
      <c r="B643" s="3">
        <v>45068</v>
      </c>
      <c r="C643" s="1" t="str">
        <f t="shared" ref="C643:C706" si="32">TEXT(B643,"mmm-yyyy")</f>
        <v>May-2023</v>
      </c>
      <c r="D643" t="s">
        <v>656</v>
      </c>
      <c r="E643" t="s">
        <v>14</v>
      </c>
      <c r="F643">
        <v>54</v>
      </c>
      <c r="G643" t="s">
        <v>15</v>
      </c>
      <c r="H643">
        <v>4</v>
      </c>
      <c r="I643" s="2">
        <v>25</v>
      </c>
      <c r="J643" s="2">
        <v>100</v>
      </c>
      <c r="K643" s="2">
        <f t="shared" si="30"/>
        <v>70</v>
      </c>
      <c r="L643" s="2">
        <f t="shared" si="31"/>
        <v>30</v>
      </c>
    </row>
    <row r="644" spans="1:12" x14ac:dyDescent="0.3">
      <c r="A644">
        <v>643</v>
      </c>
      <c r="B644" s="3">
        <v>45193</v>
      </c>
      <c r="C644" s="1" t="str">
        <f t="shared" si="32"/>
        <v>Sep-2023</v>
      </c>
      <c r="D644" t="s">
        <v>657</v>
      </c>
      <c r="E644" t="s">
        <v>14</v>
      </c>
      <c r="F644">
        <v>28</v>
      </c>
      <c r="G644" t="s">
        <v>17</v>
      </c>
      <c r="H644">
        <v>3</v>
      </c>
      <c r="I644" s="2">
        <v>30</v>
      </c>
      <c r="J644" s="2">
        <v>90</v>
      </c>
      <c r="K644" s="2">
        <f t="shared" si="30"/>
        <v>62.999999999999993</v>
      </c>
      <c r="L644" s="2">
        <f t="shared" si="31"/>
        <v>27.000000000000007</v>
      </c>
    </row>
    <row r="645" spans="1:12" x14ac:dyDescent="0.3">
      <c r="A645">
        <v>644</v>
      </c>
      <c r="B645" s="3">
        <v>45175</v>
      </c>
      <c r="C645" s="1" t="str">
        <f t="shared" si="32"/>
        <v>Sep-2023</v>
      </c>
      <c r="D645" t="s">
        <v>658</v>
      </c>
      <c r="E645" t="s">
        <v>11</v>
      </c>
      <c r="F645">
        <v>23</v>
      </c>
      <c r="G645" t="s">
        <v>12</v>
      </c>
      <c r="H645">
        <v>3</v>
      </c>
      <c r="I645" s="2">
        <v>25</v>
      </c>
      <c r="J645" s="2">
        <v>75</v>
      </c>
      <c r="K645" s="2">
        <f t="shared" si="30"/>
        <v>52.5</v>
      </c>
      <c r="L645" s="2">
        <f t="shared" si="31"/>
        <v>22.5</v>
      </c>
    </row>
    <row r="646" spans="1:12" x14ac:dyDescent="0.3">
      <c r="A646">
        <v>645</v>
      </c>
      <c r="B646" s="3">
        <v>45247</v>
      </c>
      <c r="C646" s="1" t="str">
        <f t="shared" si="32"/>
        <v>Nov-2023</v>
      </c>
      <c r="D646" t="s">
        <v>659</v>
      </c>
      <c r="E646" t="s">
        <v>14</v>
      </c>
      <c r="F646">
        <v>35</v>
      </c>
      <c r="G646" t="s">
        <v>17</v>
      </c>
      <c r="H646">
        <v>4</v>
      </c>
      <c r="I646" s="2">
        <v>30</v>
      </c>
      <c r="J646" s="2">
        <v>120</v>
      </c>
      <c r="K646" s="2">
        <f t="shared" si="30"/>
        <v>84</v>
      </c>
      <c r="L646" s="2">
        <f t="shared" si="31"/>
        <v>36</v>
      </c>
    </row>
    <row r="647" spans="1:12" x14ac:dyDescent="0.3">
      <c r="A647">
        <v>646</v>
      </c>
      <c r="B647" s="3">
        <v>45049</v>
      </c>
      <c r="C647" s="1" t="str">
        <f t="shared" si="32"/>
        <v>May-2023</v>
      </c>
      <c r="D647" t="s">
        <v>660</v>
      </c>
      <c r="E647" t="s">
        <v>11</v>
      </c>
      <c r="F647">
        <v>38</v>
      </c>
      <c r="G647" t="s">
        <v>15</v>
      </c>
      <c r="H647">
        <v>3</v>
      </c>
      <c r="I647" s="2">
        <v>30</v>
      </c>
      <c r="J647" s="2">
        <v>90</v>
      </c>
      <c r="K647" s="2">
        <f t="shared" si="30"/>
        <v>62.999999999999993</v>
      </c>
      <c r="L647" s="2">
        <f t="shared" si="31"/>
        <v>27.000000000000007</v>
      </c>
    </row>
    <row r="648" spans="1:12" x14ac:dyDescent="0.3">
      <c r="A648">
        <v>647</v>
      </c>
      <c r="B648" s="3">
        <v>45067</v>
      </c>
      <c r="C648" s="1" t="str">
        <f t="shared" si="32"/>
        <v>May-2023</v>
      </c>
      <c r="D648" t="s">
        <v>661</v>
      </c>
      <c r="E648" t="s">
        <v>11</v>
      </c>
      <c r="F648">
        <v>59</v>
      </c>
      <c r="G648" t="s">
        <v>15</v>
      </c>
      <c r="H648">
        <v>3</v>
      </c>
      <c r="I648" s="2">
        <v>500</v>
      </c>
      <c r="J648" s="2">
        <v>1500</v>
      </c>
      <c r="K648" s="2">
        <f t="shared" si="30"/>
        <v>1050</v>
      </c>
      <c r="L648" s="2">
        <f t="shared" si="31"/>
        <v>450</v>
      </c>
    </row>
    <row r="649" spans="1:12" x14ac:dyDescent="0.3">
      <c r="A649">
        <v>648</v>
      </c>
      <c r="B649" s="3">
        <v>45152</v>
      </c>
      <c r="C649" s="1" t="str">
        <f t="shared" si="32"/>
        <v>Aug-2023</v>
      </c>
      <c r="D649" t="s">
        <v>662</v>
      </c>
      <c r="E649" t="s">
        <v>11</v>
      </c>
      <c r="F649">
        <v>53</v>
      </c>
      <c r="G649" t="s">
        <v>12</v>
      </c>
      <c r="H649">
        <v>4</v>
      </c>
      <c r="I649" s="2">
        <v>300</v>
      </c>
      <c r="J649" s="2">
        <v>1200</v>
      </c>
      <c r="K649" s="2">
        <f t="shared" si="30"/>
        <v>840</v>
      </c>
      <c r="L649" s="2">
        <f t="shared" si="31"/>
        <v>360</v>
      </c>
    </row>
    <row r="650" spans="1:12" x14ac:dyDescent="0.3">
      <c r="A650">
        <v>649</v>
      </c>
      <c r="B650" s="3">
        <v>44966</v>
      </c>
      <c r="C650" s="1" t="str">
        <f t="shared" si="32"/>
        <v>Feb-2023</v>
      </c>
      <c r="D650" t="s">
        <v>663</v>
      </c>
      <c r="E650" t="s">
        <v>14</v>
      </c>
      <c r="F650">
        <v>58</v>
      </c>
      <c r="G650" t="s">
        <v>15</v>
      </c>
      <c r="H650">
        <v>2</v>
      </c>
      <c r="I650" s="2">
        <v>300</v>
      </c>
      <c r="J650" s="2">
        <v>600</v>
      </c>
      <c r="K650" s="2">
        <f t="shared" si="30"/>
        <v>420</v>
      </c>
      <c r="L650" s="2">
        <f t="shared" si="31"/>
        <v>180</v>
      </c>
    </row>
    <row r="651" spans="1:12" x14ac:dyDescent="0.3">
      <c r="A651">
        <v>650</v>
      </c>
      <c r="B651" s="3">
        <v>45292</v>
      </c>
      <c r="C651" s="1" t="str">
        <f t="shared" si="32"/>
        <v>Jan-2024</v>
      </c>
      <c r="D651" t="s">
        <v>664</v>
      </c>
      <c r="E651" t="s">
        <v>11</v>
      </c>
      <c r="F651">
        <v>55</v>
      </c>
      <c r="G651" t="s">
        <v>17</v>
      </c>
      <c r="H651">
        <v>1</v>
      </c>
      <c r="I651" s="2">
        <v>30</v>
      </c>
      <c r="J651" s="2">
        <v>30</v>
      </c>
      <c r="K651" s="2">
        <f t="shared" si="30"/>
        <v>21</v>
      </c>
      <c r="L651" s="2">
        <f t="shared" si="31"/>
        <v>9</v>
      </c>
    </row>
    <row r="652" spans="1:12" x14ac:dyDescent="0.3">
      <c r="A652">
        <v>651</v>
      </c>
      <c r="B652" s="3">
        <v>45073</v>
      </c>
      <c r="C652" s="1" t="str">
        <f t="shared" si="32"/>
        <v>May-2023</v>
      </c>
      <c r="D652" t="s">
        <v>665</v>
      </c>
      <c r="E652" t="s">
        <v>11</v>
      </c>
      <c r="F652">
        <v>51</v>
      </c>
      <c r="G652" t="s">
        <v>15</v>
      </c>
      <c r="H652">
        <v>3</v>
      </c>
      <c r="I652" s="2">
        <v>50</v>
      </c>
      <c r="J652" s="2">
        <v>150</v>
      </c>
      <c r="K652" s="2">
        <f t="shared" si="30"/>
        <v>105</v>
      </c>
      <c r="L652" s="2">
        <f t="shared" si="31"/>
        <v>45</v>
      </c>
    </row>
    <row r="653" spans="1:12" x14ac:dyDescent="0.3">
      <c r="A653">
        <v>652</v>
      </c>
      <c r="B653" s="3">
        <v>45047</v>
      </c>
      <c r="C653" s="1" t="str">
        <f t="shared" si="32"/>
        <v>May-2023</v>
      </c>
      <c r="D653" t="s">
        <v>666</v>
      </c>
      <c r="E653" t="s">
        <v>14</v>
      </c>
      <c r="F653">
        <v>34</v>
      </c>
      <c r="G653" t="s">
        <v>12</v>
      </c>
      <c r="H653">
        <v>2</v>
      </c>
      <c r="I653" s="2">
        <v>50</v>
      </c>
      <c r="J653" s="2">
        <v>100</v>
      </c>
      <c r="K653" s="2">
        <f t="shared" si="30"/>
        <v>70</v>
      </c>
      <c r="L653" s="2">
        <f t="shared" si="31"/>
        <v>30</v>
      </c>
    </row>
    <row r="654" spans="1:12" x14ac:dyDescent="0.3">
      <c r="A654">
        <v>653</v>
      </c>
      <c r="B654" s="3">
        <v>45066</v>
      </c>
      <c r="C654" s="1" t="str">
        <f t="shared" si="32"/>
        <v>May-2023</v>
      </c>
      <c r="D654" t="s">
        <v>667</v>
      </c>
      <c r="E654" t="s">
        <v>11</v>
      </c>
      <c r="F654">
        <v>54</v>
      </c>
      <c r="G654" t="s">
        <v>15</v>
      </c>
      <c r="H654">
        <v>3</v>
      </c>
      <c r="I654" s="2">
        <v>25</v>
      </c>
      <c r="J654" s="2">
        <v>75</v>
      </c>
      <c r="K654" s="2">
        <f t="shared" si="30"/>
        <v>52.5</v>
      </c>
      <c r="L654" s="2">
        <f t="shared" si="31"/>
        <v>22.5</v>
      </c>
    </row>
    <row r="655" spans="1:12" x14ac:dyDescent="0.3">
      <c r="A655">
        <v>654</v>
      </c>
      <c r="B655" s="3">
        <v>45098</v>
      </c>
      <c r="C655" s="1" t="str">
        <f t="shared" si="32"/>
        <v>Jun-2023</v>
      </c>
      <c r="D655" t="s">
        <v>668</v>
      </c>
      <c r="E655" t="s">
        <v>11</v>
      </c>
      <c r="F655">
        <v>42</v>
      </c>
      <c r="G655" t="s">
        <v>15</v>
      </c>
      <c r="H655">
        <v>3</v>
      </c>
      <c r="I655" s="2">
        <v>25</v>
      </c>
      <c r="J655" s="2">
        <v>75</v>
      </c>
      <c r="K655" s="2">
        <f t="shared" si="30"/>
        <v>52.5</v>
      </c>
      <c r="L655" s="2">
        <f t="shared" si="31"/>
        <v>22.5</v>
      </c>
    </row>
    <row r="656" spans="1:12" x14ac:dyDescent="0.3">
      <c r="A656">
        <v>655</v>
      </c>
      <c r="B656" s="3">
        <v>45090</v>
      </c>
      <c r="C656" s="1" t="str">
        <f t="shared" si="32"/>
        <v>Jun-2023</v>
      </c>
      <c r="D656" t="s">
        <v>669</v>
      </c>
      <c r="E656" t="s">
        <v>14</v>
      </c>
      <c r="F656">
        <v>55</v>
      </c>
      <c r="G656" t="s">
        <v>15</v>
      </c>
      <c r="H656">
        <v>1</v>
      </c>
      <c r="I656" s="2">
        <v>500</v>
      </c>
      <c r="J656" s="2">
        <v>500</v>
      </c>
      <c r="K656" s="2">
        <f t="shared" si="30"/>
        <v>350</v>
      </c>
      <c r="L656" s="2">
        <f t="shared" si="31"/>
        <v>150</v>
      </c>
    </row>
    <row r="657" spans="1:12" x14ac:dyDescent="0.3">
      <c r="A657">
        <v>656</v>
      </c>
      <c r="B657" s="3">
        <v>45203</v>
      </c>
      <c r="C657" s="1" t="str">
        <f t="shared" si="32"/>
        <v>Oct-2023</v>
      </c>
      <c r="D657" t="s">
        <v>670</v>
      </c>
      <c r="E657" t="s">
        <v>11</v>
      </c>
      <c r="F657">
        <v>29</v>
      </c>
      <c r="G657" t="s">
        <v>12</v>
      </c>
      <c r="H657">
        <v>3</v>
      </c>
      <c r="I657" s="2">
        <v>30</v>
      </c>
      <c r="J657" s="2">
        <v>90</v>
      </c>
      <c r="K657" s="2">
        <f t="shared" si="30"/>
        <v>62.999999999999993</v>
      </c>
      <c r="L657" s="2">
        <f t="shared" si="31"/>
        <v>27.000000000000007</v>
      </c>
    </row>
    <row r="658" spans="1:12" x14ac:dyDescent="0.3">
      <c r="A658">
        <v>657</v>
      </c>
      <c r="B658" s="3">
        <v>44968</v>
      </c>
      <c r="C658" s="1" t="str">
        <f t="shared" si="32"/>
        <v>Feb-2023</v>
      </c>
      <c r="D658" t="s">
        <v>671</v>
      </c>
      <c r="E658" t="s">
        <v>11</v>
      </c>
      <c r="F658">
        <v>40</v>
      </c>
      <c r="G658" t="s">
        <v>15</v>
      </c>
      <c r="H658">
        <v>1</v>
      </c>
      <c r="I658" s="2">
        <v>25</v>
      </c>
      <c r="J658" s="2">
        <v>25</v>
      </c>
      <c r="K658" s="2">
        <f t="shared" si="30"/>
        <v>17.5</v>
      </c>
      <c r="L658" s="2">
        <f t="shared" si="31"/>
        <v>7.5</v>
      </c>
    </row>
    <row r="659" spans="1:12" x14ac:dyDescent="0.3">
      <c r="A659">
        <v>658</v>
      </c>
      <c r="B659" s="3">
        <v>44997</v>
      </c>
      <c r="C659" s="1" t="str">
        <f t="shared" si="32"/>
        <v>Mar-2023</v>
      </c>
      <c r="D659" t="s">
        <v>672</v>
      </c>
      <c r="E659" t="s">
        <v>11</v>
      </c>
      <c r="F659">
        <v>59</v>
      </c>
      <c r="G659" t="s">
        <v>15</v>
      </c>
      <c r="H659">
        <v>1</v>
      </c>
      <c r="I659" s="2">
        <v>25</v>
      </c>
      <c r="J659" s="2">
        <v>25</v>
      </c>
      <c r="K659" s="2">
        <f t="shared" si="30"/>
        <v>17.5</v>
      </c>
      <c r="L659" s="2">
        <f t="shared" si="31"/>
        <v>7.5</v>
      </c>
    </row>
    <row r="660" spans="1:12" x14ac:dyDescent="0.3">
      <c r="A660">
        <v>659</v>
      </c>
      <c r="B660" s="3">
        <v>45004</v>
      </c>
      <c r="C660" s="1" t="str">
        <f t="shared" si="32"/>
        <v>Mar-2023</v>
      </c>
      <c r="D660" t="s">
        <v>673</v>
      </c>
      <c r="E660" t="s">
        <v>14</v>
      </c>
      <c r="F660">
        <v>39</v>
      </c>
      <c r="G660" t="s">
        <v>17</v>
      </c>
      <c r="H660">
        <v>1</v>
      </c>
      <c r="I660" s="2">
        <v>30</v>
      </c>
      <c r="J660" s="2">
        <v>30</v>
      </c>
      <c r="K660" s="2">
        <f t="shared" si="30"/>
        <v>21</v>
      </c>
      <c r="L660" s="2">
        <f t="shared" si="31"/>
        <v>9</v>
      </c>
    </row>
    <row r="661" spans="1:12" x14ac:dyDescent="0.3">
      <c r="A661">
        <v>660</v>
      </c>
      <c r="B661" s="3">
        <v>45045</v>
      </c>
      <c r="C661" s="1" t="str">
        <f t="shared" si="32"/>
        <v>Apr-2023</v>
      </c>
      <c r="D661" t="s">
        <v>674</v>
      </c>
      <c r="E661" t="s">
        <v>14</v>
      </c>
      <c r="F661">
        <v>38</v>
      </c>
      <c r="G661" t="s">
        <v>12</v>
      </c>
      <c r="H661">
        <v>2</v>
      </c>
      <c r="I661" s="2">
        <v>500</v>
      </c>
      <c r="J661" s="2">
        <v>1000</v>
      </c>
      <c r="K661" s="2">
        <f t="shared" si="30"/>
        <v>700</v>
      </c>
      <c r="L661" s="2">
        <f t="shared" si="31"/>
        <v>300</v>
      </c>
    </row>
    <row r="662" spans="1:12" x14ac:dyDescent="0.3">
      <c r="A662">
        <v>661</v>
      </c>
      <c r="B662" s="3">
        <v>45123</v>
      </c>
      <c r="C662" s="1" t="str">
        <f t="shared" si="32"/>
        <v>Jul-2023</v>
      </c>
      <c r="D662" t="s">
        <v>675</v>
      </c>
      <c r="E662" t="s">
        <v>14</v>
      </c>
      <c r="F662">
        <v>44</v>
      </c>
      <c r="G662" t="s">
        <v>15</v>
      </c>
      <c r="H662">
        <v>4</v>
      </c>
      <c r="I662" s="2">
        <v>25</v>
      </c>
      <c r="J662" s="2">
        <v>100</v>
      </c>
      <c r="K662" s="2">
        <f t="shared" si="30"/>
        <v>70</v>
      </c>
      <c r="L662" s="2">
        <f t="shared" si="31"/>
        <v>30</v>
      </c>
    </row>
    <row r="663" spans="1:12" x14ac:dyDescent="0.3">
      <c r="A663">
        <v>662</v>
      </c>
      <c r="B663" s="3">
        <v>45282</v>
      </c>
      <c r="C663" s="1" t="str">
        <f t="shared" si="32"/>
        <v>Dec-2023</v>
      </c>
      <c r="D663" t="s">
        <v>676</v>
      </c>
      <c r="E663" t="s">
        <v>11</v>
      </c>
      <c r="F663">
        <v>48</v>
      </c>
      <c r="G663" t="s">
        <v>12</v>
      </c>
      <c r="H663">
        <v>2</v>
      </c>
      <c r="I663" s="2">
        <v>500</v>
      </c>
      <c r="J663" s="2">
        <v>1000</v>
      </c>
      <c r="K663" s="2">
        <f t="shared" si="30"/>
        <v>700</v>
      </c>
      <c r="L663" s="2">
        <f t="shared" si="31"/>
        <v>300</v>
      </c>
    </row>
    <row r="664" spans="1:12" x14ac:dyDescent="0.3">
      <c r="A664">
        <v>663</v>
      </c>
      <c r="B664" s="3">
        <v>45005</v>
      </c>
      <c r="C664" s="1" t="str">
        <f t="shared" si="32"/>
        <v>Mar-2023</v>
      </c>
      <c r="D664" t="s">
        <v>677</v>
      </c>
      <c r="E664" t="s">
        <v>11</v>
      </c>
      <c r="F664">
        <v>23</v>
      </c>
      <c r="G664" t="s">
        <v>15</v>
      </c>
      <c r="H664">
        <v>4</v>
      </c>
      <c r="I664" s="2">
        <v>300</v>
      </c>
      <c r="J664" s="2">
        <v>1200</v>
      </c>
      <c r="K664" s="2">
        <f t="shared" si="30"/>
        <v>840</v>
      </c>
      <c r="L664" s="2">
        <f t="shared" si="31"/>
        <v>360</v>
      </c>
    </row>
    <row r="665" spans="1:12" x14ac:dyDescent="0.3">
      <c r="A665">
        <v>664</v>
      </c>
      <c r="B665" s="3">
        <v>45288</v>
      </c>
      <c r="C665" s="1" t="str">
        <f t="shared" si="32"/>
        <v>Dec-2023</v>
      </c>
      <c r="D665" t="s">
        <v>678</v>
      </c>
      <c r="E665" t="s">
        <v>14</v>
      </c>
      <c r="F665">
        <v>44</v>
      </c>
      <c r="G665" t="s">
        <v>15</v>
      </c>
      <c r="H665">
        <v>4</v>
      </c>
      <c r="I665" s="2">
        <v>500</v>
      </c>
      <c r="J665" s="2">
        <v>2000</v>
      </c>
      <c r="K665" s="2">
        <f t="shared" si="30"/>
        <v>1400</v>
      </c>
      <c r="L665" s="2">
        <f t="shared" si="31"/>
        <v>600</v>
      </c>
    </row>
    <row r="666" spans="1:12" x14ac:dyDescent="0.3">
      <c r="A666">
        <v>665</v>
      </c>
      <c r="B666" s="3">
        <v>45036</v>
      </c>
      <c r="C666" s="1" t="str">
        <f t="shared" si="32"/>
        <v>Apr-2023</v>
      </c>
      <c r="D666" t="s">
        <v>679</v>
      </c>
      <c r="E666" t="s">
        <v>11</v>
      </c>
      <c r="F666">
        <v>57</v>
      </c>
      <c r="G666" t="s">
        <v>15</v>
      </c>
      <c r="H666">
        <v>1</v>
      </c>
      <c r="I666" s="2">
        <v>50</v>
      </c>
      <c r="J666" s="2">
        <v>50</v>
      </c>
      <c r="K666" s="2">
        <f t="shared" si="30"/>
        <v>35</v>
      </c>
      <c r="L666" s="2">
        <f t="shared" si="31"/>
        <v>15</v>
      </c>
    </row>
    <row r="667" spans="1:12" x14ac:dyDescent="0.3">
      <c r="A667">
        <v>666</v>
      </c>
      <c r="B667" s="3">
        <v>44959</v>
      </c>
      <c r="C667" s="1" t="str">
        <f t="shared" si="32"/>
        <v>Feb-2023</v>
      </c>
      <c r="D667" t="s">
        <v>680</v>
      </c>
      <c r="E667" t="s">
        <v>11</v>
      </c>
      <c r="F667">
        <v>51</v>
      </c>
      <c r="G667" t="s">
        <v>17</v>
      </c>
      <c r="H667">
        <v>3</v>
      </c>
      <c r="I667" s="2">
        <v>50</v>
      </c>
      <c r="J667" s="2">
        <v>150</v>
      </c>
      <c r="K667" s="2">
        <f t="shared" si="30"/>
        <v>105</v>
      </c>
      <c r="L667" s="2">
        <f t="shared" si="31"/>
        <v>45</v>
      </c>
    </row>
    <row r="668" spans="1:12" x14ac:dyDescent="0.3">
      <c r="A668">
        <v>667</v>
      </c>
      <c r="B668" s="3">
        <v>45139</v>
      </c>
      <c r="C668" s="1" t="str">
        <f t="shared" si="32"/>
        <v>Aug-2023</v>
      </c>
      <c r="D668" t="s">
        <v>681</v>
      </c>
      <c r="E668" t="s">
        <v>14</v>
      </c>
      <c r="F668">
        <v>29</v>
      </c>
      <c r="G668" t="s">
        <v>17</v>
      </c>
      <c r="H668">
        <v>1</v>
      </c>
      <c r="I668" s="2">
        <v>500</v>
      </c>
      <c r="J668" s="2">
        <v>500</v>
      </c>
      <c r="K668" s="2">
        <f t="shared" si="30"/>
        <v>350</v>
      </c>
      <c r="L668" s="2">
        <f t="shared" si="31"/>
        <v>150</v>
      </c>
    </row>
    <row r="669" spans="1:12" x14ac:dyDescent="0.3">
      <c r="A669">
        <v>668</v>
      </c>
      <c r="B669" s="3">
        <v>45135</v>
      </c>
      <c r="C669" s="1" t="str">
        <f t="shared" si="32"/>
        <v>Jul-2023</v>
      </c>
      <c r="D669" t="s">
        <v>682</v>
      </c>
      <c r="E669" t="s">
        <v>14</v>
      </c>
      <c r="F669">
        <v>62</v>
      </c>
      <c r="G669" t="s">
        <v>17</v>
      </c>
      <c r="H669">
        <v>3</v>
      </c>
      <c r="I669" s="2">
        <v>50</v>
      </c>
      <c r="J669" s="2">
        <v>150</v>
      </c>
      <c r="K669" s="2">
        <f t="shared" si="30"/>
        <v>105</v>
      </c>
      <c r="L669" s="2">
        <f t="shared" si="31"/>
        <v>45</v>
      </c>
    </row>
    <row r="670" spans="1:12" x14ac:dyDescent="0.3">
      <c r="A670">
        <v>669</v>
      </c>
      <c r="B670" s="3">
        <v>45096</v>
      </c>
      <c r="C670" s="1" t="str">
        <f t="shared" si="32"/>
        <v>Jun-2023</v>
      </c>
      <c r="D670" t="s">
        <v>683</v>
      </c>
      <c r="E670" t="s">
        <v>11</v>
      </c>
      <c r="F670">
        <v>24</v>
      </c>
      <c r="G670" t="s">
        <v>12</v>
      </c>
      <c r="H670">
        <v>4</v>
      </c>
      <c r="I670" s="2">
        <v>300</v>
      </c>
      <c r="J670" s="2">
        <v>1200</v>
      </c>
      <c r="K670" s="2">
        <f t="shared" si="30"/>
        <v>840</v>
      </c>
      <c r="L670" s="2">
        <f t="shared" si="31"/>
        <v>360</v>
      </c>
    </row>
    <row r="671" spans="1:12" x14ac:dyDescent="0.3">
      <c r="A671">
        <v>670</v>
      </c>
      <c r="B671" s="3">
        <v>45204</v>
      </c>
      <c r="C671" s="1" t="str">
        <f t="shared" si="32"/>
        <v>Oct-2023</v>
      </c>
      <c r="D671" t="s">
        <v>684</v>
      </c>
      <c r="E671" t="s">
        <v>11</v>
      </c>
      <c r="F671">
        <v>27</v>
      </c>
      <c r="G671" t="s">
        <v>12</v>
      </c>
      <c r="H671">
        <v>1</v>
      </c>
      <c r="I671" s="2">
        <v>30</v>
      </c>
      <c r="J671" s="2">
        <v>30</v>
      </c>
      <c r="K671" s="2">
        <f t="shared" si="30"/>
        <v>21</v>
      </c>
      <c r="L671" s="2">
        <f t="shared" si="31"/>
        <v>9</v>
      </c>
    </row>
    <row r="672" spans="1:12" x14ac:dyDescent="0.3">
      <c r="A672">
        <v>671</v>
      </c>
      <c r="B672" s="3">
        <v>45165</v>
      </c>
      <c r="C672" s="1" t="str">
        <f t="shared" si="32"/>
        <v>Aug-2023</v>
      </c>
      <c r="D672" t="s">
        <v>685</v>
      </c>
      <c r="E672" t="s">
        <v>11</v>
      </c>
      <c r="F672">
        <v>62</v>
      </c>
      <c r="G672" t="s">
        <v>17</v>
      </c>
      <c r="H672">
        <v>3</v>
      </c>
      <c r="I672" s="2">
        <v>50</v>
      </c>
      <c r="J672" s="2">
        <v>150</v>
      </c>
      <c r="K672" s="2">
        <f t="shared" si="30"/>
        <v>105</v>
      </c>
      <c r="L672" s="2">
        <f t="shared" si="31"/>
        <v>45</v>
      </c>
    </row>
    <row r="673" spans="1:12" x14ac:dyDescent="0.3">
      <c r="A673">
        <v>672</v>
      </c>
      <c r="B673" s="3">
        <v>45139</v>
      </c>
      <c r="C673" s="1" t="str">
        <f t="shared" si="32"/>
        <v>Aug-2023</v>
      </c>
      <c r="D673" t="s">
        <v>686</v>
      </c>
      <c r="E673" t="s">
        <v>14</v>
      </c>
      <c r="F673">
        <v>34</v>
      </c>
      <c r="G673" t="s">
        <v>12</v>
      </c>
      <c r="H673">
        <v>2</v>
      </c>
      <c r="I673" s="2">
        <v>50</v>
      </c>
      <c r="J673" s="2">
        <v>100</v>
      </c>
      <c r="K673" s="2">
        <f t="shared" si="30"/>
        <v>70</v>
      </c>
      <c r="L673" s="2">
        <f t="shared" si="31"/>
        <v>30</v>
      </c>
    </row>
    <row r="674" spans="1:12" x14ac:dyDescent="0.3">
      <c r="A674">
        <v>673</v>
      </c>
      <c r="B674" s="3">
        <v>44958</v>
      </c>
      <c r="C674" s="1" t="str">
        <f t="shared" si="32"/>
        <v>Feb-2023</v>
      </c>
      <c r="D674" t="s">
        <v>687</v>
      </c>
      <c r="E674" t="s">
        <v>14</v>
      </c>
      <c r="F674">
        <v>43</v>
      </c>
      <c r="G674" t="s">
        <v>15</v>
      </c>
      <c r="H674">
        <v>3</v>
      </c>
      <c r="I674" s="2">
        <v>500</v>
      </c>
      <c r="J674" s="2">
        <v>1500</v>
      </c>
      <c r="K674" s="2">
        <f t="shared" si="30"/>
        <v>1050</v>
      </c>
      <c r="L674" s="2">
        <f t="shared" si="31"/>
        <v>450</v>
      </c>
    </row>
    <row r="675" spans="1:12" x14ac:dyDescent="0.3">
      <c r="A675">
        <v>674</v>
      </c>
      <c r="B675" s="3">
        <v>45032</v>
      </c>
      <c r="C675" s="1" t="str">
        <f t="shared" si="32"/>
        <v>Apr-2023</v>
      </c>
      <c r="D675" t="s">
        <v>688</v>
      </c>
      <c r="E675" t="s">
        <v>14</v>
      </c>
      <c r="F675">
        <v>38</v>
      </c>
      <c r="G675" t="s">
        <v>15</v>
      </c>
      <c r="H675">
        <v>1</v>
      </c>
      <c r="I675" s="2">
        <v>300</v>
      </c>
      <c r="J675" s="2">
        <v>300</v>
      </c>
      <c r="K675" s="2">
        <f t="shared" si="30"/>
        <v>210</v>
      </c>
      <c r="L675" s="2">
        <f t="shared" si="31"/>
        <v>90</v>
      </c>
    </row>
    <row r="676" spans="1:12" x14ac:dyDescent="0.3">
      <c r="A676">
        <v>675</v>
      </c>
      <c r="B676" s="3">
        <v>45142</v>
      </c>
      <c r="C676" s="1" t="str">
        <f t="shared" si="32"/>
        <v>Aug-2023</v>
      </c>
      <c r="D676" t="s">
        <v>689</v>
      </c>
      <c r="E676" t="s">
        <v>14</v>
      </c>
      <c r="F676">
        <v>45</v>
      </c>
      <c r="G676" t="s">
        <v>15</v>
      </c>
      <c r="H676">
        <v>2</v>
      </c>
      <c r="I676" s="2">
        <v>30</v>
      </c>
      <c r="J676" s="2">
        <v>60</v>
      </c>
      <c r="K676" s="2">
        <f t="shared" si="30"/>
        <v>42</v>
      </c>
      <c r="L676" s="2">
        <f t="shared" si="31"/>
        <v>18</v>
      </c>
    </row>
    <row r="677" spans="1:12" x14ac:dyDescent="0.3">
      <c r="A677">
        <v>676</v>
      </c>
      <c r="B677" s="3">
        <v>45126</v>
      </c>
      <c r="C677" s="1" t="str">
        <f t="shared" si="32"/>
        <v>Jul-2023</v>
      </c>
      <c r="D677" t="s">
        <v>690</v>
      </c>
      <c r="E677" t="s">
        <v>11</v>
      </c>
      <c r="F677">
        <v>63</v>
      </c>
      <c r="G677" t="s">
        <v>17</v>
      </c>
      <c r="H677">
        <v>3</v>
      </c>
      <c r="I677" s="2">
        <v>500</v>
      </c>
      <c r="J677" s="2">
        <v>1500</v>
      </c>
      <c r="K677" s="2">
        <f t="shared" si="30"/>
        <v>1050</v>
      </c>
      <c r="L677" s="2">
        <f t="shared" si="31"/>
        <v>450</v>
      </c>
    </row>
    <row r="678" spans="1:12" x14ac:dyDescent="0.3">
      <c r="A678">
        <v>677</v>
      </c>
      <c r="B678" s="3">
        <v>45226</v>
      </c>
      <c r="C678" s="1" t="str">
        <f t="shared" si="32"/>
        <v>Oct-2023</v>
      </c>
      <c r="D678" t="s">
        <v>691</v>
      </c>
      <c r="E678" t="s">
        <v>14</v>
      </c>
      <c r="F678">
        <v>19</v>
      </c>
      <c r="G678" t="s">
        <v>12</v>
      </c>
      <c r="H678">
        <v>3</v>
      </c>
      <c r="I678" s="2">
        <v>500</v>
      </c>
      <c r="J678" s="2">
        <v>1500</v>
      </c>
      <c r="K678" s="2">
        <f t="shared" si="30"/>
        <v>1050</v>
      </c>
      <c r="L678" s="2">
        <f t="shared" si="31"/>
        <v>450</v>
      </c>
    </row>
    <row r="679" spans="1:12" x14ac:dyDescent="0.3">
      <c r="A679">
        <v>678</v>
      </c>
      <c r="B679" s="3">
        <v>45283</v>
      </c>
      <c r="C679" s="1" t="str">
        <f t="shared" si="32"/>
        <v>Dec-2023</v>
      </c>
      <c r="D679" t="s">
        <v>692</v>
      </c>
      <c r="E679" t="s">
        <v>14</v>
      </c>
      <c r="F679">
        <v>60</v>
      </c>
      <c r="G679" t="s">
        <v>17</v>
      </c>
      <c r="H679">
        <v>3</v>
      </c>
      <c r="I679" s="2">
        <v>300</v>
      </c>
      <c r="J679" s="2">
        <v>900</v>
      </c>
      <c r="K679" s="2">
        <f t="shared" si="30"/>
        <v>630</v>
      </c>
      <c r="L679" s="2">
        <f t="shared" si="31"/>
        <v>270</v>
      </c>
    </row>
    <row r="680" spans="1:12" x14ac:dyDescent="0.3">
      <c r="A680">
        <v>679</v>
      </c>
      <c r="B680" s="3">
        <v>44937</v>
      </c>
      <c r="C680" s="1" t="str">
        <f t="shared" si="32"/>
        <v>Jan-2023</v>
      </c>
      <c r="D680" t="s">
        <v>693</v>
      </c>
      <c r="E680" t="s">
        <v>14</v>
      </c>
      <c r="F680">
        <v>18</v>
      </c>
      <c r="G680" t="s">
        <v>12</v>
      </c>
      <c r="H680">
        <v>3</v>
      </c>
      <c r="I680" s="2">
        <v>30</v>
      </c>
      <c r="J680" s="2">
        <v>90</v>
      </c>
      <c r="K680" s="2">
        <f t="shared" si="30"/>
        <v>62.999999999999993</v>
      </c>
      <c r="L680" s="2">
        <f t="shared" si="31"/>
        <v>27.000000000000007</v>
      </c>
    </row>
    <row r="681" spans="1:12" x14ac:dyDescent="0.3">
      <c r="A681">
        <v>680</v>
      </c>
      <c r="B681" s="3">
        <v>45221</v>
      </c>
      <c r="C681" s="1" t="str">
        <f t="shared" si="32"/>
        <v>Oct-2023</v>
      </c>
      <c r="D681" t="s">
        <v>694</v>
      </c>
      <c r="E681" t="s">
        <v>14</v>
      </c>
      <c r="F681">
        <v>53</v>
      </c>
      <c r="G681" t="s">
        <v>15</v>
      </c>
      <c r="H681">
        <v>3</v>
      </c>
      <c r="I681" s="2">
        <v>300</v>
      </c>
      <c r="J681" s="2">
        <v>900</v>
      </c>
      <c r="K681" s="2">
        <f t="shared" si="30"/>
        <v>630</v>
      </c>
      <c r="L681" s="2">
        <f t="shared" si="31"/>
        <v>270</v>
      </c>
    </row>
    <row r="682" spans="1:12" x14ac:dyDescent="0.3">
      <c r="A682">
        <v>681</v>
      </c>
      <c r="B682" s="3">
        <v>45121</v>
      </c>
      <c r="C682" s="1" t="str">
        <f t="shared" si="32"/>
        <v>Jul-2023</v>
      </c>
      <c r="D682" t="s">
        <v>695</v>
      </c>
      <c r="E682" t="s">
        <v>14</v>
      </c>
      <c r="F682">
        <v>43</v>
      </c>
      <c r="G682" t="s">
        <v>17</v>
      </c>
      <c r="H682">
        <v>2</v>
      </c>
      <c r="I682" s="2">
        <v>30</v>
      </c>
      <c r="J682" s="2">
        <v>60</v>
      </c>
      <c r="K682" s="2">
        <f t="shared" si="30"/>
        <v>42</v>
      </c>
      <c r="L682" s="2">
        <f t="shared" si="31"/>
        <v>18</v>
      </c>
    </row>
    <row r="683" spans="1:12" x14ac:dyDescent="0.3">
      <c r="A683">
        <v>682</v>
      </c>
      <c r="B683" s="3">
        <v>45171</v>
      </c>
      <c r="C683" s="1" t="str">
        <f t="shared" si="32"/>
        <v>Sep-2023</v>
      </c>
      <c r="D683" t="s">
        <v>696</v>
      </c>
      <c r="E683" t="s">
        <v>11</v>
      </c>
      <c r="F683">
        <v>46</v>
      </c>
      <c r="G683" t="s">
        <v>12</v>
      </c>
      <c r="H683">
        <v>4</v>
      </c>
      <c r="I683" s="2">
        <v>300</v>
      </c>
      <c r="J683" s="2">
        <v>1200</v>
      </c>
      <c r="K683" s="2">
        <f t="shared" si="30"/>
        <v>840</v>
      </c>
      <c r="L683" s="2">
        <f t="shared" si="31"/>
        <v>360</v>
      </c>
    </row>
    <row r="684" spans="1:12" x14ac:dyDescent="0.3">
      <c r="A684">
        <v>683</v>
      </c>
      <c r="B684" s="3">
        <v>44930</v>
      </c>
      <c r="C684" s="1" t="str">
        <f t="shared" si="32"/>
        <v>Jan-2023</v>
      </c>
      <c r="D684" t="s">
        <v>697</v>
      </c>
      <c r="E684" t="s">
        <v>11</v>
      </c>
      <c r="F684">
        <v>38</v>
      </c>
      <c r="G684" t="s">
        <v>12</v>
      </c>
      <c r="H684">
        <v>2</v>
      </c>
      <c r="I684" s="2">
        <v>500</v>
      </c>
      <c r="J684" s="2">
        <v>1000</v>
      </c>
      <c r="K684" s="2">
        <f t="shared" si="30"/>
        <v>700</v>
      </c>
      <c r="L684" s="2">
        <f t="shared" si="31"/>
        <v>300</v>
      </c>
    </row>
    <row r="685" spans="1:12" x14ac:dyDescent="0.3">
      <c r="A685">
        <v>684</v>
      </c>
      <c r="B685" s="3">
        <v>45107</v>
      </c>
      <c r="C685" s="1" t="str">
        <f t="shared" si="32"/>
        <v>Jun-2023</v>
      </c>
      <c r="D685" t="s">
        <v>698</v>
      </c>
      <c r="E685" t="s">
        <v>14</v>
      </c>
      <c r="F685">
        <v>28</v>
      </c>
      <c r="G685" t="s">
        <v>15</v>
      </c>
      <c r="H685">
        <v>2</v>
      </c>
      <c r="I685" s="2">
        <v>500</v>
      </c>
      <c r="J685" s="2">
        <v>1000</v>
      </c>
      <c r="K685" s="2">
        <f t="shared" si="30"/>
        <v>700</v>
      </c>
      <c r="L685" s="2">
        <f t="shared" si="31"/>
        <v>300</v>
      </c>
    </row>
    <row r="686" spans="1:12" x14ac:dyDescent="0.3">
      <c r="A686">
        <v>685</v>
      </c>
      <c r="B686" s="3">
        <v>45079</v>
      </c>
      <c r="C686" s="1" t="str">
        <f t="shared" si="32"/>
        <v>Jun-2023</v>
      </c>
      <c r="D686" t="s">
        <v>699</v>
      </c>
      <c r="E686" t="s">
        <v>11</v>
      </c>
      <c r="F686">
        <v>57</v>
      </c>
      <c r="G686" t="s">
        <v>17</v>
      </c>
      <c r="H686">
        <v>2</v>
      </c>
      <c r="I686" s="2">
        <v>25</v>
      </c>
      <c r="J686" s="2">
        <v>50</v>
      </c>
      <c r="K686" s="2">
        <f t="shared" si="30"/>
        <v>35</v>
      </c>
      <c r="L686" s="2">
        <f t="shared" si="31"/>
        <v>15</v>
      </c>
    </row>
    <row r="687" spans="1:12" x14ac:dyDescent="0.3">
      <c r="A687">
        <v>686</v>
      </c>
      <c r="B687" s="3">
        <v>45126</v>
      </c>
      <c r="C687" s="1" t="str">
        <f t="shared" si="32"/>
        <v>Jul-2023</v>
      </c>
      <c r="D687" t="s">
        <v>700</v>
      </c>
      <c r="E687" t="s">
        <v>14</v>
      </c>
      <c r="F687">
        <v>28</v>
      </c>
      <c r="G687" t="s">
        <v>17</v>
      </c>
      <c r="H687">
        <v>4</v>
      </c>
      <c r="I687" s="2">
        <v>50</v>
      </c>
      <c r="J687" s="2">
        <v>200</v>
      </c>
      <c r="K687" s="2">
        <f t="shared" si="30"/>
        <v>140</v>
      </c>
      <c r="L687" s="2">
        <f t="shared" si="31"/>
        <v>60</v>
      </c>
    </row>
    <row r="688" spans="1:12" x14ac:dyDescent="0.3">
      <c r="A688">
        <v>687</v>
      </c>
      <c r="B688" s="3">
        <v>45141</v>
      </c>
      <c r="C688" s="1" t="str">
        <f t="shared" si="32"/>
        <v>Aug-2023</v>
      </c>
      <c r="D688" t="s">
        <v>701</v>
      </c>
      <c r="E688" t="s">
        <v>14</v>
      </c>
      <c r="F688">
        <v>53</v>
      </c>
      <c r="G688" t="s">
        <v>17</v>
      </c>
      <c r="H688">
        <v>1</v>
      </c>
      <c r="I688" s="2">
        <v>300</v>
      </c>
      <c r="J688" s="2">
        <v>300</v>
      </c>
      <c r="K688" s="2">
        <f t="shared" si="30"/>
        <v>210</v>
      </c>
      <c r="L688" s="2">
        <f t="shared" si="31"/>
        <v>90</v>
      </c>
    </row>
    <row r="689" spans="1:12" x14ac:dyDescent="0.3">
      <c r="A689">
        <v>688</v>
      </c>
      <c r="B689" s="3">
        <v>45202</v>
      </c>
      <c r="C689" s="1" t="str">
        <f t="shared" si="32"/>
        <v>Oct-2023</v>
      </c>
      <c r="D689" t="s">
        <v>702</v>
      </c>
      <c r="E689" t="s">
        <v>11</v>
      </c>
      <c r="F689">
        <v>56</v>
      </c>
      <c r="G689" t="s">
        <v>15</v>
      </c>
      <c r="H689">
        <v>4</v>
      </c>
      <c r="I689" s="2">
        <v>25</v>
      </c>
      <c r="J689" s="2">
        <v>100</v>
      </c>
      <c r="K689" s="2">
        <f t="shared" si="30"/>
        <v>70</v>
      </c>
      <c r="L689" s="2">
        <f t="shared" si="31"/>
        <v>30</v>
      </c>
    </row>
    <row r="690" spans="1:12" x14ac:dyDescent="0.3">
      <c r="A690">
        <v>689</v>
      </c>
      <c r="B690" s="3">
        <v>45206</v>
      </c>
      <c r="C690" s="1" t="str">
        <f t="shared" si="32"/>
        <v>Oct-2023</v>
      </c>
      <c r="D690" t="s">
        <v>703</v>
      </c>
      <c r="E690" t="s">
        <v>11</v>
      </c>
      <c r="F690">
        <v>57</v>
      </c>
      <c r="G690" t="s">
        <v>17</v>
      </c>
      <c r="H690">
        <v>2</v>
      </c>
      <c r="I690" s="2">
        <v>50</v>
      </c>
      <c r="J690" s="2">
        <v>100</v>
      </c>
      <c r="K690" s="2">
        <f t="shared" si="30"/>
        <v>70</v>
      </c>
      <c r="L690" s="2">
        <f t="shared" si="31"/>
        <v>30</v>
      </c>
    </row>
    <row r="691" spans="1:12" x14ac:dyDescent="0.3">
      <c r="A691">
        <v>690</v>
      </c>
      <c r="B691" s="3">
        <v>45235</v>
      </c>
      <c r="C691" s="1" t="str">
        <f t="shared" si="32"/>
        <v>Nov-2023</v>
      </c>
      <c r="D691" t="s">
        <v>704</v>
      </c>
      <c r="E691" t="s">
        <v>14</v>
      </c>
      <c r="F691">
        <v>52</v>
      </c>
      <c r="G691" t="s">
        <v>15</v>
      </c>
      <c r="H691">
        <v>3</v>
      </c>
      <c r="I691" s="2">
        <v>300</v>
      </c>
      <c r="J691" s="2">
        <v>900</v>
      </c>
      <c r="K691" s="2">
        <f t="shared" si="30"/>
        <v>630</v>
      </c>
      <c r="L691" s="2">
        <f t="shared" si="31"/>
        <v>270</v>
      </c>
    </row>
    <row r="692" spans="1:12" x14ac:dyDescent="0.3">
      <c r="A692">
        <v>691</v>
      </c>
      <c r="B692" s="3">
        <v>45039</v>
      </c>
      <c r="C692" s="1" t="str">
        <f t="shared" si="32"/>
        <v>Apr-2023</v>
      </c>
      <c r="D692" t="s">
        <v>705</v>
      </c>
      <c r="E692" t="s">
        <v>14</v>
      </c>
      <c r="F692">
        <v>51</v>
      </c>
      <c r="G692" t="s">
        <v>15</v>
      </c>
      <c r="H692">
        <v>3</v>
      </c>
      <c r="I692" s="2">
        <v>30</v>
      </c>
      <c r="J692" s="2">
        <v>90</v>
      </c>
      <c r="K692" s="2">
        <f t="shared" si="30"/>
        <v>62.999999999999993</v>
      </c>
      <c r="L692" s="2">
        <f t="shared" si="31"/>
        <v>27.000000000000007</v>
      </c>
    </row>
    <row r="693" spans="1:12" x14ac:dyDescent="0.3">
      <c r="A693">
        <v>692</v>
      </c>
      <c r="B693" s="3">
        <v>45176</v>
      </c>
      <c r="C693" s="1" t="str">
        <f t="shared" si="32"/>
        <v>Sep-2023</v>
      </c>
      <c r="D693" t="s">
        <v>706</v>
      </c>
      <c r="E693" t="s">
        <v>14</v>
      </c>
      <c r="F693">
        <v>64</v>
      </c>
      <c r="G693" t="s">
        <v>15</v>
      </c>
      <c r="H693">
        <v>2</v>
      </c>
      <c r="I693" s="2">
        <v>50</v>
      </c>
      <c r="J693" s="2">
        <v>100</v>
      </c>
      <c r="K693" s="2">
        <f t="shared" si="30"/>
        <v>70</v>
      </c>
      <c r="L693" s="2">
        <f t="shared" si="31"/>
        <v>30</v>
      </c>
    </row>
    <row r="694" spans="1:12" x14ac:dyDescent="0.3">
      <c r="A694">
        <v>693</v>
      </c>
      <c r="B694" s="3">
        <v>45039</v>
      </c>
      <c r="C694" s="1" t="str">
        <f t="shared" si="32"/>
        <v>Apr-2023</v>
      </c>
      <c r="D694" t="s">
        <v>707</v>
      </c>
      <c r="E694" t="s">
        <v>11</v>
      </c>
      <c r="F694">
        <v>41</v>
      </c>
      <c r="G694" t="s">
        <v>12</v>
      </c>
      <c r="H694">
        <v>3</v>
      </c>
      <c r="I694" s="2">
        <v>500</v>
      </c>
      <c r="J694" s="2">
        <v>1500</v>
      </c>
      <c r="K694" s="2">
        <f t="shared" si="30"/>
        <v>1050</v>
      </c>
      <c r="L694" s="2">
        <f t="shared" si="31"/>
        <v>450</v>
      </c>
    </row>
    <row r="695" spans="1:12" x14ac:dyDescent="0.3">
      <c r="A695">
        <v>694</v>
      </c>
      <c r="B695" s="3">
        <v>45066</v>
      </c>
      <c r="C695" s="1" t="str">
        <f t="shared" si="32"/>
        <v>May-2023</v>
      </c>
      <c r="D695" t="s">
        <v>708</v>
      </c>
      <c r="E695" t="s">
        <v>14</v>
      </c>
      <c r="F695">
        <v>39</v>
      </c>
      <c r="G695" t="s">
        <v>17</v>
      </c>
      <c r="H695">
        <v>2</v>
      </c>
      <c r="I695" s="2">
        <v>25</v>
      </c>
      <c r="J695" s="2">
        <v>50</v>
      </c>
      <c r="K695" s="2">
        <f t="shared" si="30"/>
        <v>35</v>
      </c>
      <c r="L695" s="2">
        <f t="shared" si="31"/>
        <v>15</v>
      </c>
    </row>
    <row r="696" spans="1:12" x14ac:dyDescent="0.3">
      <c r="A696">
        <v>695</v>
      </c>
      <c r="B696" s="3">
        <v>45150</v>
      </c>
      <c r="C696" s="1" t="str">
        <f t="shared" si="32"/>
        <v>Aug-2023</v>
      </c>
      <c r="D696" t="s">
        <v>709</v>
      </c>
      <c r="E696" t="s">
        <v>14</v>
      </c>
      <c r="F696">
        <v>22</v>
      </c>
      <c r="G696" t="s">
        <v>17</v>
      </c>
      <c r="H696">
        <v>3</v>
      </c>
      <c r="I696" s="2">
        <v>50</v>
      </c>
      <c r="J696" s="2">
        <v>150</v>
      </c>
      <c r="K696" s="2">
        <f t="shared" si="30"/>
        <v>105</v>
      </c>
      <c r="L696" s="2">
        <f t="shared" si="31"/>
        <v>45</v>
      </c>
    </row>
    <row r="697" spans="1:12" x14ac:dyDescent="0.3">
      <c r="A697">
        <v>696</v>
      </c>
      <c r="B697" s="3">
        <v>45175</v>
      </c>
      <c r="C697" s="1" t="str">
        <f t="shared" si="32"/>
        <v>Sep-2023</v>
      </c>
      <c r="D697" t="s">
        <v>710</v>
      </c>
      <c r="E697" t="s">
        <v>14</v>
      </c>
      <c r="F697">
        <v>50</v>
      </c>
      <c r="G697" t="s">
        <v>15</v>
      </c>
      <c r="H697">
        <v>4</v>
      </c>
      <c r="I697" s="2">
        <v>50</v>
      </c>
      <c r="J697" s="2">
        <v>200</v>
      </c>
      <c r="K697" s="2">
        <f t="shared" si="30"/>
        <v>140</v>
      </c>
      <c r="L697" s="2">
        <f t="shared" si="31"/>
        <v>60</v>
      </c>
    </row>
    <row r="698" spans="1:12" x14ac:dyDescent="0.3">
      <c r="A698">
        <v>697</v>
      </c>
      <c r="B698" s="3">
        <v>44941</v>
      </c>
      <c r="C698" s="1" t="str">
        <f t="shared" si="32"/>
        <v>Jan-2023</v>
      </c>
      <c r="D698" t="s">
        <v>711</v>
      </c>
      <c r="E698" t="s">
        <v>11</v>
      </c>
      <c r="F698">
        <v>53</v>
      </c>
      <c r="G698" t="s">
        <v>15</v>
      </c>
      <c r="H698">
        <v>1</v>
      </c>
      <c r="I698" s="2">
        <v>500</v>
      </c>
      <c r="J698" s="2">
        <v>500</v>
      </c>
      <c r="K698" s="2">
        <f t="shared" si="30"/>
        <v>350</v>
      </c>
      <c r="L698" s="2">
        <f t="shared" si="31"/>
        <v>150</v>
      </c>
    </row>
    <row r="699" spans="1:12" x14ac:dyDescent="0.3">
      <c r="A699">
        <v>698</v>
      </c>
      <c r="B699" s="3">
        <v>45126</v>
      </c>
      <c r="C699" s="1" t="str">
        <f t="shared" si="32"/>
        <v>Jul-2023</v>
      </c>
      <c r="D699" t="s">
        <v>712</v>
      </c>
      <c r="E699" t="s">
        <v>14</v>
      </c>
      <c r="F699">
        <v>64</v>
      </c>
      <c r="G699" t="s">
        <v>17</v>
      </c>
      <c r="H699">
        <v>1</v>
      </c>
      <c r="I699" s="2">
        <v>300</v>
      </c>
      <c r="J699" s="2">
        <v>300</v>
      </c>
      <c r="K699" s="2">
        <f t="shared" si="30"/>
        <v>210</v>
      </c>
      <c r="L699" s="2">
        <f t="shared" si="31"/>
        <v>90</v>
      </c>
    </row>
    <row r="700" spans="1:12" x14ac:dyDescent="0.3">
      <c r="A700">
        <v>699</v>
      </c>
      <c r="B700" s="3">
        <v>45099</v>
      </c>
      <c r="C700" s="1" t="str">
        <f t="shared" si="32"/>
        <v>Jun-2023</v>
      </c>
      <c r="D700" t="s">
        <v>713</v>
      </c>
      <c r="E700" t="s">
        <v>14</v>
      </c>
      <c r="F700">
        <v>37</v>
      </c>
      <c r="G700" t="s">
        <v>15</v>
      </c>
      <c r="H700">
        <v>4</v>
      </c>
      <c r="I700" s="2">
        <v>30</v>
      </c>
      <c r="J700" s="2">
        <v>120</v>
      </c>
      <c r="K700" s="2">
        <f t="shared" si="30"/>
        <v>84</v>
      </c>
      <c r="L700" s="2">
        <f t="shared" si="31"/>
        <v>36</v>
      </c>
    </row>
    <row r="701" spans="1:12" x14ac:dyDescent="0.3">
      <c r="A701">
        <v>700</v>
      </c>
      <c r="B701" s="3">
        <v>45269</v>
      </c>
      <c r="C701" s="1" t="str">
        <f t="shared" si="32"/>
        <v>Dec-2023</v>
      </c>
      <c r="D701" t="s">
        <v>714</v>
      </c>
      <c r="E701" t="s">
        <v>11</v>
      </c>
      <c r="F701">
        <v>36</v>
      </c>
      <c r="G701" t="s">
        <v>17</v>
      </c>
      <c r="H701">
        <v>4</v>
      </c>
      <c r="I701" s="2">
        <v>500</v>
      </c>
      <c r="J701" s="2">
        <v>2000</v>
      </c>
      <c r="K701" s="2">
        <f t="shared" si="30"/>
        <v>1400</v>
      </c>
      <c r="L701" s="2">
        <f t="shared" si="31"/>
        <v>600</v>
      </c>
    </row>
    <row r="702" spans="1:12" x14ac:dyDescent="0.3">
      <c r="A702">
        <v>701</v>
      </c>
      <c r="B702" s="3">
        <v>45274</v>
      </c>
      <c r="C702" s="1" t="str">
        <f t="shared" si="32"/>
        <v>Dec-2023</v>
      </c>
      <c r="D702" t="s">
        <v>715</v>
      </c>
      <c r="E702" t="s">
        <v>14</v>
      </c>
      <c r="F702">
        <v>52</v>
      </c>
      <c r="G702" t="s">
        <v>12</v>
      </c>
      <c r="H702">
        <v>2</v>
      </c>
      <c r="I702" s="2">
        <v>30</v>
      </c>
      <c r="J702" s="2">
        <v>60</v>
      </c>
      <c r="K702" s="2">
        <f t="shared" si="30"/>
        <v>42</v>
      </c>
      <c r="L702" s="2">
        <f t="shared" si="31"/>
        <v>18</v>
      </c>
    </row>
    <row r="703" spans="1:12" x14ac:dyDescent="0.3">
      <c r="A703">
        <v>702</v>
      </c>
      <c r="B703" s="3">
        <v>45134</v>
      </c>
      <c r="C703" s="1" t="str">
        <f t="shared" si="32"/>
        <v>Jul-2023</v>
      </c>
      <c r="D703" t="s">
        <v>716</v>
      </c>
      <c r="E703" t="s">
        <v>14</v>
      </c>
      <c r="F703">
        <v>60</v>
      </c>
      <c r="G703" t="s">
        <v>15</v>
      </c>
      <c r="H703">
        <v>2</v>
      </c>
      <c r="I703" s="2">
        <v>300</v>
      </c>
      <c r="J703" s="2">
        <v>600</v>
      </c>
      <c r="K703" s="2">
        <f t="shared" si="30"/>
        <v>420</v>
      </c>
      <c r="L703" s="2">
        <f t="shared" si="31"/>
        <v>180</v>
      </c>
    </row>
    <row r="704" spans="1:12" x14ac:dyDescent="0.3">
      <c r="A704">
        <v>703</v>
      </c>
      <c r="B704" s="3">
        <v>45011</v>
      </c>
      <c r="C704" s="1" t="str">
        <f t="shared" si="32"/>
        <v>Mar-2023</v>
      </c>
      <c r="D704" t="s">
        <v>717</v>
      </c>
      <c r="E704" t="s">
        <v>11</v>
      </c>
      <c r="F704">
        <v>34</v>
      </c>
      <c r="G704" t="s">
        <v>17</v>
      </c>
      <c r="H704">
        <v>2</v>
      </c>
      <c r="I704" s="2">
        <v>50</v>
      </c>
      <c r="J704" s="2">
        <v>100</v>
      </c>
      <c r="K704" s="2">
        <f t="shared" si="30"/>
        <v>70</v>
      </c>
      <c r="L704" s="2">
        <f t="shared" si="31"/>
        <v>30</v>
      </c>
    </row>
    <row r="705" spans="1:12" x14ac:dyDescent="0.3">
      <c r="A705">
        <v>704</v>
      </c>
      <c r="B705" s="3">
        <v>45166</v>
      </c>
      <c r="C705" s="1" t="str">
        <f t="shared" si="32"/>
        <v>Aug-2023</v>
      </c>
      <c r="D705" t="s">
        <v>718</v>
      </c>
      <c r="E705" t="s">
        <v>14</v>
      </c>
      <c r="F705">
        <v>62</v>
      </c>
      <c r="G705" t="s">
        <v>15</v>
      </c>
      <c r="H705">
        <v>3</v>
      </c>
      <c r="I705" s="2">
        <v>30</v>
      </c>
      <c r="J705" s="2">
        <v>90</v>
      </c>
      <c r="K705" s="2">
        <f t="shared" si="30"/>
        <v>62.999999999999993</v>
      </c>
      <c r="L705" s="2">
        <f t="shared" si="31"/>
        <v>27.000000000000007</v>
      </c>
    </row>
    <row r="706" spans="1:12" x14ac:dyDescent="0.3">
      <c r="A706">
        <v>705</v>
      </c>
      <c r="B706" s="3">
        <v>44992</v>
      </c>
      <c r="C706" s="1" t="str">
        <f t="shared" si="32"/>
        <v>Mar-2023</v>
      </c>
      <c r="D706" t="s">
        <v>719</v>
      </c>
      <c r="E706" t="s">
        <v>11</v>
      </c>
      <c r="F706">
        <v>60</v>
      </c>
      <c r="G706" t="s">
        <v>17</v>
      </c>
      <c r="H706">
        <v>2</v>
      </c>
      <c r="I706" s="2">
        <v>25</v>
      </c>
      <c r="J706" s="2">
        <v>50</v>
      </c>
      <c r="K706" s="2">
        <f t="shared" ref="K706:K769" si="33">J706*0.7</f>
        <v>35</v>
      </c>
      <c r="L706" s="2">
        <f t="shared" ref="L706:L769" si="34">J706-K706</f>
        <v>15</v>
      </c>
    </row>
    <row r="707" spans="1:12" x14ac:dyDescent="0.3">
      <c r="A707">
        <v>706</v>
      </c>
      <c r="B707" s="3">
        <v>45245</v>
      </c>
      <c r="C707" s="1" t="str">
        <f t="shared" ref="C707:C770" si="35">TEXT(B707,"mmm-yyyy")</f>
        <v>Nov-2023</v>
      </c>
      <c r="D707" t="s">
        <v>720</v>
      </c>
      <c r="E707" t="s">
        <v>11</v>
      </c>
      <c r="F707">
        <v>51</v>
      </c>
      <c r="G707" t="s">
        <v>17</v>
      </c>
      <c r="H707">
        <v>4</v>
      </c>
      <c r="I707" s="2">
        <v>25</v>
      </c>
      <c r="J707" s="2">
        <v>100</v>
      </c>
      <c r="K707" s="2">
        <f t="shared" si="33"/>
        <v>70</v>
      </c>
      <c r="L707" s="2">
        <f t="shared" si="34"/>
        <v>30</v>
      </c>
    </row>
    <row r="708" spans="1:12" x14ac:dyDescent="0.3">
      <c r="A708">
        <v>707</v>
      </c>
      <c r="B708" s="3">
        <v>45200</v>
      </c>
      <c r="C708" s="1" t="str">
        <f t="shared" si="35"/>
        <v>Oct-2023</v>
      </c>
      <c r="D708" t="s">
        <v>721</v>
      </c>
      <c r="E708" t="s">
        <v>14</v>
      </c>
      <c r="F708">
        <v>26</v>
      </c>
      <c r="G708" t="s">
        <v>15</v>
      </c>
      <c r="H708">
        <v>1</v>
      </c>
      <c r="I708" s="2">
        <v>500</v>
      </c>
      <c r="J708" s="2">
        <v>500</v>
      </c>
      <c r="K708" s="2">
        <f t="shared" si="33"/>
        <v>350</v>
      </c>
      <c r="L708" s="2">
        <f t="shared" si="34"/>
        <v>150</v>
      </c>
    </row>
    <row r="709" spans="1:12" x14ac:dyDescent="0.3">
      <c r="A709">
        <v>708</v>
      </c>
      <c r="B709" s="3">
        <v>44940</v>
      </c>
      <c r="C709" s="1" t="str">
        <f t="shared" si="35"/>
        <v>Jan-2023</v>
      </c>
      <c r="D709" t="s">
        <v>722</v>
      </c>
      <c r="E709" t="s">
        <v>14</v>
      </c>
      <c r="F709">
        <v>43</v>
      </c>
      <c r="G709" t="s">
        <v>12</v>
      </c>
      <c r="H709">
        <v>3</v>
      </c>
      <c r="I709" s="2">
        <v>300</v>
      </c>
      <c r="J709" s="2">
        <v>900</v>
      </c>
      <c r="K709" s="2">
        <f t="shared" si="33"/>
        <v>630</v>
      </c>
      <c r="L709" s="2">
        <f t="shared" si="34"/>
        <v>270</v>
      </c>
    </row>
    <row r="710" spans="1:12" x14ac:dyDescent="0.3">
      <c r="A710">
        <v>709</v>
      </c>
      <c r="B710" s="3">
        <v>45128</v>
      </c>
      <c r="C710" s="1" t="str">
        <f t="shared" si="35"/>
        <v>Jul-2023</v>
      </c>
      <c r="D710" t="s">
        <v>723</v>
      </c>
      <c r="E710" t="s">
        <v>14</v>
      </c>
      <c r="F710">
        <v>19</v>
      </c>
      <c r="G710" t="s">
        <v>17</v>
      </c>
      <c r="H710">
        <v>2</v>
      </c>
      <c r="I710" s="2">
        <v>500</v>
      </c>
      <c r="J710" s="2">
        <v>1000</v>
      </c>
      <c r="K710" s="2">
        <f t="shared" si="33"/>
        <v>700</v>
      </c>
      <c r="L710" s="2">
        <f t="shared" si="34"/>
        <v>300</v>
      </c>
    </row>
    <row r="711" spans="1:12" x14ac:dyDescent="0.3">
      <c r="A711">
        <v>710</v>
      </c>
      <c r="B711" s="3">
        <v>45230</v>
      </c>
      <c r="C711" s="1" t="str">
        <f t="shared" si="35"/>
        <v>Oct-2023</v>
      </c>
      <c r="D711" t="s">
        <v>724</v>
      </c>
      <c r="E711" t="s">
        <v>14</v>
      </c>
      <c r="F711">
        <v>26</v>
      </c>
      <c r="G711" t="s">
        <v>17</v>
      </c>
      <c r="H711">
        <v>3</v>
      </c>
      <c r="I711" s="2">
        <v>500</v>
      </c>
      <c r="J711" s="2">
        <v>1500</v>
      </c>
      <c r="K711" s="2">
        <f t="shared" si="33"/>
        <v>1050</v>
      </c>
      <c r="L711" s="2">
        <f t="shared" si="34"/>
        <v>450</v>
      </c>
    </row>
    <row r="712" spans="1:12" x14ac:dyDescent="0.3">
      <c r="A712">
        <v>711</v>
      </c>
      <c r="B712" s="3">
        <v>45215</v>
      </c>
      <c r="C712" s="1" t="str">
        <f t="shared" si="35"/>
        <v>Oct-2023</v>
      </c>
      <c r="D712" t="s">
        <v>725</v>
      </c>
      <c r="E712" t="s">
        <v>11</v>
      </c>
      <c r="F712">
        <v>26</v>
      </c>
      <c r="G712" t="s">
        <v>17</v>
      </c>
      <c r="H712">
        <v>3</v>
      </c>
      <c r="I712" s="2">
        <v>500</v>
      </c>
      <c r="J712" s="2">
        <v>1500</v>
      </c>
      <c r="K712" s="2">
        <f t="shared" si="33"/>
        <v>1050</v>
      </c>
      <c r="L712" s="2">
        <f t="shared" si="34"/>
        <v>450</v>
      </c>
    </row>
    <row r="713" spans="1:12" x14ac:dyDescent="0.3">
      <c r="A713">
        <v>712</v>
      </c>
      <c r="B713" s="3">
        <v>45266</v>
      </c>
      <c r="C713" s="1" t="str">
        <f t="shared" si="35"/>
        <v>Dec-2023</v>
      </c>
      <c r="D713" t="s">
        <v>726</v>
      </c>
      <c r="E713" t="s">
        <v>14</v>
      </c>
      <c r="F713">
        <v>57</v>
      </c>
      <c r="G713" t="s">
        <v>12</v>
      </c>
      <c r="H713">
        <v>2</v>
      </c>
      <c r="I713" s="2">
        <v>25</v>
      </c>
      <c r="J713" s="2">
        <v>50</v>
      </c>
      <c r="K713" s="2">
        <f t="shared" si="33"/>
        <v>35</v>
      </c>
      <c r="L713" s="2">
        <f t="shared" si="34"/>
        <v>15</v>
      </c>
    </row>
    <row r="714" spans="1:12" x14ac:dyDescent="0.3">
      <c r="A714">
        <v>713</v>
      </c>
      <c r="B714" s="3">
        <v>44940</v>
      </c>
      <c r="C714" s="1" t="str">
        <f t="shared" si="35"/>
        <v>Jan-2023</v>
      </c>
      <c r="D714" t="s">
        <v>727</v>
      </c>
      <c r="E714" t="s">
        <v>11</v>
      </c>
      <c r="F714">
        <v>34</v>
      </c>
      <c r="G714" t="s">
        <v>12</v>
      </c>
      <c r="H714">
        <v>3</v>
      </c>
      <c r="I714" s="2">
        <v>25</v>
      </c>
      <c r="J714" s="2">
        <v>75</v>
      </c>
      <c r="K714" s="2">
        <f t="shared" si="33"/>
        <v>52.5</v>
      </c>
      <c r="L714" s="2">
        <f t="shared" si="34"/>
        <v>22.5</v>
      </c>
    </row>
    <row r="715" spans="1:12" x14ac:dyDescent="0.3">
      <c r="A715">
        <v>714</v>
      </c>
      <c r="B715" s="3">
        <v>44969</v>
      </c>
      <c r="C715" s="1" t="str">
        <f t="shared" si="35"/>
        <v>Feb-2023</v>
      </c>
      <c r="D715" t="s">
        <v>728</v>
      </c>
      <c r="E715" t="s">
        <v>14</v>
      </c>
      <c r="F715">
        <v>18</v>
      </c>
      <c r="G715" t="s">
        <v>15</v>
      </c>
      <c r="H715">
        <v>1</v>
      </c>
      <c r="I715" s="2">
        <v>500</v>
      </c>
      <c r="J715" s="2">
        <v>500</v>
      </c>
      <c r="K715" s="2">
        <f t="shared" si="33"/>
        <v>350</v>
      </c>
      <c r="L715" s="2">
        <f t="shared" si="34"/>
        <v>150</v>
      </c>
    </row>
    <row r="716" spans="1:12" x14ac:dyDescent="0.3">
      <c r="A716">
        <v>715</v>
      </c>
      <c r="B716" s="3">
        <v>45256</v>
      </c>
      <c r="C716" s="1" t="str">
        <f t="shared" si="35"/>
        <v>Nov-2023</v>
      </c>
      <c r="D716" t="s">
        <v>729</v>
      </c>
      <c r="E716" t="s">
        <v>14</v>
      </c>
      <c r="F716">
        <v>42</v>
      </c>
      <c r="G716" t="s">
        <v>12</v>
      </c>
      <c r="H716">
        <v>4</v>
      </c>
      <c r="I716" s="2">
        <v>25</v>
      </c>
      <c r="J716" s="2">
        <v>100</v>
      </c>
      <c r="K716" s="2">
        <f t="shared" si="33"/>
        <v>70</v>
      </c>
      <c r="L716" s="2">
        <f t="shared" si="34"/>
        <v>30</v>
      </c>
    </row>
    <row r="717" spans="1:12" x14ac:dyDescent="0.3">
      <c r="A717">
        <v>716</v>
      </c>
      <c r="B717" s="3">
        <v>45146</v>
      </c>
      <c r="C717" s="1" t="str">
        <f t="shared" si="35"/>
        <v>Aug-2023</v>
      </c>
      <c r="D717" t="s">
        <v>730</v>
      </c>
      <c r="E717" t="s">
        <v>14</v>
      </c>
      <c r="F717">
        <v>60</v>
      </c>
      <c r="G717" t="s">
        <v>15</v>
      </c>
      <c r="H717">
        <v>4</v>
      </c>
      <c r="I717" s="2">
        <v>300</v>
      </c>
      <c r="J717" s="2">
        <v>1200</v>
      </c>
      <c r="K717" s="2">
        <f t="shared" si="33"/>
        <v>840</v>
      </c>
      <c r="L717" s="2">
        <f t="shared" si="34"/>
        <v>360</v>
      </c>
    </row>
    <row r="718" spans="1:12" x14ac:dyDescent="0.3">
      <c r="A718">
        <v>717</v>
      </c>
      <c r="B718" s="3">
        <v>44996</v>
      </c>
      <c r="C718" s="1" t="str">
        <f t="shared" si="35"/>
        <v>Mar-2023</v>
      </c>
      <c r="D718" t="s">
        <v>731</v>
      </c>
      <c r="E718" t="s">
        <v>11</v>
      </c>
      <c r="F718">
        <v>57</v>
      </c>
      <c r="G718" t="s">
        <v>15</v>
      </c>
      <c r="H718">
        <v>1</v>
      </c>
      <c r="I718" s="2">
        <v>500</v>
      </c>
      <c r="J718" s="2">
        <v>500</v>
      </c>
      <c r="K718" s="2">
        <f t="shared" si="33"/>
        <v>350</v>
      </c>
      <c r="L718" s="2">
        <f t="shared" si="34"/>
        <v>150</v>
      </c>
    </row>
    <row r="719" spans="1:12" x14ac:dyDescent="0.3">
      <c r="A719">
        <v>718</v>
      </c>
      <c r="B719" s="3">
        <v>45163</v>
      </c>
      <c r="C719" s="1" t="str">
        <f t="shared" si="35"/>
        <v>Aug-2023</v>
      </c>
      <c r="D719" t="s">
        <v>732</v>
      </c>
      <c r="E719" t="s">
        <v>14</v>
      </c>
      <c r="F719">
        <v>59</v>
      </c>
      <c r="G719" t="s">
        <v>12</v>
      </c>
      <c r="H719">
        <v>3</v>
      </c>
      <c r="I719" s="2">
        <v>25</v>
      </c>
      <c r="J719" s="2">
        <v>75</v>
      </c>
      <c r="K719" s="2">
        <f t="shared" si="33"/>
        <v>52.5</v>
      </c>
      <c r="L719" s="2">
        <f t="shared" si="34"/>
        <v>22.5</v>
      </c>
    </row>
    <row r="720" spans="1:12" x14ac:dyDescent="0.3">
      <c r="A720">
        <v>719</v>
      </c>
      <c r="B720" s="3">
        <v>45020</v>
      </c>
      <c r="C720" s="1" t="str">
        <f t="shared" si="35"/>
        <v>Apr-2023</v>
      </c>
      <c r="D720" t="s">
        <v>733</v>
      </c>
      <c r="E720" t="s">
        <v>14</v>
      </c>
      <c r="F720">
        <v>42</v>
      </c>
      <c r="G720" t="s">
        <v>15</v>
      </c>
      <c r="H720">
        <v>2</v>
      </c>
      <c r="I720" s="2">
        <v>30</v>
      </c>
      <c r="J720" s="2">
        <v>60</v>
      </c>
      <c r="K720" s="2">
        <f t="shared" si="33"/>
        <v>42</v>
      </c>
      <c r="L720" s="2">
        <f t="shared" si="34"/>
        <v>18</v>
      </c>
    </row>
    <row r="721" spans="1:12" x14ac:dyDescent="0.3">
      <c r="A721">
        <v>720</v>
      </c>
      <c r="B721" s="3">
        <v>44952</v>
      </c>
      <c r="C721" s="1" t="str">
        <f t="shared" si="35"/>
        <v>Jan-2023</v>
      </c>
      <c r="D721" t="s">
        <v>734</v>
      </c>
      <c r="E721" t="s">
        <v>14</v>
      </c>
      <c r="F721">
        <v>56</v>
      </c>
      <c r="G721" t="s">
        <v>12</v>
      </c>
      <c r="H721">
        <v>3</v>
      </c>
      <c r="I721" s="2">
        <v>500</v>
      </c>
      <c r="J721" s="2">
        <v>1500</v>
      </c>
      <c r="K721" s="2">
        <f t="shared" si="33"/>
        <v>1050</v>
      </c>
      <c r="L721" s="2">
        <f t="shared" si="34"/>
        <v>450</v>
      </c>
    </row>
    <row r="722" spans="1:12" x14ac:dyDescent="0.3">
      <c r="A722">
        <v>721</v>
      </c>
      <c r="B722" s="3">
        <v>45060</v>
      </c>
      <c r="C722" s="1" t="str">
        <f t="shared" si="35"/>
        <v>May-2023</v>
      </c>
      <c r="D722" t="s">
        <v>735</v>
      </c>
      <c r="E722" t="s">
        <v>14</v>
      </c>
      <c r="F722">
        <v>52</v>
      </c>
      <c r="G722" t="s">
        <v>15</v>
      </c>
      <c r="H722">
        <v>1</v>
      </c>
      <c r="I722" s="2">
        <v>500</v>
      </c>
      <c r="J722" s="2">
        <v>500</v>
      </c>
      <c r="K722" s="2">
        <f t="shared" si="33"/>
        <v>350</v>
      </c>
      <c r="L722" s="2">
        <f t="shared" si="34"/>
        <v>150</v>
      </c>
    </row>
    <row r="723" spans="1:12" x14ac:dyDescent="0.3">
      <c r="A723">
        <v>722</v>
      </c>
      <c r="B723" s="3">
        <v>45121</v>
      </c>
      <c r="C723" s="1" t="str">
        <f t="shared" si="35"/>
        <v>Jul-2023</v>
      </c>
      <c r="D723" t="s">
        <v>736</v>
      </c>
      <c r="E723" t="s">
        <v>11</v>
      </c>
      <c r="F723">
        <v>20</v>
      </c>
      <c r="G723" t="s">
        <v>12</v>
      </c>
      <c r="H723">
        <v>3</v>
      </c>
      <c r="I723" s="2">
        <v>300</v>
      </c>
      <c r="J723" s="2">
        <v>900</v>
      </c>
      <c r="K723" s="2">
        <f t="shared" si="33"/>
        <v>630</v>
      </c>
      <c r="L723" s="2">
        <f t="shared" si="34"/>
        <v>270</v>
      </c>
    </row>
    <row r="724" spans="1:12" x14ac:dyDescent="0.3">
      <c r="A724">
        <v>723</v>
      </c>
      <c r="B724" s="3">
        <v>45094</v>
      </c>
      <c r="C724" s="1" t="str">
        <f t="shared" si="35"/>
        <v>Jun-2023</v>
      </c>
      <c r="D724" t="s">
        <v>737</v>
      </c>
      <c r="E724" t="s">
        <v>14</v>
      </c>
      <c r="F724">
        <v>54</v>
      </c>
      <c r="G724" t="s">
        <v>12</v>
      </c>
      <c r="H724">
        <v>4</v>
      </c>
      <c r="I724" s="2">
        <v>50</v>
      </c>
      <c r="J724" s="2">
        <v>200</v>
      </c>
      <c r="K724" s="2">
        <f t="shared" si="33"/>
        <v>140</v>
      </c>
      <c r="L724" s="2">
        <f t="shared" si="34"/>
        <v>60</v>
      </c>
    </row>
    <row r="725" spans="1:12" x14ac:dyDescent="0.3">
      <c r="A725">
        <v>724</v>
      </c>
      <c r="B725" s="3">
        <v>45035</v>
      </c>
      <c r="C725" s="1" t="str">
        <f t="shared" si="35"/>
        <v>Apr-2023</v>
      </c>
      <c r="D725" t="s">
        <v>738</v>
      </c>
      <c r="E725" t="s">
        <v>11</v>
      </c>
      <c r="F725">
        <v>61</v>
      </c>
      <c r="G725" t="s">
        <v>15</v>
      </c>
      <c r="H725">
        <v>3</v>
      </c>
      <c r="I725" s="2">
        <v>50</v>
      </c>
      <c r="J725" s="2">
        <v>150</v>
      </c>
      <c r="K725" s="2">
        <f t="shared" si="33"/>
        <v>105</v>
      </c>
      <c r="L725" s="2">
        <f t="shared" si="34"/>
        <v>45</v>
      </c>
    </row>
    <row r="726" spans="1:12" x14ac:dyDescent="0.3">
      <c r="A726">
        <v>725</v>
      </c>
      <c r="B726" s="3">
        <v>45159</v>
      </c>
      <c r="C726" s="1" t="str">
        <f t="shared" si="35"/>
        <v>Aug-2023</v>
      </c>
      <c r="D726" t="s">
        <v>739</v>
      </c>
      <c r="E726" t="s">
        <v>11</v>
      </c>
      <c r="F726">
        <v>61</v>
      </c>
      <c r="G726" t="s">
        <v>17</v>
      </c>
      <c r="H726">
        <v>1</v>
      </c>
      <c r="I726" s="2">
        <v>300</v>
      </c>
      <c r="J726" s="2">
        <v>300</v>
      </c>
      <c r="K726" s="2">
        <f t="shared" si="33"/>
        <v>210</v>
      </c>
      <c r="L726" s="2">
        <f t="shared" si="34"/>
        <v>90</v>
      </c>
    </row>
    <row r="727" spans="1:12" x14ac:dyDescent="0.3">
      <c r="A727">
        <v>726</v>
      </c>
      <c r="B727" s="3">
        <v>45094</v>
      </c>
      <c r="C727" s="1" t="str">
        <f t="shared" si="35"/>
        <v>Jun-2023</v>
      </c>
      <c r="D727" t="s">
        <v>740</v>
      </c>
      <c r="E727" t="s">
        <v>11</v>
      </c>
      <c r="F727">
        <v>47</v>
      </c>
      <c r="G727" t="s">
        <v>15</v>
      </c>
      <c r="H727">
        <v>4</v>
      </c>
      <c r="I727" s="2">
        <v>300</v>
      </c>
      <c r="J727" s="2">
        <v>1200</v>
      </c>
      <c r="K727" s="2">
        <f t="shared" si="33"/>
        <v>840</v>
      </c>
      <c r="L727" s="2">
        <f t="shared" si="34"/>
        <v>360</v>
      </c>
    </row>
    <row r="728" spans="1:12" x14ac:dyDescent="0.3">
      <c r="A728">
        <v>727</v>
      </c>
      <c r="B728" s="3">
        <v>45099</v>
      </c>
      <c r="C728" s="1" t="str">
        <f t="shared" si="35"/>
        <v>Jun-2023</v>
      </c>
      <c r="D728" t="s">
        <v>741</v>
      </c>
      <c r="E728" t="s">
        <v>11</v>
      </c>
      <c r="F728">
        <v>55</v>
      </c>
      <c r="G728" t="s">
        <v>12</v>
      </c>
      <c r="H728">
        <v>3</v>
      </c>
      <c r="I728" s="2">
        <v>300</v>
      </c>
      <c r="J728" s="2">
        <v>900</v>
      </c>
      <c r="K728" s="2">
        <f t="shared" si="33"/>
        <v>630</v>
      </c>
      <c r="L728" s="2">
        <f t="shared" si="34"/>
        <v>270</v>
      </c>
    </row>
    <row r="729" spans="1:12" x14ac:dyDescent="0.3">
      <c r="A729">
        <v>728</v>
      </c>
      <c r="B729" s="3">
        <v>45121</v>
      </c>
      <c r="C729" s="1" t="str">
        <f t="shared" si="35"/>
        <v>Jul-2023</v>
      </c>
      <c r="D729" t="s">
        <v>742</v>
      </c>
      <c r="E729" t="s">
        <v>11</v>
      </c>
      <c r="F729">
        <v>51</v>
      </c>
      <c r="G729" t="s">
        <v>17</v>
      </c>
      <c r="H729">
        <v>3</v>
      </c>
      <c r="I729" s="2">
        <v>50</v>
      </c>
      <c r="J729" s="2">
        <v>150</v>
      </c>
      <c r="K729" s="2">
        <f t="shared" si="33"/>
        <v>105</v>
      </c>
      <c r="L729" s="2">
        <f t="shared" si="34"/>
        <v>45</v>
      </c>
    </row>
    <row r="730" spans="1:12" x14ac:dyDescent="0.3">
      <c r="A730">
        <v>729</v>
      </c>
      <c r="B730" s="3">
        <v>45069</v>
      </c>
      <c r="C730" s="1" t="str">
        <f t="shared" si="35"/>
        <v>May-2023</v>
      </c>
      <c r="D730" t="s">
        <v>743</v>
      </c>
      <c r="E730" t="s">
        <v>11</v>
      </c>
      <c r="F730">
        <v>29</v>
      </c>
      <c r="G730" t="s">
        <v>15</v>
      </c>
      <c r="H730">
        <v>4</v>
      </c>
      <c r="I730" s="2">
        <v>300</v>
      </c>
      <c r="J730" s="2">
        <v>1200</v>
      </c>
      <c r="K730" s="2">
        <f t="shared" si="33"/>
        <v>840</v>
      </c>
      <c r="L730" s="2">
        <f t="shared" si="34"/>
        <v>360</v>
      </c>
    </row>
    <row r="731" spans="1:12" x14ac:dyDescent="0.3">
      <c r="A731">
        <v>730</v>
      </c>
      <c r="B731" s="3">
        <v>45142</v>
      </c>
      <c r="C731" s="1" t="str">
        <f t="shared" si="35"/>
        <v>Aug-2023</v>
      </c>
      <c r="D731" t="s">
        <v>744</v>
      </c>
      <c r="E731" t="s">
        <v>14</v>
      </c>
      <c r="F731">
        <v>36</v>
      </c>
      <c r="G731" t="s">
        <v>15</v>
      </c>
      <c r="H731">
        <v>2</v>
      </c>
      <c r="I731" s="2">
        <v>25</v>
      </c>
      <c r="J731" s="2">
        <v>50</v>
      </c>
      <c r="K731" s="2">
        <f t="shared" si="33"/>
        <v>35</v>
      </c>
      <c r="L731" s="2">
        <f t="shared" si="34"/>
        <v>15</v>
      </c>
    </row>
    <row r="732" spans="1:12" x14ac:dyDescent="0.3">
      <c r="A732">
        <v>731</v>
      </c>
      <c r="B732" s="3">
        <v>45056</v>
      </c>
      <c r="C732" s="1" t="str">
        <f t="shared" si="35"/>
        <v>May-2023</v>
      </c>
      <c r="D732" t="s">
        <v>745</v>
      </c>
      <c r="E732" t="s">
        <v>11</v>
      </c>
      <c r="F732">
        <v>54</v>
      </c>
      <c r="G732" t="s">
        <v>15</v>
      </c>
      <c r="H732">
        <v>4</v>
      </c>
      <c r="I732" s="2">
        <v>500</v>
      </c>
      <c r="J732" s="2">
        <v>2000</v>
      </c>
      <c r="K732" s="2">
        <f t="shared" si="33"/>
        <v>1400</v>
      </c>
      <c r="L732" s="2">
        <f t="shared" si="34"/>
        <v>600</v>
      </c>
    </row>
    <row r="733" spans="1:12" x14ac:dyDescent="0.3">
      <c r="A733">
        <v>732</v>
      </c>
      <c r="B733" s="3">
        <v>44968</v>
      </c>
      <c r="C733" s="1" t="str">
        <f t="shared" si="35"/>
        <v>Feb-2023</v>
      </c>
      <c r="D733" t="s">
        <v>746</v>
      </c>
      <c r="E733" t="s">
        <v>11</v>
      </c>
      <c r="F733">
        <v>61</v>
      </c>
      <c r="G733" t="s">
        <v>17</v>
      </c>
      <c r="H733">
        <v>2</v>
      </c>
      <c r="I733" s="2">
        <v>500</v>
      </c>
      <c r="J733" s="2">
        <v>1000</v>
      </c>
      <c r="K733" s="2">
        <f t="shared" si="33"/>
        <v>700</v>
      </c>
      <c r="L733" s="2">
        <f t="shared" si="34"/>
        <v>300</v>
      </c>
    </row>
    <row r="734" spans="1:12" x14ac:dyDescent="0.3">
      <c r="A734">
        <v>733</v>
      </c>
      <c r="B734" s="3">
        <v>45167</v>
      </c>
      <c r="C734" s="1" t="str">
        <f t="shared" si="35"/>
        <v>Aug-2023</v>
      </c>
      <c r="D734" t="s">
        <v>747</v>
      </c>
      <c r="E734" t="s">
        <v>11</v>
      </c>
      <c r="F734">
        <v>34</v>
      </c>
      <c r="G734" t="s">
        <v>12</v>
      </c>
      <c r="H734">
        <v>1</v>
      </c>
      <c r="I734" s="2">
        <v>30</v>
      </c>
      <c r="J734" s="2">
        <v>30</v>
      </c>
      <c r="K734" s="2">
        <f t="shared" si="33"/>
        <v>21</v>
      </c>
      <c r="L734" s="2">
        <f t="shared" si="34"/>
        <v>9</v>
      </c>
    </row>
    <row r="735" spans="1:12" x14ac:dyDescent="0.3">
      <c r="A735">
        <v>734</v>
      </c>
      <c r="B735" s="3">
        <v>44936</v>
      </c>
      <c r="C735" s="1" t="str">
        <f t="shared" si="35"/>
        <v>Jan-2023</v>
      </c>
      <c r="D735" t="s">
        <v>748</v>
      </c>
      <c r="E735" t="s">
        <v>14</v>
      </c>
      <c r="F735">
        <v>27</v>
      </c>
      <c r="G735" t="s">
        <v>15</v>
      </c>
      <c r="H735">
        <v>1</v>
      </c>
      <c r="I735" s="2">
        <v>30</v>
      </c>
      <c r="J735" s="2">
        <v>30</v>
      </c>
      <c r="K735" s="2">
        <f t="shared" si="33"/>
        <v>21</v>
      </c>
      <c r="L735" s="2">
        <f t="shared" si="34"/>
        <v>9</v>
      </c>
    </row>
    <row r="736" spans="1:12" x14ac:dyDescent="0.3">
      <c r="A736">
        <v>735</v>
      </c>
      <c r="B736" s="3">
        <v>45203</v>
      </c>
      <c r="C736" s="1" t="str">
        <f t="shared" si="35"/>
        <v>Oct-2023</v>
      </c>
      <c r="D736" t="s">
        <v>749</v>
      </c>
      <c r="E736" t="s">
        <v>14</v>
      </c>
      <c r="F736">
        <v>64</v>
      </c>
      <c r="G736" t="s">
        <v>15</v>
      </c>
      <c r="H736">
        <v>4</v>
      </c>
      <c r="I736" s="2">
        <v>500</v>
      </c>
      <c r="J736" s="2">
        <v>2000</v>
      </c>
      <c r="K736" s="2">
        <f t="shared" si="33"/>
        <v>1400</v>
      </c>
      <c r="L736" s="2">
        <f t="shared" si="34"/>
        <v>600</v>
      </c>
    </row>
    <row r="737" spans="1:12" x14ac:dyDescent="0.3">
      <c r="A737">
        <v>736</v>
      </c>
      <c r="B737" s="3">
        <v>44953</v>
      </c>
      <c r="C737" s="1" t="str">
        <f t="shared" si="35"/>
        <v>Jan-2023</v>
      </c>
      <c r="D737" t="s">
        <v>750</v>
      </c>
      <c r="E737" t="s">
        <v>11</v>
      </c>
      <c r="F737">
        <v>29</v>
      </c>
      <c r="G737" t="s">
        <v>15</v>
      </c>
      <c r="H737">
        <v>4</v>
      </c>
      <c r="I737" s="2">
        <v>25</v>
      </c>
      <c r="J737" s="2">
        <v>100</v>
      </c>
      <c r="K737" s="2">
        <f t="shared" si="33"/>
        <v>70</v>
      </c>
      <c r="L737" s="2">
        <f t="shared" si="34"/>
        <v>30</v>
      </c>
    </row>
    <row r="738" spans="1:12" x14ac:dyDescent="0.3">
      <c r="A738">
        <v>737</v>
      </c>
      <c r="B738" s="3">
        <v>45106</v>
      </c>
      <c r="C738" s="1" t="str">
        <f t="shared" si="35"/>
        <v>Jun-2023</v>
      </c>
      <c r="D738" t="s">
        <v>751</v>
      </c>
      <c r="E738" t="s">
        <v>14</v>
      </c>
      <c r="F738">
        <v>33</v>
      </c>
      <c r="G738" t="s">
        <v>15</v>
      </c>
      <c r="H738">
        <v>1</v>
      </c>
      <c r="I738" s="2">
        <v>50</v>
      </c>
      <c r="J738" s="2">
        <v>50</v>
      </c>
      <c r="K738" s="2">
        <f t="shared" si="33"/>
        <v>35</v>
      </c>
      <c r="L738" s="2">
        <f t="shared" si="34"/>
        <v>15</v>
      </c>
    </row>
    <row r="739" spans="1:12" x14ac:dyDescent="0.3">
      <c r="A739">
        <v>738</v>
      </c>
      <c r="B739" s="3">
        <v>45041</v>
      </c>
      <c r="C739" s="1" t="str">
        <f t="shared" si="35"/>
        <v>Apr-2023</v>
      </c>
      <c r="D739" t="s">
        <v>752</v>
      </c>
      <c r="E739" t="s">
        <v>11</v>
      </c>
      <c r="F739">
        <v>41</v>
      </c>
      <c r="G739" t="s">
        <v>15</v>
      </c>
      <c r="H739">
        <v>2</v>
      </c>
      <c r="I739" s="2">
        <v>50</v>
      </c>
      <c r="J739" s="2">
        <v>100</v>
      </c>
      <c r="K739" s="2">
        <f t="shared" si="33"/>
        <v>70</v>
      </c>
      <c r="L739" s="2">
        <f t="shared" si="34"/>
        <v>30</v>
      </c>
    </row>
    <row r="740" spans="1:12" x14ac:dyDescent="0.3">
      <c r="A740">
        <v>739</v>
      </c>
      <c r="B740" s="3">
        <v>45259</v>
      </c>
      <c r="C740" s="1" t="str">
        <f t="shared" si="35"/>
        <v>Nov-2023</v>
      </c>
      <c r="D740" t="s">
        <v>753</v>
      </c>
      <c r="E740" t="s">
        <v>11</v>
      </c>
      <c r="F740">
        <v>36</v>
      </c>
      <c r="G740" t="s">
        <v>12</v>
      </c>
      <c r="H740">
        <v>1</v>
      </c>
      <c r="I740" s="2">
        <v>25</v>
      </c>
      <c r="J740" s="2">
        <v>25</v>
      </c>
      <c r="K740" s="2">
        <f t="shared" si="33"/>
        <v>17.5</v>
      </c>
      <c r="L740" s="2">
        <f t="shared" si="34"/>
        <v>7.5</v>
      </c>
    </row>
    <row r="741" spans="1:12" x14ac:dyDescent="0.3">
      <c r="A741">
        <v>740</v>
      </c>
      <c r="B741" s="3">
        <v>44962</v>
      </c>
      <c r="C741" s="1" t="str">
        <f t="shared" si="35"/>
        <v>Feb-2023</v>
      </c>
      <c r="D741" t="s">
        <v>754</v>
      </c>
      <c r="E741" t="s">
        <v>14</v>
      </c>
      <c r="F741">
        <v>25</v>
      </c>
      <c r="G741" t="s">
        <v>12</v>
      </c>
      <c r="H741">
        <v>4</v>
      </c>
      <c r="I741" s="2">
        <v>50</v>
      </c>
      <c r="J741" s="2">
        <v>200</v>
      </c>
      <c r="K741" s="2">
        <f t="shared" si="33"/>
        <v>140</v>
      </c>
      <c r="L741" s="2">
        <f t="shared" si="34"/>
        <v>60</v>
      </c>
    </row>
    <row r="742" spans="1:12" x14ac:dyDescent="0.3">
      <c r="A742">
        <v>741</v>
      </c>
      <c r="B742" s="3">
        <v>45260</v>
      </c>
      <c r="C742" s="1" t="str">
        <f t="shared" si="35"/>
        <v>Nov-2023</v>
      </c>
      <c r="D742" t="s">
        <v>755</v>
      </c>
      <c r="E742" t="s">
        <v>11</v>
      </c>
      <c r="F742">
        <v>48</v>
      </c>
      <c r="G742" t="s">
        <v>15</v>
      </c>
      <c r="H742">
        <v>1</v>
      </c>
      <c r="I742" s="2">
        <v>300</v>
      </c>
      <c r="J742" s="2">
        <v>300</v>
      </c>
      <c r="K742" s="2">
        <f t="shared" si="33"/>
        <v>210</v>
      </c>
      <c r="L742" s="2">
        <f t="shared" si="34"/>
        <v>90</v>
      </c>
    </row>
    <row r="743" spans="1:12" x14ac:dyDescent="0.3">
      <c r="A743">
        <v>742</v>
      </c>
      <c r="B743" s="3">
        <v>44947</v>
      </c>
      <c r="C743" s="1" t="str">
        <f t="shared" si="35"/>
        <v>Jan-2023</v>
      </c>
      <c r="D743" t="s">
        <v>756</v>
      </c>
      <c r="E743" t="s">
        <v>14</v>
      </c>
      <c r="F743">
        <v>38</v>
      </c>
      <c r="G743" t="s">
        <v>17</v>
      </c>
      <c r="H743">
        <v>4</v>
      </c>
      <c r="I743" s="2">
        <v>500</v>
      </c>
      <c r="J743" s="2">
        <v>2000</v>
      </c>
      <c r="K743" s="2">
        <f t="shared" si="33"/>
        <v>1400</v>
      </c>
      <c r="L743" s="2">
        <f t="shared" si="34"/>
        <v>600</v>
      </c>
    </row>
    <row r="744" spans="1:12" x14ac:dyDescent="0.3">
      <c r="A744">
        <v>743</v>
      </c>
      <c r="B744" s="3">
        <v>44942</v>
      </c>
      <c r="C744" s="1" t="str">
        <f t="shared" si="35"/>
        <v>Jan-2023</v>
      </c>
      <c r="D744" t="s">
        <v>757</v>
      </c>
      <c r="E744" t="s">
        <v>14</v>
      </c>
      <c r="F744">
        <v>34</v>
      </c>
      <c r="G744" t="s">
        <v>12</v>
      </c>
      <c r="H744">
        <v>4</v>
      </c>
      <c r="I744" s="2">
        <v>500</v>
      </c>
      <c r="J744" s="2">
        <v>2000</v>
      </c>
      <c r="K744" s="2">
        <f t="shared" si="33"/>
        <v>1400</v>
      </c>
      <c r="L744" s="2">
        <f t="shared" si="34"/>
        <v>600</v>
      </c>
    </row>
    <row r="745" spans="1:12" x14ac:dyDescent="0.3">
      <c r="A745">
        <v>744</v>
      </c>
      <c r="B745" s="3">
        <v>45053</v>
      </c>
      <c r="C745" s="1" t="str">
        <f t="shared" si="35"/>
        <v>May-2023</v>
      </c>
      <c r="D745" t="s">
        <v>758</v>
      </c>
      <c r="E745" t="s">
        <v>11</v>
      </c>
      <c r="F745">
        <v>40</v>
      </c>
      <c r="G745" t="s">
        <v>17</v>
      </c>
      <c r="H745">
        <v>1</v>
      </c>
      <c r="I745" s="2">
        <v>25</v>
      </c>
      <c r="J745" s="2">
        <v>25</v>
      </c>
      <c r="K745" s="2">
        <f t="shared" si="33"/>
        <v>17.5</v>
      </c>
      <c r="L745" s="2">
        <f t="shared" si="34"/>
        <v>7.5</v>
      </c>
    </row>
    <row r="746" spans="1:12" x14ac:dyDescent="0.3">
      <c r="A746">
        <v>745</v>
      </c>
      <c r="B746" s="3">
        <v>45029</v>
      </c>
      <c r="C746" s="1" t="str">
        <f t="shared" si="35"/>
        <v>Apr-2023</v>
      </c>
      <c r="D746" t="s">
        <v>759</v>
      </c>
      <c r="E746" t="s">
        <v>11</v>
      </c>
      <c r="F746">
        <v>54</v>
      </c>
      <c r="G746" t="s">
        <v>12</v>
      </c>
      <c r="H746">
        <v>2</v>
      </c>
      <c r="I746" s="2">
        <v>50</v>
      </c>
      <c r="J746" s="2">
        <v>100</v>
      </c>
      <c r="K746" s="2">
        <f t="shared" si="33"/>
        <v>70</v>
      </c>
      <c r="L746" s="2">
        <f t="shared" si="34"/>
        <v>30</v>
      </c>
    </row>
    <row r="747" spans="1:12" x14ac:dyDescent="0.3">
      <c r="A747">
        <v>746</v>
      </c>
      <c r="B747" s="3">
        <v>44937</v>
      </c>
      <c r="C747" s="1" t="str">
        <f t="shared" si="35"/>
        <v>Jan-2023</v>
      </c>
      <c r="D747" t="s">
        <v>760</v>
      </c>
      <c r="E747" t="s">
        <v>14</v>
      </c>
      <c r="F747">
        <v>33</v>
      </c>
      <c r="G747" t="s">
        <v>15</v>
      </c>
      <c r="H747">
        <v>3</v>
      </c>
      <c r="I747" s="2">
        <v>30</v>
      </c>
      <c r="J747" s="2">
        <v>90</v>
      </c>
      <c r="K747" s="2">
        <f t="shared" si="33"/>
        <v>62.999999999999993</v>
      </c>
      <c r="L747" s="2">
        <f t="shared" si="34"/>
        <v>27.000000000000007</v>
      </c>
    </row>
    <row r="748" spans="1:12" x14ac:dyDescent="0.3">
      <c r="A748">
        <v>747</v>
      </c>
      <c r="B748" s="3">
        <v>45245</v>
      </c>
      <c r="C748" s="1" t="str">
        <f t="shared" si="35"/>
        <v>Nov-2023</v>
      </c>
      <c r="D748" t="s">
        <v>761</v>
      </c>
      <c r="E748" t="s">
        <v>11</v>
      </c>
      <c r="F748">
        <v>23</v>
      </c>
      <c r="G748" t="s">
        <v>12</v>
      </c>
      <c r="H748">
        <v>1</v>
      </c>
      <c r="I748" s="2">
        <v>30</v>
      </c>
      <c r="J748" s="2">
        <v>30</v>
      </c>
      <c r="K748" s="2">
        <f t="shared" si="33"/>
        <v>21</v>
      </c>
      <c r="L748" s="2">
        <f t="shared" si="34"/>
        <v>9</v>
      </c>
    </row>
    <row r="749" spans="1:12" x14ac:dyDescent="0.3">
      <c r="A749">
        <v>748</v>
      </c>
      <c r="B749" s="3">
        <v>45005</v>
      </c>
      <c r="C749" s="1" t="str">
        <f t="shared" si="35"/>
        <v>Mar-2023</v>
      </c>
      <c r="D749" t="s">
        <v>762</v>
      </c>
      <c r="E749" t="s">
        <v>11</v>
      </c>
      <c r="F749">
        <v>25</v>
      </c>
      <c r="G749" t="s">
        <v>15</v>
      </c>
      <c r="H749">
        <v>3</v>
      </c>
      <c r="I749" s="2">
        <v>50</v>
      </c>
      <c r="J749" s="2">
        <v>150</v>
      </c>
      <c r="K749" s="2">
        <f t="shared" si="33"/>
        <v>105</v>
      </c>
      <c r="L749" s="2">
        <f t="shared" si="34"/>
        <v>45</v>
      </c>
    </row>
    <row r="750" spans="1:12" x14ac:dyDescent="0.3">
      <c r="A750">
        <v>749</v>
      </c>
      <c r="B750" s="3">
        <v>45049</v>
      </c>
      <c r="C750" s="1" t="str">
        <f t="shared" si="35"/>
        <v>May-2023</v>
      </c>
      <c r="D750" t="s">
        <v>763</v>
      </c>
      <c r="E750" t="s">
        <v>11</v>
      </c>
      <c r="F750">
        <v>42</v>
      </c>
      <c r="G750" t="s">
        <v>12</v>
      </c>
      <c r="H750">
        <v>1</v>
      </c>
      <c r="I750" s="2">
        <v>30</v>
      </c>
      <c r="J750" s="2">
        <v>30</v>
      </c>
      <c r="K750" s="2">
        <f t="shared" si="33"/>
        <v>21</v>
      </c>
      <c r="L750" s="2">
        <f t="shared" si="34"/>
        <v>9</v>
      </c>
    </row>
    <row r="751" spans="1:12" x14ac:dyDescent="0.3">
      <c r="A751">
        <v>750</v>
      </c>
      <c r="B751" s="3">
        <v>44991</v>
      </c>
      <c r="C751" s="1" t="str">
        <f t="shared" si="35"/>
        <v>Mar-2023</v>
      </c>
      <c r="D751" t="s">
        <v>764</v>
      </c>
      <c r="E751" t="s">
        <v>14</v>
      </c>
      <c r="F751">
        <v>35</v>
      </c>
      <c r="G751" t="s">
        <v>15</v>
      </c>
      <c r="H751">
        <v>3</v>
      </c>
      <c r="I751" s="2">
        <v>25</v>
      </c>
      <c r="J751" s="2">
        <v>75</v>
      </c>
      <c r="K751" s="2">
        <f t="shared" si="33"/>
        <v>52.5</v>
      </c>
      <c r="L751" s="2">
        <f t="shared" si="34"/>
        <v>22.5</v>
      </c>
    </row>
    <row r="752" spans="1:12" x14ac:dyDescent="0.3">
      <c r="A752">
        <v>751</v>
      </c>
      <c r="B752" s="3">
        <v>45169</v>
      </c>
      <c r="C752" s="1" t="str">
        <f t="shared" si="35"/>
        <v>Aug-2023</v>
      </c>
      <c r="D752" t="s">
        <v>765</v>
      </c>
      <c r="E752" t="s">
        <v>14</v>
      </c>
      <c r="F752">
        <v>42</v>
      </c>
      <c r="G752" t="s">
        <v>15</v>
      </c>
      <c r="H752">
        <v>2</v>
      </c>
      <c r="I752" s="2">
        <v>25</v>
      </c>
      <c r="J752" s="2">
        <v>50</v>
      </c>
      <c r="K752" s="2">
        <f t="shared" si="33"/>
        <v>35</v>
      </c>
      <c r="L752" s="2">
        <f t="shared" si="34"/>
        <v>15</v>
      </c>
    </row>
    <row r="753" spans="1:12" x14ac:dyDescent="0.3">
      <c r="A753">
        <v>752</v>
      </c>
      <c r="B753" s="3">
        <v>45269</v>
      </c>
      <c r="C753" s="1" t="str">
        <f t="shared" si="35"/>
        <v>Dec-2023</v>
      </c>
      <c r="D753" t="s">
        <v>766</v>
      </c>
      <c r="E753" t="s">
        <v>11</v>
      </c>
      <c r="F753">
        <v>29</v>
      </c>
      <c r="G753" t="s">
        <v>15</v>
      </c>
      <c r="H753">
        <v>2</v>
      </c>
      <c r="I753" s="2">
        <v>50</v>
      </c>
      <c r="J753" s="2">
        <v>100</v>
      </c>
      <c r="K753" s="2">
        <f t="shared" si="33"/>
        <v>70</v>
      </c>
      <c r="L753" s="2">
        <f t="shared" si="34"/>
        <v>30</v>
      </c>
    </row>
    <row r="754" spans="1:12" x14ac:dyDescent="0.3">
      <c r="A754">
        <v>753</v>
      </c>
      <c r="B754" s="3">
        <v>44985</v>
      </c>
      <c r="C754" s="1" t="str">
        <f t="shared" si="35"/>
        <v>Feb-2023</v>
      </c>
      <c r="D754" t="s">
        <v>767</v>
      </c>
      <c r="E754" t="s">
        <v>14</v>
      </c>
      <c r="F754">
        <v>32</v>
      </c>
      <c r="G754" t="s">
        <v>15</v>
      </c>
      <c r="H754">
        <v>1</v>
      </c>
      <c r="I754" s="2">
        <v>30</v>
      </c>
      <c r="J754" s="2">
        <v>30</v>
      </c>
      <c r="K754" s="2">
        <f t="shared" si="33"/>
        <v>21</v>
      </c>
      <c r="L754" s="2">
        <f t="shared" si="34"/>
        <v>9</v>
      </c>
    </row>
    <row r="755" spans="1:12" x14ac:dyDescent="0.3">
      <c r="A755">
        <v>754</v>
      </c>
      <c r="B755" s="3">
        <v>45215</v>
      </c>
      <c r="C755" s="1" t="str">
        <f t="shared" si="35"/>
        <v>Oct-2023</v>
      </c>
      <c r="D755" t="s">
        <v>768</v>
      </c>
      <c r="E755" t="s">
        <v>14</v>
      </c>
      <c r="F755">
        <v>43</v>
      </c>
      <c r="G755" t="s">
        <v>17</v>
      </c>
      <c r="H755">
        <v>4</v>
      </c>
      <c r="I755" s="2">
        <v>25</v>
      </c>
      <c r="J755" s="2">
        <v>100</v>
      </c>
      <c r="K755" s="2">
        <f t="shared" si="33"/>
        <v>70</v>
      </c>
      <c r="L755" s="2">
        <f t="shared" si="34"/>
        <v>30</v>
      </c>
    </row>
    <row r="756" spans="1:12" x14ac:dyDescent="0.3">
      <c r="A756">
        <v>755</v>
      </c>
      <c r="B756" s="3">
        <v>45038</v>
      </c>
      <c r="C756" s="1" t="str">
        <f t="shared" si="35"/>
        <v>Apr-2023</v>
      </c>
      <c r="D756" t="s">
        <v>769</v>
      </c>
      <c r="E756" t="s">
        <v>14</v>
      </c>
      <c r="F756">
        <v>58</v>
      </c>
      <c r="G756" t="s">
        <v>15</v>
      </c>
      <c r="H756">
        <v>3</v>
      </c>
      <c r="I756" s="2">
        <v>25</v>
      </c>
      <c r="J756" s="2">
        <v>75</v>
      </c>
      <c r="K756" s="2">
        <f t="shared" si="33"/>
        <v>52.5</v>
      </c>
      <c r="L756" s="2">
        <f t="shared" si="34"/>
        <v>22.5</v>
      </c>
    </row>
    <row r="757" spans="1:12" x14ac:dyDescent="0.3">
      <c r="A757">
        <v>756</v>
      </c>
      <c r="B757" s="3">
        <v>45165</v>
      </c>
      <c r="C757" s="1" t="str">
        <f t="shared" si="35"/>
        <v>Aug-2023</v>
      </c>
      <c r="D757" t="s">
        <v>770</v>
      </c>
      <c r="E757" t="s">
        <v>14</v>
      </c>
      <c r="F757">
        <v>62</v>
      </c>
      <c r="G757" t="s">
        <v>17</v>
      </c>
      <c r="H757">
        <v>4</v>
      </c>
      <c r="I757" s="2">
        <v>300</v>
      </c>
      <c r="J757" s="2">
        <v>1200</v>
      </c>
      <c r="K757" s="2">
        <f t="shared" si="33"/>
        <v>840</v>
      </c>
      <c r="L757" s="2">
        <f t="shared" si="34"/>
        <v>360</v>
      </c>
    </row>
    <row r="758" spans="1:12" x14ac:dyDescent="0.3">
      <c r="A758">
        <v>757</v>
      </c>
      <c r="B758" s="3">
        <v>45285</v>
      </c>
      <c r="C758" s="1" t="str">
        <f t="shared" si="35"/>
        <v>Dec-2023</v>
      </c>
      <c r="D758" t="s">
        <v>771</v>
      </c>
      <c r="E758" t="s">
        <v>14</v>
      </c>
      <c r="F758">
        <v>43</v>
      </c>
      <c r="G758" t="s">
        <v>17</v>
      </c>
      <c r="H758">
        <v>4</v>
      </c>
      <c r="I758" s="2">
        <v>300</v>
      </c>
      <c r="J758" s="2">
        <v>1200</v>
      </c>
      <c r="K758" s="2">
        <f t="shared" si="33"/>
        <v>840</v>
      </c>
      <c r="L758" s="2">
        <f t="shared" si="34"/>
        <v>360</v>
      </c>
    </row>
    <row r="759" spans="1:12" x14ac:dyDescent="0.3">
      <c r="A759">
        <v>758</v>
      </c>
      <c r="B759" s="3">
        <v>45058</v>
      </c>
      <c r="C759" s="1" t="str">
        <f t="shared" si="35"/>
        <v>May-2023</v>
      </c>
      <c r="D759" t="s">
        <v>772</v>
      </c>
      <c r="E759" t="s">
        <v>11</v>
      </c>
      <c r="F759">
        <v>64</v>
      </c>
      <c r="G759" t="s">
        <v>15</v>
      </c>
      <c r="H759">
        <v>4</v>
      </c>
      <c r="I759" s="2">
        <v>25</v>
      </c>
      <c r="J759" s="2">
        <v>100</v>
      </c>
      <c r="K759" s="2">
        <f t="shared" si="33"/>
        <v>70</v>
      </c>
      <c r="L759" s="2">
        <f t="shared" si="34"/>
        <v>30</v>
      </c>
    </row>
    <row r="760" spans="1:12" x14ac:dyDescent="0.3">
      <c r="A760">
        <v>759</v>
      </c>
      <c r="B760" s="3">
        <v>45115</v>
      </c>
      <c r="C760" s="1" t="str">
        <f t="shared" si="35"/>
        <v>Jul-2023</v>
      </c>
      <c r="D760" t="s">
        <v>773</v>
      </c>
      <c r="E760" t="s">
        <v>11</v>
      </c>
      <c r="F760">
        <v>49</v>
      </c>
      <c r="G760" t="s">
        <v>17</v>
      </c>
      <c r="H760">
        <v>2</v>
      </c>
      <c r="I760" s="2">
        <v>50</v>
      </c>
      <c r="J760" s="2">
        <v>100</v>
      </c>
      <c r="K760" s="2">
        <f t="shared" si="33"/>
        <v>70</v>
      </c>
      <c r="L760" s="2">
        <f t="shared" si="34"/>
        <v>30</v>
      </c>
    </row>
    <row r="761" spans="1:12" x14ac:dyDescent="0.3">
      <c r="A761">
        <v>760</v>
      </c>
      <c r="B761" s="3">
        <v>45012</v>
      </c>
      <c r="C761" s="1" t="str">
        <f t="shared" si="35"/>
        <v>Mar-2023</v>
      </c>
      <c r="D761" t="s">
        <v>774</v>
      </c>
      <c r="E761" t="s">
        <v>11</v>
      </c>
      <c r="F761">
        <v>27</v>
      </c>
      <c r="G761" t="s">
        <v>12</v>
      </c>
      <c r="H761">
        <v>1</v>
      </c>
      <c r="I761" s="2">
        <v>500</v>
      </c>
      <c r="J761" s="2">
        <v>500</v>
      </c>
      <c r="K761" s="2">
        <f t="shared" si="33"/>
        <v>350</v>
      </c>
      <c r="L761" s="2">
        <f t="shared" si="34"/>
        <v>150</v>
      </c>
    </row>
    <row r="762" spans="1:12" x14ac:dyDescent="0.3">
      <c r="A762">
        <v>761</v>
      </c>
      <c r="B762" s="3">
        <v>45237</v>
      </c>
      <c r="C762" s="1" t="str">
        <f t="shared" si="35"/>
        <v>Nov-2023</v>
      </c>
      <c r="D762" t="s">
        <v>775</v>
      </c>
      <c r="E762" t="s">
        <v>14</v>
      </c>
      <c r="F762">
        <v>33</v>
      </c>
      <c r="G762" t="s">
        <v>15</v>
      </c>
      <c r="H762">
        <v>1</v>
      </c>
      <c r="I762" s="2">
        <v>500</v>
      </c>
      <c r="J762" s="2">
        <v>500</v>
      </c>
      <c r="K762" s="2">
        <f t="shared" si="33"/>
        <v>350</v>
      </c>
      <c r="L762" s="2">
        <f t="shared" si="34"/>
        <v>150</v>
      </c>
    </row>
    <row r="763" spans="1:12" x14ac:dyDescent="0.3">
      <c r="A763">
        <v>762</v>
      </c>
      <c r="B763" s="3">
        <v>45237</v>
      </c>
      <c r="C763" s="1" t="str">
        <f t="shared" si="35"/>
        <v>Nov-2023</v>
      </c>
      <c r="D763" t="s">
        <v>776</v>
      </c>
      <c r="E763" t="s">
        <v>14</v>
      </c>
      <c r="F763">
        <v>24</v>
      </c>
      <c r="G763" t="s">
        <v>17</v>
      </c>
      <c r="H763">
        <v>2</v>
      </c>
      <c r="I763" s="2">
        <v>25</v>
      </c>
      <c r="J763" s="2">
        <v>50</v>
      </c>
      <c r="K763" s="2">
        <f t="shared" si="33"/>
        <v>35</v>
      </c>
      <c r="L763" s="2">
        <f t="shared" si="34"/>
        <v>15</v>
      </c>
    </row>
    <row r="764" spans="1:12" x14ac:dyDescent="0.3">
      <c r="A764">
        <v>763</v>
      </c>
      <c r="B764" s="3">
        <v>44985</v>
      </c>
      <c r="C764" s="1" t="str">
        <f t="shared" si="35"/>
        <v>Feb-2023</v>
      </c>
      <c r="D764" t="s">
        <v>777</v>
      </c>
      <c r="E764" t="s">
        <v>11</v>
      </c>
      <c r="F764">
        <v>34</v>
      </c>
      <c r="G764" t="s">
        <v>15</v>
      </c>
      <c r="H764">
        <v>2</v>
      </c>
      <c r="I764" s="2">
        <v>25</v>
      </c>
      <c r="J764" s="2">
        <v>50</v>
      </c>
      <c r="K764" s="2">
        <f t="shared" si="33"/>
        <v>35</v>
      </c>
      <c r="L764" s="2">
        <f t="shared" si="34"/>
        <v>15</v>
      </c>
    </row>
    <row r="765" spans="1:12" x14ac:dyDescent="0.3">
      <c r="A765">
        <v>764</v>
      </c>
      <c r="B765" s="3">
        <v>45010</v>
      </c>
      <c r="C765" s="1" t="str">
        <f t="shared" si="35"/>
        <v>Mar-2023</v>
      </c>
      <c r="D765" t="s">
        <v>778</v>
      </c>
      <c r="E765" t="s">
        <v>14</v>
      </c>
      <c r="F765">
        <v>40</v>
      </c>
      <c r="G765" t="s">
        <v>15</v>
      </c>
      <c r="H765">
        <v>1</v>
      </c>
      <c r="I765" s="2">
        <v>25</v>
      </c>
      <c r="J765" s="2">
        <v>25</v>
      </c>
      <c r="K765" s="2">
        <f t="shared" si="33"/>
        <v>17.5</v>
      </c>
      <c r="L765" s="2">
        <f t="shared" si="34"/>
        <v>7.5</v>
      </c>
    </row>
    <row r="766" spans="1:12" x14ac:dyDescent="0.3">
      <c r="A766">
        <v>765</v>
      </c>
      <c r="B766" s="3">
        <v>45086</v>
      </c>
      <c r="C766" s="1" t="str">
        <f t="shared" si="35"/>
        <v>Jun-2023</v>
      </c>
      <c r="D766" t="s">
        <v>779</v>
      </c>
      <c r="E766" t="s">
        <v>11</v>
      </c>
      <c r="F766">
        <v>43</v>
      </c>
      <c r="G766" t="s">
        <v>15</v>
      </c>
      <c r="H766">
        <v>4</v>
      </c>
      <c r="I766" s="2">
        <v>50</v>
      </c>
      <c r="J766" s="2">
        <v>200</v>
      </c>
      <c r="K766" s="2">
        <f t="shared" si="33"/>
        <v>140</v>
      </c>
      <c r="L766" s="2">
        <f t="shared" si="34"/>
        <v>60</v>
      </c>
    </row>
    <row r="767" spans="1:12" x14ac:dyDescent="0.3">
      <c r="A767">
        <v>766</v>
      </c>
      <c r="B767" s="3">
        <v>44982</v>
      </c>
      <c r="C767" s="1" t="str">
        <f t="shared" si="35"/>
        <v>Feb-2023</v>
      </c>
      <c r="D767" t="s">
        <v>780</v>
      </c>
      <c r="E767" t="s">
        <v>11</v>
      </c>
      <c r="F767">
        <v>38</v>
      </c>
      <c r="G767" t="s">
        <v>17</v>
      </c>
      <c r="H767">
        <v>3</v>
      </c>
      <c r="I767" s="2">
        <v>300</v>
      </c>
      <c r="J767" s="2">
        <v>900</v>
      </c>
      <c r="K767" s="2">
        <f t="shared" si="33"/>
        <v>630</v>
      </c>
      <c r="L767" s="2">
        <f t="shared" si="34"/>
        <v>270</v>
      </c>
    </row>
    <row r="768" spans="1:12" x14ac:dyDescent="0.3">
      <c r="A768">
        <v>767</v>
      </c>
      <c r="B768" s="3">
        <v>45223</v>
      </c>
      <c r="C768" s="1" t="str">
        <f t="shared" si="35"/>
        <v>Oct-2023</v>
      </c>
      <c r="D768" t="s">
        <v>781</v>
      </c>
      <c r="E768" t="s">
        <v>11</v>
      </c>
      <c r="F768">
        <v>39</v>
      </c>
      <c r="G768" t="s">
        <v>12</v>
      </c>
      <c r="H768">
        <v>3</v>
      </c>
      <c r="I768" s="2">
        <v>25</v>
      </c>
      <c r="J768" s="2">
        <v>75</v>
      </c>
      <c r="K768" s="2">
        <f t="shared" si="33"/>
        <v>52.5</v>
      </c>
      <c r="L768" s="2">
        <f t="shared" si="34"/>
        <v>22.5</v>
      </c>
    </row>
    <row r="769" spans="1:12" x14ac:dyDescent="0.3">
      <c r="A769">
        <v>768</v>
      </c>
      <c r="B769" s="3">
        <v>44940</v>
      </c>
      <c r="C769" s="1" t="str">
        <f t="shared" si="35"/>
        <v>Jan-2023</v>
      </c>
      <c r="D769" t="s">
        <v>782</v>
      </c>
      <c r="E769" t="s">
        <v>14</v>
      </c>
      <c r="F769">
        <v>24</v>
      </c>
      <c r="G769" t="s">
        <v>12</v>
      </c>
      <c r="H769">
        <v>3</v>
      </c>
      <c r="I769" s="2">
        <v>25</v>
      </c>
      <c r="J769" s="2">
        <v>75</v>
      </c>
      <c r="K769" s="2">
        <f t="shared" si="33"/>
        <v>52.5</v>
      </c>
      <c r="L769" s="2">
        <f t="shared" si="34"/>
        <v>22.5</v>
      </c>
    </row>
    <row r="770" spans="1:12" x14ac:dyDescent="0.3">
      <c r="A770">
        <v>769</v>
      </c>
      <c r="B770" s="3">
        <v>45086</v>
      </c>
      <c r="C770" s="1" t="str">
        <f t="shared" si="35"/>
        <v>Jun-2023</v>
      </c>
      <c r="D770" t="s">
        <v>783</v>
      </c>
      <c r="E770" t="s">
        <v>14</v>
      </c>
      <c r="F770">
        <v>31</v>
      </c>
      <c r="G770" t="s">
        <v>17</v>
      </c>
      <c r="H770">
        <v>4</v>
      </c>
      <c r="I770" s="2">
        <v>30</v>
      </c>
      <c r="J770" s="2">
        <v>120</v>
      </c>
      <c r="K770" s="2">
        <f t="shared" ref="K770:K833" si="36">J770*0.7</f>
        <v>84</v>
      </c>
      <c r="L770" s="2">
        <f t="shared" ref="L770:L833" si="37">J770-K770</f>
        <v>36</v>
      </c>
    </row>
    <row r="771" spans="1:12" x14ac:dyDescent="0.3">
      <c r="A771">
        <v>770</v>
      </c>
      <c r="B771" s="3">
        <v>45221</v>
      </c>
      <c r="C771" s="1" t="str">
        <f t="shared" ref="C771:C834" si="38">TEXT(B771,"mmm-yyyy")</f>
        <v>Oct-2023</v>
      </c>
      <c r="D771" t="s">
        <v>784</v>
      </c>
      <c r="E771" t="s">
        <v>11</v>
      </c>
      <c r="F771">
        <v>32</v>
      </c>
      <c r="G771" t="s">
        <v>15</v>
      </c>
      <c r="H771">
        <v>1</v>
      </c>
      <c r="I771" s="2">
        <v>50</v>
      </c>
      <c r="J771" s="2">
        <v>50</v>
      </c>
      <c r="K771" s="2">
        <f t="shared" si="36"/>
        <v>35</v>
      </c>
      <c r="L771" s="2">
        <f t="shared" si="37"/>
        <v>15</v>
      </c>
    </row>
    <row r="772" spans="1:12" x14ac:dyDescent="0.3">
      <c r="A772">
        <v>771</v>
      </c>
      <c r="B772" s="3">
        <v>45273</v>
      </c>
      <c r="C772" s="1" t="str">
        <f t="shared" si="38"/>
        <v>Dec-2023</v>
      </c>
      <c r="D772" t="s">
        <v>785</v>
      </c>
      <c r="E772" t="s">
        <v>11</v>
      </c>
      <c r="F772">
        <v>24</v>
      </c>
      <c r="G772" t="s">
        <v>17</v>
      </c>
      <c r="H772">
        <v>2</v>
      </c>
      <c r="I772" s="2">
        <v>25</v>
      </c>
      <c r="J772" s="2">
        <v>50</v>
      </c>
      <c r="K772" s="2">
        <f t="shared" si="36"/>
        <v>35</v>
      </c>
      <c r="L772" s="2">
        <f t="shared" si="37"/>
        <v>15</v>
      </c>
    </row>
    <row r="773" spans="1:12" x14ac:dyDescent="0.3">
      <c r="A773">
        <v>772</v>
      </c>
      <c r="B773" s="3">
        <v>45119</v>
      </c>
      <c r="C773" s="1" t="str">
        <f t="shared" si="38"/>
        <v>Jul-2023</v>
      </c>
      <c r="D773" t="s">
        <v>786</v>
      </c>
      <c r="E773" t="s">
        <v>11</v>
      </c>
      <c r="F773">
        <v>26</v>
      </c>
      <c r="G773" t="s">
        <v>17</v>
      </c>
      <c r="H773">
        <v>1</v>
      </c>
      <c r="I773" s="2">
        <v>30</v>
      </c>
      <c r="J773" s="2">
        <v>30</v>
      </c>
      <c r="K773" s="2">
        <f t="shared" si="36"/>
        <v>21</v>
      </c>
      <c r="L773" s="2">
        <f t="shared" si="37"/>
        <v>9</v>
      </c>
    </row>
    <row r="774" spans="1:12" x14ac:dyDescent="0.3">
      <c r="A774">
        <v>773</v>
      </c>
      <c r="B774" s="3">
        <v>45130</v>
      </c>
      <c r="C774" s="1" t="str">
        <f t="shared" si="38"/>
        <v>Jul-2023</v>
      </c>
      <c r="D774" t="s">
        <v>787</v>
      </c>
      <c r="E774" t="s">
        <v>11</v>
      </c>
      <c r="F774">
        <v>25</v>
      </c>
      <c r="G774" t="s">
        <v>17</v>
      </c>
      <c r="H774">
        <v>4</v>
      </c>
      <c r="I774" s="2">
        <v>500</v>
      </c>
      <c r="J774" s="2">
        <v>2000</v>
      </c>
      <c r="K774" s="2">
        <f t="shared" si="36"/>
        <v>1400</v>
      </c>
      <c r="L774" s="2">
        <f t="shared" si="37"/>
        <v>600</v>
      </c>
    </row>
    <row r="775" spans="1:12" x14ac:dyDescent="0.3">
      <c r="A775">
        <v>774</v>
      </c>
      <c r="B775" s="3">
        <v>45028</v>
      </c>
      <c r="C775" s="1" t="str">
        <f t="shared" si="38"/>
        <v>Apr-2023</v>
      </c>
      <c r="D775" t="s">
        <v>788</v>
      </c>
      <c r="E775" t="s">
        <v>14</v>
      </c>
      <c r="F775">
        <v>40</v>
      </c>
      <c r="G775" t="s">
        <v>15</v>
      </c>
      <c r="H775">
        <v>2</v>
      </c>
      <c r="I775" s="2">
        <v>25</v>
      </c>
      <c r="J775" s="2">
        <v>50</v>
      </c>
      <c r="K775" s="2">
        <f t="shared" si="36"/>
        <v>35</v>
      </c>
      <c r="L775" s="2">
        <f t="shared" si="37"/>
        <v>15</v>
      </c>
    </row>
    <row r="776" spans="1:12" x14ac:dyDescent="0.3">
      <c r="A776">
        <v>775</v>
      </c>
      <c r="B776" s="3">
        <v>44965</v>
      </c>
      <c r="C776" s="1" t="str">
        <f t="shared" si="38"/>
        <v>Feb-2023</v>
      </c>
      <c r="D776" t="s">
        <v>789</v>
      </c>
      <c r="E776" t="s">
        <v>14</v>
      </c>
      <c r="F776">
        <v>46</v>
      </c>
      <c r="G776" t="s">
        <v>17</v>
      </c>
      <c r="H776">
        <v>4</v>
      </c>
      <c r="I776" s="2">
        <v>25</v>
      </c>
      <c r="J776" s="2">
        <v>100</v>
      </c>
      <c r="K776" s="2">
        <f t="shared" si="36"/>
        <v>70</v>
      </c>
      <c r="L776" s="2">
        <f t="shared" si="37"/>
        <v>30</v>
      </c>
    </row>
    <row r="777" spans="1:12" x14ac:dyDescent="0.3">
      <c r="A777">
        <v>776</v>
      </c>
      <c r="B777" s="3">
        <v>45230</v>
      </c>
      <c r="C777" s="1" t="str">
        <f t="shared" si="38"/>
        <v>Oct-2023</v>
      </c>
      <c r="D777" t="s">
        <v>790</v>
      </c>
      <c r="E777" t="s">
        <v>11</v>
      </c>
      <c r="F777">
        <v>35</v>
      </c>
      <c r="G777" t="s">
        <v>15</v>
      </c>
      <c r="H777">
        <v>3</v>
      </c>
      <c r="I777" s="2">
        <v>30</v>
      </c>
      <c r="J777" s="2">
        <v>90</v>
      </c>
      <c r="K777" s="2">
        <f t="shared" si="36"/>
        <v>62.999999999999993</v>
      </c>
      <c r="L777" s="2">
        <f t="shared" si="37"/>
        <v>27.000000000000007</v>
      </c>
    </row>
    <row r="778" spans="1:12" x14ac:dyDescent="0.3">
      <c r="A778">
        <v>777</v>
      </c>
      <c r="B778" s="3">
        <v>45280</v>
      </c>
      <c r="C778" s="1" t="str">
        <f t="shared" si="38"/>
        <v>Dec-2023</v>
      </c>
      <c r="D778" t="s">
        <v>791</v>
      </c>
      <c r="E778" t="s">
        <v>11</v>
      </c>
      <c r="F778">
        <v>48</v>
      </c>
      <c r="G778" t="s">
        <v>17</v>
      </c>
      <c r="H778">
        <v>3</v>
      </c>
      <c r="I778" s="2">
        <v>50</v>
      </c>
      <c r="J778" s="2">
        <v>150</v>
      </c>
      <c r="K778" s="2">
        <f t="shared" si="36"/>
        <v>105</v>
      </c>
      <c r="L778" s="2">
        <f t="shared" si="37"/>
        <v>45</v>
      </c>
    </row>
    <row r="779" spans="1:12" x14ac:dyDescent="0.3">
      <c r="A779">
        <v>778</v>
      </c>
      <c r="B779" s="3">
        <v>45248</v>
      </c>
      <c r="C779" s="1" t="str">
        <f t="shared" si="38"/>
        <v>Nov-2023</v>
      </c>
      <c r="D779" t="s">
        <v>792</v>
      </c>
      <c r="E779" t="s">
        <v>14</v>
      </c>
      <c r="F779">
        <v>47</v>
      </c>
      <c r="G779" t="s">
        <v>12</v>
      </c>
      <c r="H779">
        <v>4</v>
      </c>
      <c r="I779" s="2">
        <v>25</v>
      </c>
      <c r="J779" s="2">
        <v>100</v>
      </c>
      <c r="K779" s="2">
        <f t="shared" si="36"/>
        <v>70</v>
      </c>
      <c r="L779" s="2">
        <f t="shared" si="37"/>
        <v>30</v>
      </c>
    </row>
    <row r="780" spans="1:12" x14ac:dyDescent="0.3">
      <c r="A780">
        <v>779</v>
      </c>
      <c r="B780" s="3">
        <v>45051</v>
      </c>
      <c r="C780" s="1" t="str">
        <f t="shared" si="38"/>
        <v>May-2023</v>
      </c>
      <c r="D780" t="s">
        <v>793</v>
      </c>
      <c r="E780" t="s">
        <v>14</v>
      </c>
      <c r="F780">
        <v>56</v>
      </c>
      <c r="G780" t="s">
        <v>17</v>
      </c>
      <c r="H780">
        <v>2</v>
      </c>
      <c r="I780" s="2">
        <v>500</v>
      </c>
      <c r="J780" s="2">
        <v>1000</v>
      </c>
      <c r="K780" s="2">
        <f t="shared" si="36"/>
        <v>700</v>
      </c>
      <c r="L780" s="2">
        <f t="shared" si="37"/>
        <v>300</v>
      </c>
    </row>
    <row r="781" spans="1:12" x14ac:dyDescent="0.3">
      <c r="A781">
        <v>780</v>
      </c>
      <c r="B781" s="3">
        <v>44979</v>
      </c>
      <c r="C781" s="1" t="str">
        <f t="shared" si="38"/>
        <v>Feb-2023</v>
      </c>
      <c r="D781" t="s">
        <v>794</v>
      </c>
      <c r="E781" t="s">
        <v>11</v>
      </c>
      <c r="F781">
        <v>52</v>
      </c>
      <c r="G781" t="s">
        <v>17</v>
      </c>
      <c r="H781">
        <v>2</v>
      </c>
      <c r="I781" s="2">
        <v>25</v>
      </c>
      <c r="J781" s="2">
        <v>50</v>
      </c>
      <c r="K781" s="2">
        <f t="shared" si="36"/>
        <v>35</v>
      </c>
      <c r="L781" s="2">
        <f t="shared" si="37"/>
        <v>15</v>
      </c>
    </row>
    <row r="782" spans="1:12" x14ac:dyDescent="0.3">
      <c r="A782">
        <v>781</v>
      </c>
      <c r="B782" s="3">
        <v>45283</v>
      </c>
      <c r="C782" s="1" t="str">
        <f t="shared" si="38"/>
        <v>Dec-2023</v>
      </c>
      <c r="D782" t="s">
        <v>795</v>
      </c>
      <c r="E782" t="s">
        <v>11</v>
      </c>
      <c r="F782">
        <v>35</v>
      </c>
      <c r="G782" t="s">
        <v>12</v>
      </c>
      <c r="H782">
        <v>1</v>
      </c>
      <c r="I782" s="2">
        <v>500</v>
      </c>
      <c r="J782" s="2">
        <v>500</v>
      </c>
      <c r="K782" s="2">
        <f t="shared" si="36"/>
        <v>350</v>
      </c>
      <c r="L782" s="2">
        <f t="shared" si="37"/>
        <v>150</v>
      </c>
    </row>
    <row r="783" spans="1:12" x14ac:dyDescent="0.3">
      <c r="A783">
        <v>782</v>
      </c>
      <c r="B783" s="3">
        <v>45081</v>
      </c>
      <c r="C783" s="1" t="str">
        <f t="shared" si="38"/>
        <v>Jun-2023</v>
      </c>
      <c r="D783" t="s">
        <v>796</v>
      </c>
      <c r="E783" t="s">
        <v>11</v>
      </c>
      <c r="F783">
        <v>59</v>
      </c>
      <c r="G783" t="s">
        <v>15</v>
      </c>
      <c r="H783">
        <v>3</v>
      </c>
      <c r="I783" s="2">
        <v>300</v>
      </c>
      <c r="J783" s="2">
        <v>900</v>
      </c>
      <c r="K783" s="2">
        <f t="shared" si="36"/>
        <v>630</v>
      </c>
      <c r="L783" s="2">
        <f t="shared" si="37"/>
        <v>270</v>
      </c>
    </row>
    <row r="784" spans="1:12" x14ac:dyDescent="0.3">
      <c r="A784">
        <v>783</v>
      </c>
      <c r="B784" s="3">
        <v>45277</v>
      </c>
      <c r="C784" s="1" t="str">
        <f t="shared" si="38"/>
        <v>Dec-2023</v>
      </c>
      <c r="D784" t="s">
        <v>797</v>
      </c>
      <c r="E784" t="s">
        <v>14</v>
      </c>
      <c r="F784">
        <v>56</v>
      </c>
      <c r="G784" t="s">
        <v>15</v>
      </c>
      <c r="H784">
        <v>1</v>
      </c>
      <c r="I784" s="2">
        <v>300</v>
      </c>
      <c r="J784" s="2">
        <v>300</v>
      </c>
      <c r="K784" s="2">
        <f t="shared" si="36"/>
        <v>210</v>
      </c>
      <c r="L784" s="2">
        <f t="shared" si="37"/>
        <v>90</v>
      </c>
    </row>
    <row r="785" spans="1:12" x14ac:dyDescent="0.3">
      <c r="A785">
        <v>784</v>
      </c>
      <c r="B785" s="3">
        <v>45234</v>
      </c>
      <c r="C785" s="1" t="str">
        <f t="shared" si="38"/>
        <v>Nov-2023</v>
      </c>
      <c r="D785" t="s">
        <v>798</v>
      </c>
      <c r="E785" t="s">
        <v>14</v>
      </c>
      <c r="F785">
        <v>34</v>
      </c>
      <c r="G785" t="s">
        <v>17</v>
      </c>
      <c r="H785">
        <v>1</v>
      </c>
      <c r="I785" s="2">
        <v>500</v>
      </c>
      <c r="J785" s="2">
        <v>500</v>
      </c>
      <c r="K785" s="2">
        <f t="shared" si="36"/>
        <v>350</v>
      </c>
      <c r="L785" s="2">
        <f t="shared" si="37"/>
        <v>150</v>
      </c>
    </row>
    <row r="786" spans="1:12" x14ac:dyDescent="0.3">
      <c r="A786">
        <v>785</v>
      </c>
      <c r="B786" s="3">
        <v>44988</v>
      </c>
      <c r="C786" s="1" t="str">
        <f t="shared" si="38"/>
        <v>Mar-2023</v>
      </c>
      <c r="D786" t="s">
        <v>799</v>
      </c>
      <c r="E786" t="s">
        <v>14</v>
      </c>
      <c r="F786">
        <v>31</v>
      </c>
      <c r="G786" t="s">
        <v>12</v>
      </c>
      <c r="H786">
        <v>4</v>
      </c>
      <c r="I786" s="2">
        <v>50</v>
      </c>
      <c r="J786" s="2">
        <v>200</v>
      </c>
      <c r="K786" s="2">
        <f t="shared" si="36"/>
        <v>140</v>
      </c>
      <c r="L786" s="2">
        <f t="shared" si="37"/>
        <v>60</v>
      </c>
    </row>
    <row r="787" spans="1:12" x14ac:dyDescent="0.3">
      <c r="A787">
        <v>786</v>
      </c>
      <c r="B787" s="3">
        <v>45216</v>
      </c>
      <c r="C787" s="1" t="str">
        <f t="shared" si="38"/>
        <v>Oct-2023</v>
      </c>
      <c r="D787" t="s">
        <v>800</v>
      </c>
      <c r="E787" t="s">
        <v>11</v>
      </c>
      <c r="F787">
        <v>48</v>
      </c>
      <c r="G787" t="s">
        <v>15</v>
      </c>
      <c r="H787">
        <v>4</v>
      </c>
      <c r="I787" s="2">
        <v>25</v>
      </c>
      <c r="J787" s="2">
        <v>100</v>
      </c>
      <c r="K787" s="2">
        <f t="shared" si="36"/>
        <v>70</v>
      </c>
      <c r="L787" s="2">
        <f t="shared" si="37"/>
        <v>30</v>
      </c>
    </row>
    <row r="788" spans="1:12" x14ac:dyDescent="0.3">
      <c r="A788">
        <v>787</v>
      </c>
      <c r="B788" s="3">
        <v>44948</v>
      </c>
      <c r="C788" s="1" t="str">
        <f t="shared" si="38"/>
        <v>Jan-2023</v>
      </c>
      <c r="D788" t="s">
        <v>801</v>
      </c>
      <c r="E788" t="s">
        <v>11</v>
      </c>
      <c r="F788">
        <v>41</v>
      </c>
      <c r="G788" t="s">
        <v>17</v>
      </c>
      <c r="H788">
        <v>1</v>
      </c>
      <c r="I788" s="2">
        <v>25</v>
      </c>
      <c r="J788" s="2">
        <v>25</v>
      </c>
      <c r="K788" s="2">
        <f t="shared" si="36"/>
        <v>17.5</v>
      </c>
      <c r="L788" s="2">
        <f t="shared" si="37"/>
        <v>7.5</v>
      </c>
    </row>
    <row r="789" spans="1:12" x14ac:dyDescent="0.3">
      <c r="A789">
        <v>788</v>
      </c>
      <c r="B789" s="3">
        <v>45104</v>
      </c>
      <c r="C789" s="1" t="str">
        <f t="shared" si="38"/>
        <v>Jun-2023</v>
      </c>
      <c r="D789" t="s">
        <v>802</v>
      </c>
      <c r="E789" t="s">
        <v>14</v>
      </c>
      <c r="F789">
        <v>52</v>
      </c>
      <c r="G789" t="s">
        <v>12</v>
      </c>
      <c r="H789">
        <v>3</v>
      </c>
      <c r="I789" s="2">
        <v>300</v>
      </c>
      <c r="J789" s="2">
        <v>900</v>
      </c>
      <c r="K789" s="2">
        <f t="shared" si="36"/>
        <v>630</v>
      </c>
      <c r="L789" s="2">
        <f t="shared" si="37"/>
        <v>270</v>
      </c>
    </row>
    <row r="790" spans="1:12" x14ac:dyDescent="0.3">
      <c r="A790">
        <v>789</v>
      </c>
      <c r="B790" s="3">
        <v>45199</v>
      </c>
      <c r="C790" s="1" t="str">
        <f t="shared" si="38"/>
        <v>Sep-2023</v>
      </c>
      <c r="D790" t="s">
        <v>803</v>
      </c>
      <c r="E790" t="s">
        <v>14</v>
      </c>
      <c r="F790">
        <v>61</v>
      </c>
      <c r="G790" t="s">
        <v>15</v>
      </c>
      <c r="H790">
        <v>4</v>
      </c>
      <c r="I790" s="2">
        <v>500</v>
      </c>
      <c r="J790" s="2">
        <v>2000</v>
      </c>
      <c r="K790" s="2">
        <f t="shared" si="36"/>
        <v>1400</v>
      </c>
      <c r="L790" s="2">
        <f t="shared" si="37"/>
        <v>600</v>
      </c>
    </row>
    <row r="791" spans="1:12" x14ac:dyDescent="0.3">
      <c r="A791">
        <v>790</v>
      </c>
      <c r="B791" s="3">
        <v>45146</v>
      </c>
      <c r="C791" s="1" t="str">
        <f t="shared" si="38"/>
        <v>Aug-2023</v>
      </c>
      <c r="D791" t="s">
        <v>804</v>
      </c>
      <c r="E791" t="s">
        <v>11</v>
      </c>
      <c r="F791">
        <v>62</v>
      </c>
      <c r="G791" t="s">
        <v>15</v>
      </c>
      <c r="H791">
        <v>1</v>
      </c>
      <c r="I791" s="2">
        <v>25</v>
      </c>
      <c r="J791" s="2">
        <v>25</v>
      </c>
      <c r="K791" s="2">
        <f t="shared" si="36"/>
        <v>17.5</v>
      </c>
      <c r="L791" s="2">
        <f t="shared" si="37"/>
        <v>7.5</v>
      </c>
    </row>
    <row r="792" spans="1:12" x14ac:dyDescent="0.3">
      <c r="A792">
        <v>791</v>
      </c>
      <c r="B792" s="3">
        <v>45265</v>
      </c>
      <c r="C792" s="1" t="str">
        <f t="shared" si="38"/>
        <v>Dec-2023</v>
      </c>
      <c r="D792" t="s">
        <v>805</v>
      </c>
      <c r="E792" t="s">
        <v>14</v>
      </c>
      <c r="F792">
        <v>51</v>
      </c>
      <c r="G792" t="s">
        <v>12</v>
      </c>
      <c r="H792">
        <v>1</v>
      </c>
      <c r="I792" s="2">
        <v>25</v>
      </c>
      <c r="J792" s="2">
        <v>25</v>
      </c>
      <c r="K792" s="2">
        <f t="shared" si="36"/>
        <v>17.5</v>
      </c>
      <c r="L792" s="2">
        <f t="shared" si="37"/>
        <v>7.5</v>
      </c>
    </row>
    <row r="793" spans="1:12" x14ac:dyDescent="0.3">
      <c r="A793">
        <v>792</v>
      </c>
      <c r="B793" s="3">
        <v>45116</v>
      </c>
      <c r="C793" s="1" t="str">
        <f t="shared" si="38"/>
        <v>Jul-2023</v>
      </c>
      <c r="D793" t="s">
        <v>806</v>
      </c>
      <c r="E793" t="s">
        <v>14</v>
      </c>
      <c r="F793">
        <v>20</v>
      </c>
      <c r="G793" t="s">
        <v>12</v>
      </c>
      <c r="H793">
        <v>1</v>
      </c>
      <c r="I793" s="2">
        <v>50</v>
      </c>
      <c r="J793" s="2">
        <v>50</v>
      </c>
      <c r="K793" s="2">
        <f t="shared" si="36"/>
        <v>35</v>
      </c>
      <c r="L793" s="2">
        <f t="shared" si="37"/>
        <v>15</v>
      </c>
    </row>
    <row r="794" spans="1:12" x14ac:dyDescent="0.3">
      <c r="A794">
        <v>793</v>
      </c>
      <c r="B794" s="3">
        <v>44962</v>
      </c>
      <c r="C794" s="1" t="str">
        <f t="shared" si="38"/>
        <v>Feb-2023</v>
      </c>
      <c r="D794" t="s">
        <v>807</v>
      </c>
      <c r="E794" t="s">
        <v>11</v>
      </c>
      <c r="F794">
        <v>54</v>
      </c>
      <c r="G794" t="s">
        <v>12</v>
      </c>
      <c r="H794">
        <v>1</v>
      </c>
      <c r="I794" s="2">
        <v>30</v>
      </c>
      <c r="J794" s="2">
        <v>30</v>
      </c>
      <c r="K794" s="2">
        <f t="shared" si="36"/>
        <v>21</v>
      </c>
      <c r="L794" s="2">
        <f t="shared" si="37"/>
        <v>9</v>
      </c>
    </row>
    <row r="795" spans="1:12" x14ac:dyDescent="0.3">
      <c r="A795">
        <v>794</v>
      </c>
      <c r="B795" s="3">
        <v>45186</v>
      </c>
      <c r="C795" s="1" t="str">
        <f t="shared" si="38"/>
        <v>Sep-2023</v>
      </c>
      <c r="D795" t="s">
        <v>808</v>
      </c>
      <c r="E795" t="s">
        <v>14</v>
      </c>
      <c r="F795">
        <v>60</v>
      </c>
      <c r="G795" t="s">
        <v>12</v>
      </c>
      <c r="H795">
        <v>1</v>
      </c>
      <c r="I795" s="2">
        <v>300</v>
      </c>
      <c r="J795" s="2">
        <v>300</v>
      </c>
      <c r="K795" s="2">
        <f t="shared" si="36"/>
        <v>210</v>
      </c>
      <c r="L795" s="2">
        <f t="shared" si="37"/>
        <v>90</v>
      </c>
    </row>
    <row r="796" spans="1:12" x14ac:dyDescent="0.3">
      <c r="A796">
        <v>795</v>
      </c>
      <c r="B796" s="3">
        <v>45258</v>
      </c>
      <c r="C796" s="1" t="str">
        <f t="shared" si="38"/>
        <v>Nov-2023</v>
      </c>
      <c r="D796" t="s">
        <v>809</v>
      </c>
      <c r="E796" t="s">
        <v>11</v>
      </c>
      <c r="F796">
        <v>57</v>
      </c>
      <c r="G796" t="s">
        <v>17</v>
      </c>
      <c r="H796">
        <v>1</v>
      </c>
      <c r="I796" s="2">
        <v>300</v>
      </c>
      <c r="J796" s="2">
        <v>300</v>
      </c>
      <c r="K796" s="2">
        <f t="shared" si="36"/>
        <v>210</v>
      </c>
      <c r="L796" s="2">
        <f t="shared" si="37"/>
        <v>90</v>
      </c>
    </row>
    <row r="797" spans="1:12" x14ac:dyDescent="0.3">
      <c r="A797">
        <v>796</v>
      </c>
      <c r="B797" s="3">
        <v>45101</v>
      </c>
      <c r="C797" s="1" t="str">
        <f t="shared" si="38"/>
        <v>Jun-2023</v>
      </c>
      <c r="D797" t="s">
        <v>810</v>
      </c>
      <c r="E797" t="s">
        <v>11</v>
      </c>
      <c r="F797">
        <v>43</v>
      </c>
      <c r="G797" t="s">
        <v>12</v>
      </c>
      <c r="H797">
        <v>4</v>
      </c>
      <c r="I797" s="2">
        <v>30</v>
      </c>
      <c r="J797" s="2">
        <v>120</v>
      </c>
      <c r="K797" s="2">
        <f t="shared" si="36"/>
        <v>84</v>
      </c>
      <c r="L797" s="2">
        <f t="shared" si="37"/>
        <v>36</v>
      </c>
    </row>
    <row r="798" spans="1:12" x14ac:dyDescent="0.3">
      <c r="A798">
        <v>797</v>
      </c>
      <c r="B798" s="3">
        <v>44933</v>
      </c>
      <c r="C798" s="1" t="str">
        <f t="shared" si="38"/>
        <v>Jan-2023</v>
      </c>
      <c r="D798" t="s">
        <v>811</v>
      </c>
      <c r="E798" t="s">
        <v>11</v>
      </c>
      <c r="F798">
        <v>40</v>
      </c>
      <c r="G798" t="s">
        <v>15</v>
      </c>
      <c r="H798">
        <v>3</v>
      </c>
      <c r="I798" s="2">
        <v>25</v>
      </c>
      <c r="J798" s="2">
        <v>75</v>
      </c>
      <c r="K798" s="2">
        <f t="shared" si="36"/>
        <v>52.5</v>
      </c>
      <c r="L798" s="2">
        <f t="shared" si="37"/>
        <v>22.5</v>
      </c>
    </row>
    <row r="799" spans="1:12" x14ac:dyDescent="0.3">
      <c r="A799">
        <v>798</v>
      </c>
      <c r="B799" s="3">
        <v>45142</v>
      </c>
      <c r="C799" s="1" t="str">
        <f t="shared" si="38"/>
        <v>Aug-2023</v>
      </c>
      <c r="D799" t="s">
        <v>812</v>
      </c>
      <c r="E799" t="s">
        <v>11</v>
      </c>
      <c r="F799">
        <v>61</v>
      </c>
      <c r="G799" t="s">
        <v>15</v>
      </c>
      <c r="H799">
        <v>1</v>
      </c>
      <c r="I799" s="2">
        <v>50</v>
      </c>
      <c r="J799" s="2">
        <v>50</v>
      </c>
      <c r="K799" s="2">
        <f t="shared" si="36"/>
        <v>35</v>
      </c>
      <c r="L799" s="2">
        <f t="shared" si="37"/>
        <v>15</v>
      </c>
    </row>
    <row r="800" spans="1:12" x14ac:dyDescent="0.3">
      <c r="A800">
        <v>799</v>
      </c>
      <c r="B800" s="3">
        <v>45177</v>
      </c>
      <c r="C800" s="1" t="str">
        <f t="shared" si="38"/>
        <v>Sep-2023</v>
      </c>
      <c r="D800" t="s">
        <v>813</v>
      </c>
      <c r="E800" t="s">
        <v>11</v>
      </c>
      <c r="F800">
        <v>56</v>
      </c>
      <c r="G800" t="s">
        <v>17</v>
      </c>
      <c r="H800">
        <v>2</v>
      </c>
      <c r="I800" s="2">
        <v>50</v>
      </c>
      <c r="J800" s="2">
        <v>100</v>
      </c>
      <c r="K800" s="2">
        <f t="shared" si="36"/>
        <v>70</v>
      </c>
      <c r="L800" s="2">
        <f t="shared" si="37"/>
        <v>30</v>
      </c>
    </row>
    <row r="801" spans="1:12" x14ac:dyDescent="0.3">
      <c r="A801">
        <v>800</v>
      </c>
      <c r="B801" s="3">
        <v>44981</v>
      </c>
      <c r="C801" s="1" t="str">
        <f t="shared" si="38"/>
        <v>Feb-2023</v>
      </c>
      <c r="D801" t="s">
        <v>814</v>
      </c>
      <c r="E801" t="s">
        <v>11</v>
      </c>
      <c r="F801">
        <v>32</v>
      </c>
      <c r="G801" t="s">
        <v>15</v>
      </c>
      <c r="H801">
        <v>4</v>
      </c>
      <c r="I801" s="2">
        <v>300</v>
      </c>
      <c r="J801" s="2">
        <v>1200</v>
      </c>
      <c r="K801" s="2">
        <f t="shared" si="36"/>
        <v>840</v>
      </c>
      <c r="L801" s="2">
        <f t="shared" si="37"/>
        <v>360</v>
      </c>
    </row>
    <row r="802" spans="1:12" x14ac:dyDescent="0.3">
      <c r="A802">
        <v>801</v>
      </c>
      <c r="B802" s="3">
        <v>45148</v>
      </c>
      <c r="C802" s="1" t="str">
        <f t="shared" si="38"/>
        <v>Aug-2023</v>
      </c>
      <c r="D802" t="s">
        <v>815</v>
      </c>
      <c r="E802" t="s">
        <v>11</v>
      </c>
      <c r="F802">
        <v>21</v>
      </c>
      <c r="G802" t="s">
        <v>15</v>
      </c>
      <c r="H802">
        <v>4</v>
      </c>
      <c r="I802" s="2">
        <v>50</v>
      </c>
      <c r="J802" s="2">
        <v>200</v>
      </c>
      <c r="K802" s="2">
        <f t="shared" si="36"/>
        <v>140</v>
      </c>
      <c r="L802" s="2">
        <f t="shared" si="37"/>
        <v>60</v>
      </c>
    </row>
    <row r="803" spans="1:12" x14ac:dyDescent="0.3">
      <c r="A803">
        <v>802</v>
      </c>
      <c r="B803" s="3">
        <v>45112</v>
      </c>
      <c r="C803" s="1" t="str">
        <f t="shared" si="38"/>
        <v>Jul-2023</v>
      </c>
      <c r="D803" t="s">
        <v>816</v>
      </c>
      <c r="E803" t="s">
        <v>14</v>
      </c>
      <c r="F803">
        <v>46</v>
      </c>
      <c r="G803" t="s">
        <v>12</v>
      </c>
      <c r="H803">
        <v>1</v>
      </c>
      <c r="I803" s="2">
        <v>30</v>
      </c>
      <c r="J803" s="2">
        <v>30</v>
      </c>
      <c r="K803" s="2">
        <f t="shared" si="36"/>
        <v>21</v>
      </c>
      <c r="L803" s="2">
        <f t="shared" si="37"/>
        <v>9</v>
      </c>
    </row>
    <row r="804" spans="1:12" x14ac:dyDescent="0.3">
      <c r="A804">
        <v>803</v>
      </c>
      <c r="B804" s="3">
        <v>45252</v>
      </c>
      <c r="C804" s="1" t="str">
        <f t="shared" si="38"/>
        <v>Nov-2023</v>
      </c>
      <c r="D804" t="s">
        <v>817</v>
      </c>
      <c r="E804" t="s">
        <v>11</v>
      </c>
      <c r="F804">
        <v>39</v>
      </c>
      <c r="G804" t="s">
        <v>15</v>
      </c>
      <c r="H804">
        <v>4</v>
      </c>
      <c r="I804" s="2">
        <v>25</v>
      </c>
      <c r="J804" s="2">
        <v>100</v>
      </c>
      <c r="K804" s="2">
        <f t="shared" si="36"/>
        <v>70</v>
      </c>
      <c r="L804" s="2">
        <f t="shared" si="37"/>
        <v>30</v>
      </c>
    </row>
    <row r="805" spans="1:12" x14ac:dyDescent="0.3">
      <c r="A805">
        <v>804</v>
      </c>
      <c r="B805" s="3">
        <v>45162</v>
      </c>
      <c r="C805" s="1" t="str">
        <f t="shared" si="38"/>
        <v>Aug-2023</v>
      </c>
      <c r="D805" t="s">
        <v>818</v>
      </c>
      <c r="E805" t="s">
        <v>11</v>
      </c>
      <c r="F805">
        <v>42</v>
      </c>
      <c r="G805" t="s">
        <v>17</v>
      </c>
      <c r="H805">
        <v>1</v>
      </c>
      <c r="I805" s="2">
        <v>30</v>
      </c>
      <c r="J805" s="2">
        <v>30</v>
      </c>
      <c r="K805" s="2">
        <f t="shared" si="36"/>
        <v>21</v>
      </c>
      <c r="L805" s="2">
        <f t="shared" si="37"/>
        <v>9</v>
      </c>
    </row>
    <row r="806" spans="1:12" x14ac:dyDescent="0.3">
      <c r="A806">
        <v>805</v>
      </c>
      <c r="B806" s="3">
        <v>45289</v>
      </c>
      <c r="C806" s="1" t="str">
        <f t="shared" si="38"/>
        <v>Dec-2023</v>
      </c>
      <c r="D806" t="s">
        <v>819</v>
      </c>
      <c r="E806" t="s">
        <v>14</v>
      </c>
      <c r="F806">
        <v>30</v>
      </c>
      <c r="G806" t="s">
        <v>12</v>
      </c>
      <c r="H806">
        <v>3</v>
      </c>
      <c r="I806" s="2">
        <v>500</v>
      </c>
      <c r="J806" s="2">
        <v>1500</v>
      </c>
      <c r="K806" s="2">
        <f t="shared" si="36"/>
        <v>1050</v>
      </c>
      <c r="L806" s="2">
        <f t="shared" si="37"/>
        <v>450</v>
      </c>
    </row>
    <row r="807" spans="1:12" x14ac:dyDescent="0.3">
      <c r="A807">
        <v>806</v>
      </c>
      <c r="B807" s="3">
        <v>45005</v>
      </c>
      <c r="C807" s="1" t="str">
        <f t="shared" si="38"/>
        <v>Mar-2023</v>
      </c>
      <c r="D807" t="s">
        <v>820</v>
      </c>
      <c r="E807" t="s">
        <v>14</v>
      </c>
      <c r="F807">
        <v>35</v>
      </c>
      <c r="G807" t="s">
        <v>12</v>
      </c>
      <c r="H807">
        <v>3</v>
      </c>
      <c r="I807" s="2">
        <v>300</v>
      </c>
      <c r="J807" s="2">
        <v>900</v>
      </c>
      <c r="K807" s="2">
        <f t="shared" si="36"/>
        <v>630</v>
      </c>
      <c r="L807" s="2">
        <f t="shared" si="37"/>
        <v>270</v>
      </c>
    </row>
    <row r="808" spans="1:12" x14ac:dyDescent="0.3">
      <c r="A808">
        <v>807</v>
      </c>
      <c r="B808" s="3">
        <v>45149</v>
      </c>
      <c r="C808" s="1" t="str">
        <f t="shared" si="38"/>
        <v>Aug-2023</v>
      </c>
      <c r="D808" t="s">
        <v>821</v>
      </c>
      <c r="E808" t="s">
        <v>14</v>
      </c>
      <c r="F808">
        <v>50</v>
      </c>
      <c r="G808" t="s">
        <v>17</v>
      </c>
      <c r="H808">
        <v>4</v>
      </c>
      <c r="I808" s="2">
        <v>50</v>
      </c>
      <c r="J808" s="2">
        <v>200</v>
      </c>
      <c r="K808" s="2">
        <f t="shared" si="36"/>
        <v>140</v>
      </c>
      <c r="L808" s="2">
        <f t="shared" si="37"/>
        <v>60</v>
      </c>
    </row>
    <row r="809" spans="1:12" x14ac:dyDescent="0.3">
      <c r="A809">
        <v>808</v>
      </c>
      <c r="B809" s="3">
        <v>45017</v>
      </c>
      <c r="C809" s="1" t="str">
        <f t="shared" si="38"/>
        <v>Apr-2023</v>
      </c>
      <c r="D809" t="s">
        <v>822</v>
      </c>
      <c r="E809" t="s">
        <v>11</v>
      </c>
      <c r="F809">
        <v>33</v>
      </c>
      <c r="G809" t="s">
        <v>12</v>
      </c>
      <c r="H809">
        <v>4</v>
      </c>
      <c r="I809" s="2">
        <v>500</v>
      </c>
      <c r="J809" s="2">
        <v>2000</v>
      </c>
      <c r="K809" s="2">
        <f t="shared" si="36"/>
        <v>1400</v>
      </c>
      <c r="L809" s="2">
        <f t="shared" si="37"/>
        <v>600</v>
      </c>
    </row>
    <row r="810" spans="1:12" x14ac:dyDescent="0.3">
      <c r="A810">
        <v>809</v>
      </c>
      <c r="B810" s="3">
        <v>45194</v>
      </c>
      <c r="C810" s="1" t="str">
        <f t="shared" si="38"/>
        <v>Sep-2023</v>
      </c>
      <c r="D810" t="s">
        <v>823</v>
      </c>
      <c r="E810" t="s">
        <v>14</v>
      </c>
      <c r="F810">
        <v>62</v>
      </c>
      <c r="G810" t="s">
        <v>12</v>
      </c>
      <c r="H810">
        <v>2</v>
      </c>
      <c r="I810" s="2">
        <v>50</v>
      </c>
      <c r="J810" s="2">
        <v>100</v>
      </c>
      <c r="K810" s="2">
        <f t="shared" si="36"/>
        <v>70</v>
      </c>
      <c r="L810" s="2">
        <f t="shared" si="37"/>
        <v>30</v>
      </c>
    </row>
    <row r="811" spans="1:12" x14ac:dyDescent="0.3">
      <c r="A811">
        <v>810</v>
      </c>
      <c r="B811" s="3">
        <v>45260</v>
      </c>
      <c r="C811" s="1" t="str">
        <f t="shared" si="38"/>
        <v>Nov-2023</v>
      </c>
      <c r="D811" t="s">
        <v>824</v>
      </c>
      <c r="E811" t="s">
        <v>11</v>
      </c>
      <c r="F811">
        <v>59</v>
      </c>
      <c r="G811" t="s">
        <v>17</v>
      </c>
      <c r="H811">
        <v>4</v>
      </c>
      <c r="I811" s="2">
        <v>25</v>
      </c>
      <c r="J811" s="2">
        <v>100</v>
      </c>
      <c r="K811" s="2">
        <f t="shared" si="36"/>
        <v>70</v>
      </c>
      <c r="L811" s="2">
        <f t="shared" si="37"/>
        <v>30</v>
      </c>
    </row>
    <row r="812" spans="1:12" x14ac:dyDescent="0.3">
      <c r="A812">
        <v>811</v>
      </c>
      <c r="B812" s="3">
        <v>45065</v>
      </c>
      <c r="C812" s="1" t="str">
        <f t="shared" si="38"/>
        <v>May-2023</v>
      </c>
      <c r="D812" t="s">
        <v>825</v>
      </c>
      <c r="E812" t="s">
        <v>11</v>
      </c>
      <c r="F812">
        <v>61</v>
      </c>
      <c r="G812" t="s">
        <v>12</v>
      </c>
      <c r="H812">
        <v>2</v>
      </c>
      <c r="I812" s="2">
        <v>25</v>
      </c>
      <c r="J812" s="2">
        <v>50</v>
      </c>
      <c r="K812" s="2">
        <f t="shared" si="36"/>
        <v>35</v>
      </c>
      <c r="L812" s="2">
        <f t="shared" si="37"/>
        <v>15</v>
      </c>
    </row>
    <row r="813" spans="1:12" x14ac:dyDescent="0.3">
      <c r="A813">
        <v>812</v>
      </c>
      <c r="B813" s="3">
        <v>45242</v>
      </c>
      <c r="C813" s="1" t="str">
        <f t="shared" si="38"/>
        <v>Nov-2023</v>
      </c>
      <c r="D813" t="s">
        <v>826</v>
      </c>
      <c r="E813" t="s">
        <v>11</v>
      </c>
      <c r="F813">
        <v>19</v>
      </c>
      <c r="G813" t="s">
        <v>17</v>
      </c>
      <c r="H813">
        <v>3</v>
      </c>
      <c r="I813" s="2">
        <v>25</v>
      </c>
      <c r="J813" s="2">
        <v>75</v>
      </c>
      <c r="K813" s="2">
        <f t="shared" si="36"/>
        <v>52.5</v>
      </c>
      <c r="L813" s="2">
        <f t="shared" si="37"/>
        <v>22.5</v>
      </c>
    </row>
    <row r="814" spans="1:12" x14ac:dyDescent="0.3">
      <c r="A814">
        <v>813</v>
      </c>
      <c r="B814" s="3">
        <v>45202</v>
      </c>
      <c r="C814" s="1" t="str">
        <f t="shared" si="38"/>
        <v>Oct-2023</v>
      </c>
      <c r="D814" t="s">
        <v>827</v>
      </c>
      <c r="E814" t="s">
        <v>11</v>
      </c>
      <c r="F814">
        <v>52</v>
      </c>
      <c r="G814" t="s">
        <v>17</v>
      </c>
      <c r="H814">
        <v>3</v>
      </c>
      <c r="I814" s="2">
        <v>50</v>
      </c>
      <c r="J814" s="2">
        <v>150</v>
      </c>
      <c r="K814" s="2">
        <f t="shared" si="36"/>
        <v>105</v>
      </c>
      <c r="L814" s="2">
        <f t="shared" si="37"/>
        <v>45</v>
      </c>
    </row>
    <row r="815" spans="1:12" x14ac:dyDescent="0.3">
      <c r="A815">
        <v>814</v>
      </c>
      <c r="B815" s="3">
        <v>45174</v>
      </c>
      <c r="C815" s="1" t="str">
        <f t="shared" si="38"/>
        <v>Sep-2023</v>
      </c>
      <c r="D815" t="s">
        <v>828</v>
      </c>
      <c r="E815" t="s">
        <v>14</v>
      </c>
      <c r="F815">
        <v>59</v>
      </c>
      <c r="G815" t="s">
        <v>15</v>
      </c>
      <c r="H815">
        <v>1</v>
      </c>
      <c r="I815" s="2">
        <v>500</v>
      </c>
      <c r="J815" s="2">
        <v>500</v>
      </c>
      <c r="K815" s="2">
        <f t="shared" si="36"/>
        <v>350</v>
      </c>
      <c r="L815" s="2">
        <f t="shared" si="37"/>
        <v>150</v>
      </c>
    </row>
    <row r="816" spans="1:12" x14ac:dyDescent="0.3">
      <c r="A816">
        <v>815</v>
      </c>
      <c r="B816" s="3">
        <v>45165</v>
      </c>
      <c r="C816" s="1" t="str">
        <f t="shared" si="38"/>
        <v>Aug-2023</v>
      </c>
      <c r="D816" t="s">
        <v>829</v>
      </c>
      <c r="E816" t="s">
        <v>14</v>
      </c>
      <c r="F816">
        <v>51</v>
      </c>
      <c r="G816" t="s">
        <v>15</v>
      </c>
      <c r="H816">
        <v>3</v>
      </c>
      <c r="I816" s="2">
        <v>25</v>
      </c>
      <c r="J816" s="2">
        <v>75</v>
      </c>
      <c r="K816" s="2">
        <f t="shared" si="36"/>
        <v>52.5</v>
      </c>
      <c r="L816" s="2">
        <f t="shared" si="37"/>
        <v>22.5</v>
      </c>
    </row>
    <row r="817" spans="1:12" x14ac:dyDescent="0.3">
      <c r="A817">
        <v>816</v>
      </c>
      <c r="B817" s="3">
        <v>45150</v>
      </c>
      <c r="C817" s="1" t="str">
        <f t="shared" si="38"/>
        <v>Aug-2023</v>
      </c>
      <c r="D817" t="s">
        <v>830</v>
      </c>
      <c r="E817" t="s">
        <v>11</v>
      </c>
      <c r="F817">
        <v>47</v>
      </c>
      <c r="G817" t="s">
        <v>12</v>
      </c>
      <c r="H817">
        <v>2</v>
      </c>
      <c r="I817" s="2">
        <v>500</v>
      </c>
      <c r="J817" s="2">
        <v>1000</v>
      </c>
      <c r="K817" s="2">
        <f t="shared" si="36"/>
        <v>700</v>
      </c>
      <c r="L817" s="2">
        <f t="shared" si="37"/>
        <v>300</v>
      </c>
    </row>
    <row r="818" spans="1:12" x14ac:dyDescent="0.3">
      <c r="A818">
        <v>817</v>
      </c>
      <c r="B818" s="3">
        <v>45230</v>
      </c>
      <c r="C818" s="1" t="str">
        <f t="shared" si="38"/>
        <v>Oct-2023</v>
      </c>
      <c r="D818" t="s">
        <v>831</v>
      </c>
      <c r="E818" t="s">
        <v>11</v>
      </c>
      <c r="F818">
        <v>30</v>
      </c>
      <c r="G818" t="s">
        <v>12</v>
      </c>
      <c r="H818">
        <v>4</v>
      </c>
      <c r="I818" s="2">
        <v>50</v>
      </c>
      <c r="J818" s="2">
        <v>200</v>
      </c>
      <c r="K818" s="2">
        <f t="shared" si="36"/>
        <v>140</v>
      </c>
      <c r="L818" s="2">
        <f t="shared" si="37"/>
        <v>60</v>
      </c>
    </row>
    <row r="819" spans="1:12" x14ac:dyDescent="0.3">
      <c r="A819">
        <v>818</v>
      </c>
      <c r="B819" s="3">
        <v>45064</v>
      </c>
      <c r="C819" s="1" t="str">
        <f t="shared" si="38"/>
        <v>May-2023</v>
      </c>
      <c r="D819" t="s">
        <v>832</v>
      </c>
      <c r="E819" t="s">
        <v>11</v>
      </c>
      <c r="F819">
        <v>30</v>
      </c>
      <c r="G819" t="s">
        <v>17</v>
      </c>
      <c r="H819">
        <v>1</v>
      </c>
      <c r="I819" s="2">
        <v>500</v>
      </c>
      <c r="J819" s="2">
        <v>500</v>
      </c>
      <c r="K819" s="2">
        <f t="shared" si="36"/>
        <v>350</v>
      </c>
      <c r="L819" s="2">
        <f t="shared" si="37"/>
        <v>150</v>
      </c>
    </row>
    <row r="820" spans="1:12" x14ac:dyDescent="0.3">
      <c r="A820">
        <v>819</v>
      </c>
      <c r="B820" s="3">
        <v>45092</v>
      </c>
      <c r="C820" s="1" t="str">
        <f t="shared" si="38"/>
        <v>Jun-2023</v>
      </c>
      <c r="D820" t="s">
        <v>833</v>
      </c>
      <c r="E820" t="s">
        <v>14</v>
      </c>
      <c r="F820">
        <v>35</v>
      </c>
      <c r="G820" t="s">
        <v>12</v>
      </c>
      <c r="H820">
        <v>2</v>
      </c>
      <c r="I820" s="2">
        <v>50</v>
      </c>
      <c r="J820" s="2">
        <v>100</v>
      </c>
      <c r="K820" s="2">
        <f t="shared" si="36"/>
        <v>70</v>
      </c>
      <c r="L820" s="2">
        <f t="shared" si="37"/>
        <v>30</v>
      </c>
    </row>
    <row r="821" spans="1:12" x14ac:dyDescent="0.3">
      <c r="A821">
        <v>820</v>
      </c>
      <c r="B821" s="3">
        <v>45052</v>
      </c>
      <c r="C821" s="1" t="str">
        <f t="shared" si="38"/>
        <v>May-2023</v>
      </c>
      <c r="D821" t="s">
        <v>834</v>
      </c>
      <c r="E821" t="s">
        <v>11</v>
      </c>
      <c r="F821">
        <v>49</v>
      </c>
      <c r="G821" t="s">
        <v>17</v>
      </c>
      <c r="H821">
        <v>4</v>
      </c>
      <c r="I821" s="2">
        <v>50</v>
      </c>
      <c r="J821" s="2">
        <v>200</v>
      </c>
      <c r="K821" s="2">
        <f t="shared" si="36"/>
        <v>140</v>
      </c>
      <c r="L821" s="2">
        <f t="shared" si="37"/>
        <v>60</v>
      </c>
    </row>
    <row r="822" spans="1:12" x14ac:dyDescent="0.3">
      <c r="A822">
        <v>821</v>
      </c>
      <c r="B822" s="3">
        <v>44971</v>
      </c>
      <c r="C822" s="1" t="str">
        <f t="shared" si="38"/>
        <v>Feb-2023</v>
      </c>
      <c r="D822" t="s">
        <v>835</v>
      </c>
      <c r="E822" t="s">
        <v>11</v>
      </c>
      <c r="F822">
        <v>49</v>
      </c>
      <c r="G822" t="s">
        <v>17</v>
      </c>
      <c r="H822">
        <v>1</v>
      </c>
      <c r="I822" s="2">
        <v>300</v>
      </c>
      <c r="J822" s="2">
        <v>300</v>
      </c>
      <c r="K822" s="2">
        <f t="shared" si="36"/>
        <v>210</v>
      </c>
      <c r="L822" s="2">
        <f t="shared" si="37"/>
        <v>90</v>
      </c>
    </row>
    <row r="823" spans="1:12" x14ac:dyDescent="0.3">
      <c r="A823">
        <v>822</v>
      </c>
      <c r="B823" s="3">
        <v>45069</v>
      </c>
      <c r="C823" s="1" t="str">
        <f t="shared" si="38"/>
        <v>May-2023</v>
      </c>
      <c r="D823" t="s">
        <v>836</v>
      </c>
      <c r="E823" t="s">
        <v>14</v>
      </c>
      <c r="F823">
        <v>52</v>
      </c>
      <c r="G823" t="s">
        <v>12</v>
      </c>
      <c r="H823">
        <v>3</v>
      </c>
      <c r="I823" s="2">
        <v>50</v>
      </c>
      <c r="J823" s="2">
        <v>150</v>
      </c>
      <c r="K823" s="2">
        <f t="shared" si="36"/>
        <v>105</v>
      </c>
      <c r="L823" s="2">
        <f t="shared" si="37"/>
        <v>45</v>
      </c>
    </row>
    <row r="824" spans="1:12" x14ac:dyDescent="0.3">
      <c r="A824">
        <v>823</v>
      </c>
      <c r="B824" s="3">
        <v>45157</v>
      </c>
      <c r="C824" s="1" t="str">
        <f t="shared" si="38"/>
        <v>Aug-2023</v>
      </c>
      <c r="D824" t="s">
        <v>837</v>
      </c>
      <c r="E824" t="s">
        <v>14</v>
      </c>
      <c r="F824">
        <v>56</v>
      </c>
      <c r="G824" t="s">
        <v>17</v>
      </c>
      <c r="H824">
        <v>2</v>
      </c>
      <c r="I824" s="2">
        <v>50</v>
      </c>
      <c r="J824" s="2">
        <v>100</v>
      </c>
      <c r="K824" s="2">
        <f t="shared" si="36"/>
        <v>70</v>
      </c>
      <c r="L824" s="2">
        <f t="shared" si="37"/>
        <v>30</v>
      </c>
    </row>
    <row r="825" spans="1:12" x14ac:dyDescent="0.3">
      <c r="A825">
        <v>824</v>
      </c>
      <c r="B825" s="3">
        <v>45051</v>
      </c>
      <c r="C825" s="1" t="str">
        <f t="shared" si="38"/>
        <v>May-2023</v>
      </c>
      <c r="D825" t="s">
        <v>838</v>
      </c>
      <c r="E825" t="s">
        <v>11</v>
      </c>
      <c r="F825">
        <v>63</v>
      </c>
      <c r="G825" t="s">
        <v>15</v>
      </c>
      <c r="H825">
        <v>4</v>
      </c>
      <c r="I825" s="2">
        <v>30</v>
      </c>
      <c r="J825" s="2">
        <v>120</v>
      </c>
      <c r="K825" s="2">
        <f t="shared" si="36"/>
        <v>84</v>
      </c>
      <c r="L825" s="2">
        <f t="shared" si="37"/>
        <v>36</v>
      </c>
    </row>
    <row r="826" spans="1:12" x14ac:dyDescent="0.3">
      <c r="A826">
        <v>825</v>
      </c>
      <c r="B826" s="3">
        <v>45164</v>
      </c>
      <c r="C826" s="1" t="str">
        <f t="shared" si="38"/>
        <v>Aug-2023</v>
      </c>
      <c r="D826" t="s">
        <v>839</v>
      </c>
      <c r="E826" t="s">
        <v>14</v>
      </c>
      <c r="F826">
        <v>46</v>
      </c>
      <c r="G826" t="s">
        <v>12</v>
      </c>
      <c r="H826">
        <v>1</v>
      </c>
      <c r="I826" s="2">
        <v>25</v>
      </c>
      <c r="J826" s="2">
        <v>25</v>
      </c>
      <c r="K826" s="2">
        <f t="shared" si="36"/>
        <v>17.5</v>
      </c>
      <c r="L826" s="2">
        <f t="shared" si="37"/>
        <v>7.5</v>
      </c>
    </row>
    <row r="827" spans="1:12" x14ac:dyDescent="0.3">
      <c r="A827">
        <v>826</v>
      </c>
      <c r="B827" s="3">
        <v>45218</v>
      </c>
      <c r="C827" s="1" t="str">
        <f t="shared" si="38"/>
        <v>Oct-2023</v>
      </c>
      <c r="D827" t="s">
        <v>840</v>
      </c>
      <c r="E827" t="s">
        <v>14</v>
      </c>
      <c r="F827">
        <v>46</v>
      </c>
      <c r="G827" t="s">
        <v>15</v>
      </c>
      <c r="H827">
        <v>1</v>
      </c>
      <c r="I827" s="2">
        <v>300</v>
      </c>
      <c r="J827" s="2">
        <v>300</v>
      </c>
      <c r="K827" s="2">
        <f t="shared" si="36"/>
        <v>210</v>
      </c>
      <c r="L827" s="2">
        <f t="shared" si="37"/>
        <v>90</v>
      </c>
    </row>
    <row r="828" spans="1:12" x14ac:dyDescent="0.3">
      <c r="A828">
        <v>827</v>
      </c>
      <c r="B828" s="3">
        <v>45239</v>
      </c>
      <c r="C828" s="1" t="str">
        <f t="shared" si="38"/>
        <v>Nov-2023</v>
      </c>
      <c r="D828" t="s">
        <v>841</v>
      </c>
      <c r="E828" t="s">
        <v>11</v>
      </c>
      <c r="F828">
        <v>61</v>
      </c>
      <c r="G828" t="s">
        <v>12</v>
      </c>
      <c r="H828">
        <v>3</v>
      </c>
      <c r="I828" s="2">
        <v>300</v>
      </c>
      <c r="J828" s="2">
        <v>900</v>
      </c>
      <c r="K828" s="2">
        <f t="shared" si="36"/>
        <v>630</v>
      </c>
      <c r="L828" s="2">
        <f t="shared" si="37"/>
        <v>270</v>
      </c>
    </row>
    <row r="829" spans="1:12" x14ac:dyDescent="0.3">
      <c r="A829">
        <v>828</v>
      </c>
      <c r="B829" s="3">
        <v>45269</v>
      </c>
      <c r="C829" s="1" t="str">
        <f t="shared" si="38"/>
        <v>Dec-2023</v>
      </c>
      <c r="D829" t="s">
        <v>842</v>
      </c>
      <c r="E829" t="s">
        <v>14</v>
      </c>
      <c r="F829">
        <v>33</v>
      </c>
      <c r="G829" t="s">
        <v>17</v>
      </c>
      <c r="H829">
        <v>4</v>
      </c>
      <c r="I829" s="2">
        <v>300</v>
      </c>
      <c r="J829" s="2">
        <v>1200</v>
      </c>
      <c r="K829" s="2">
        <f t="shared" si="36"/>
        <v>840</v>
      </c>
      <c r="L829" s="2">
        <f t="shared" si="37"/>
        <v>360</v>
      </c>
    </row>
    <row r="830" spans="1:12" x14ac:dyDescent="0.3">
      <c r="A830">
        <v>829</v>
      </c>
      <c r="B830" s="3">
        <v>45121</v>
      </c>
      <c r="C830" s="1" t="str">
        <f t="shared" si="38"/>
        <v>Jul-2023</v>
      </c>
      <c r="D830" t="s">
        <v>843</v>
      </c>
      <c r="E830" t="s">
        <v>11</v>
      </c>
      <c r="F830">
        <v>61</v>
      </c>
      <c r="G830" t="s">
        <v>12</v>
      </c>
      <c r="H830">
        <v>3</v>
      </c>
      <c r="I830" s="2">
        <v>30</v>
      </c>
      <c r="J830" s="2">
        <v>90</v>
      </c>
      <c r="K830" s="2">
        <f t="shared" si="36"/>
        <v>62.999999999999993</v>
      </c>
      <c r="L830" s="2">
        <f t="shared" si="37"/>
        <v>27.000000000000007</v>
      </c>
    </row>
    <row r="831" spans="1:12" x14ac:dyDescent="0.3">
      <c r="A831">
        <v>830</v>
      </c>
      <c r="B831" s="3">
        <v>45099</v>
      </c>
      <c r="C831" s="1" t="str">
        <f t="shared" si="38"/>
        <v>Jun-2023</v>
      </c>
      <c r="D831" t="s">
        <v>844</v>
      </c>
      <c r="E831" t="s">
        <v>14</v>
      </c>
      <c r="F831">
        <v>64</v>
      </c>
      <c r="G831" t="s">
        <v>15</v>
      </c>
      <c r="H831">
        <v>3</v>
      </c>
      <c r="I831" s="2">
        <v>50</v>
      </c>
      <c r="J831" s="2">
        <v>150</v>
      </c>
      <c r="K831" s="2">
        <f t="shared" si="36"/>
        <v>105</v>
      </c>
      <c r="L831" s="2">
        <f t="shared" si="37"/>
        <v>45</v>
      </c>
    </row>
    <row r="832" spans="1:12" x14ac:dyDescent="0.3">
      <c r="A832">
        <v>831</v>
      </c>
      <c r="B832" s="3">
        <v>44941</v>
      </c>
      <c r="C832" s="1" t="str">
        <f t="shared" si="38"/>
        <v>Jan-2023</v>
      </c>
      <c r="D832" t="s">
        <v>845</v>
      </c>
      <c r="E832" t="s">
        <v>11</v>
      </c>
      <c r="F832">
        <v>27</v>
      </c>
      <c r="G832" t="s">
        <v>17</v>
      </c>
      <c r="H832">
        <v>4</v>
      </c>
      <c r="I832" s="2">
        <v>25</v>
      </c>
      <c r="J832" s="2">
        <v>100</v>
      </c>
      <c r="K832" s="2">
        <f t="shared" si="36"/>
        <v>70</v>
      </c>
      <c r="L832" s="2">
        <f t="shared" si="37"/>
        <v>30</v>
      </c>
    </row>
    <row r="833" spans="1:12" x14ac:dyDescent="0.3">
      <c r="A833">
        <v>832</v>
      </c>
      <c r="B833" s="3">
        <v>45180</v>
      </c>
      <c r="C833" s="1" t="str">
        <f t="shared" si="38"/>
        <v>Sep-2023</v>
      </c>
      <c r="D833" t="s">
        <v>846</v>
      </c>
      <c r="E833" t="s">
        <v>11</v>
      </c>
      <c r="F833">
        <v>47</v>
      </c>
      <c r="G833" t="s">
        <v>12</v>
      </c>
      <c r="H833">
        <v>4</v>
      </c>
      <c r="I833" s="2">
        <v>500</v>
      </c>
      <c r="J833" s="2">
        <v>2000</v>
      </c>
      <c r="K833" s="2">
        <f t="shared" si="36"/>
        <v>1400</v>
      </c>
      <c r="L833" s="2">
        <f t="shared" si="37"/>
        <v>600</v>
      </c>
    </row>
    <row r="834" spans="1:12" x14ac:dyDescent="0.3">
      <c r="A834">
        <v>833</v>
      </c>
      <c r="B834" s="3">
        <v>45093</v>
      </c>
      <c r="C834" s="1" t="str">
        <f t="shared" si="38"/>
        <v>Jun-2023</v>
      </c>
      <c r="D834" t="s">
        <v>847</v>
      </c>
      <c r="E834" t="s">
        <v>11</v>
      </c>
      <c r="F834">
        <v>42</v>
      </c>
      <c r="G834" t="s">
        <v>12</v>
      </c>
      <c r="H834">
        <v>4</v>
      </c>
      <c r="I834" s="2">
        <v>50</v>
      </c>
      <c r="J834" s="2">
        <v>200</v>
      </c>
      <c r="K834" s="2">
        <f t="shared" ref="K834:K897" si="39">J834*0.7</f>
        <v>140</v>
      </c>
      <c r="L834" s="2">
        <f t="shared" ref="L834:L897" si="40">J834-K834</f>
        <v>60</v>
      </c>
    </row>
    <row r="835" spans="1:12" x14ac:dyDescent="0.3">
      <c r="A835">
        <v>834</v>
      </c>
      <c r="B835" s="3">
        <v>45020</v>
      </c>
      <c r="C835" s="1" t="str">
        <f t="shared" ref="C835:C898" si="41">TEXT(B835,"mmm-yyyy")</f>
        <v>Apr-2023</v>
      </c>
      <c r="D835" t="s">
        <v>848</v>
      </c>
      <c r="E835" t="s">
        <v>14</v>
      </c>
      <c r="F835">
        <v>56</v>
      </c>
      <c r="G835" t="s">
        <v>12</v>
      </c>
      <c r="H835">
        <v>2</v>
      </c>
      <c r="I835" s="2">
        <v>30</v>
      </c>
      <c r="J835" s="2">
        <v>60</v>
      </c>
      <c r="K835" s="2">
        <f t="shared" si="39"/>
        <v>42</v>
      </c>
      <c r="L835" s="2">
        <f t="shared" si="40"/>
        <v>18</v>
      </c>
    </row>
    <row r="836" spans="1:12" x14ac:dyDescent="0.3">
      <c r="A836">
        <v>835</v>
      </c>
      <c r="B836" s="3">
        <v>45176</v>
      </c>
      <c r="C836" s="1" t="str">
        <f t="shared" si="41"/>
        <v>Sep-2023</v>
      </c>
      <c r="D836" t="s">
        <v>849</v>
      </c>
      <c r="E836" t="s">
        <v>11</v>
      </c>
      <c r="F836">
        <v>37</v>
      </c>
      <c r="G836" t="s">
        <v>15</v>
      </c>
      <c r="H836">
        <v>4</v>
      </c>
      <c r="I836" s="2">
        <v>50</v>
      </c>
      <c r="J836" s="2">
        <v>200</v>
      </c>
      <c r="K836" s="2">
        <f t="shared" si="39"/>
        <v>140</v>
      </c>
      <c r="L836" s="2">
        <f t="shared" si="40"/>
        <v>60</v>
      </c>
    </row>
    <row r="837" spans="1:12" x14ac:dyDescent="0.3">
      <c r="A837">
        <v>836</v>
      </c>
      <c r="B837" s="3">
        <v>45035</v>
      </c>
      <c r="C837" s="1" t="str">
        <f t="shared" si="41"/>
        <v>Apr-2023</v>
      </c>
      <c r="D837" t="s">
        <v>850</v>
      </c>
      <c r="E837" t="s">
        <v>14</v>
      </c>
      <c r="F837">
        <v>22</v>
      </c>
      <c r="G837" t="s">
        <v>15</v>
      </c>
      <c r="H837">
        <v>1</v>
      </c>
      <c r="I837" s="2">
        <v>50</v>
      </c>
      <c r="J837" s="2">
        <v>50</v>
      </c>
      <c r="K837" s="2">
        <f t="shared" si="39"/>
        <v>35</v>
      </c>
      <c r="L837" s="2">
        <f t="shared" si="40"/>
        <v>15</v>
      </c>
    </row>
    <row r="838" spans="1:12" x14ac:dyDescent="0.3">
      <c r="A838">
        <v>837</v>
      </c>
      <c r="B838" s="3">
        <v>45108</v>
      </c>
      <c r="C838" s="1" t="str">
        <f t="shared" si="41"/>
        <v>Jul-2023</v>
      </c>
      <c r="D838" t="s">
        <v>851</v>
      </c>
      <c r="E838" t="s">
        <v>11</v>
      </c>
      <c r="F838">
        <v>18</v>
      </c>
      <c r="G838" t="s">
        <v>12</v>
      </c>
      <c r="H838">
        <v>3</v>
      </c>
      <c r="I838" s="2">
        <v>30</v>
      </c>
      <c r="J838" s="2">
        <v>90</v>
      </c>
      <c r="K838" s="2">
        <f t="shared" si="39"/>
        <v>62.999999999999993</v>
      </c>
      <c r="L838" s="2">
        <f t="shared" si="40"/>
        <v>27.000000000000007</v>
      </c>
    </row>
    <row r="839" spans="1:12" x14ac:dyDescent="0.3">
      <c r="A839">
        <v>838</v>
      </c>
      <c r="B839" s="3">
        <v>45059</v>
      </c>
      <c r="C839" s="1" t="str">
        <f t="shared" si="41"/>
        <v>May-2023</v>
      </c>
      <c r="D839" t="s">
        <v>852</v>
      </c>
      <c r="E839" t="s">
        <v>11</v>
      </c>
      <c r="F839">
        <v>47</v>
      </c>
      <c r="G839" t="s">
        <v>17</v>
      </c>
      <c r="H839">
        <v>2</v>
      </c>
      <c r="I839" s="2">
        <v>300</v>
      </c>
      <c r="J839" s="2">
        <v>600</v>
      </c>
      <c r="K839" s="2">
        <f t="shared" si="39"/>
        <v>420</v>
      </c>
      <c r="L839" s="2">
        <f t="shared" si="40"/>
        <v>180</v>
      </c>
    </row>
    <row r="840" spans="1:12" x14ac:dyDescent="0.3">
      <c r="A840">
        <v>839</v>
      </c>
      <c r="B840" s="3">
        <v>45101</v>
      </c>
      <c r="C840" s="1" t="str">
        <f t="shared" si="41"/>
        <v>Jun-2023</v>
      </c>
      <c r="D840" t="s">
        <v>853</v>
      </c>
      <c r="E840" t="s">
        <v>14</v>
      </c>
      <c r="F840">
        <v>20</v>
      </c>
      <c r="G840" t="s">
        <v>17</v>
      </c>
      <c r="H840">
        <v>4</v>
      </c>
      <c r="I840" s="2">
        <v>300</v>
      </c>
      <c r="J840" s="2">
        <v>1200</v>
      </c>
      <c r="K840" s="2">
        <f t="shared" si="39"/>
        <v>840</v>
      </c>
      <c r="L840" s="2">
        <f t="shared" si="40"/>
        <v>360</v>
      </c>
    </row>
    <row r="841" spans="1:12" x14ac:dyDescent="0.3">
      <c r="A841">
        <v>840</v>
      </c>
      <c r="B841" s="3">
        <v>45070</v>
      </c>
      <c r="C841" s="1" t="str">
        <f t="shared" si="41"/>
        <v>May-2023</v>
      </c>
      <c r="D841" t="s">
        <v>854</v>
      </c>
      <c r="E841" t="s">
        <v>11</v>
      </c>
      <c r="F841">
        <v>62</v>
      </c>
      <c r="G841" t="s">
        <v>15</v>
      </c>
      <c r="H841">
        <v>2</v>
      </c>
      <c r="I841" s="2">
        <v>25</v>
      </c>
      <c r="J841" s="2">
        <v>50</v>
      </c>
      <c r="K841" s="2">
        <f t="shared" si="39"/>
        <v>35</v>
      </c>
      <c r="L841" s="2">
        <f t="shared" si="40"/>
        <v>15</v>
      </c>
    </row>
    <row r="842" spans="1:12" x14ac:dyDescent="0.3">
      <c r="A842">
        <v>841</v>
      </c>
      <c r="B842" s="3">
        <v>45232</v>
      </c>
      <c r="C842" s="1" t="str">
        <f t="shared" si="41"/>
        <v>Nov-2023</v>
      </c>
      <c r="D842" t="s">
        <v>855</v>
      </c>
      <c r="E842" t="s">
        <v>11</v>
      </c>
      <c r="F842">
        <v>31</v>
      </c>
      <c r="G842" t="s">
        <v>17</v>
      </c>
      <c r="H842">
        <v>4</v>
      </c>
      <c r="I842" s="2">
        <v>25</v>
      </c>
      <c r="J842" s="2">
        <v>100</v>
      </c>
      <c r="K842" s="2">
        <f t="shared" si="39"/>
        <v>70</v>
      </c>
      <c r="L842" s="2">
        <f t="shared" si="40"/>
        <v>30</v>
      </c>
    </row>
    <row r="843" spans="1:12" x14ac:dyDescent="0.3">
      <c r="A843">
        <v>842</v>
      </c>
      <c r="B843" s="3">
        <v>45286</v>
      </c>
      <c r="C843" s="1" t="str">
        <f t="shared" si="41"/>
        <v>Dec-2023</v>
      </c>
      <c r="D843" t="s">
        <v>856</v>
      </c>
      <c r="E843" t="s">
        <v>14</v>
      </c>
      <c r="F843">
        <v>47</v>
      </c>
      <c r="G843" t="s">
        <v>15</v>
      </c>
      <c r="H843">
        <v>2</v>
      </c>
      <c r="I843" s="2">
        <v>300</v>
      </c>
      <c r="J843" s="2">
        <v>600</v>
      </c>
      <c r="K843" s="2">
        <f t="shared" si="39"/>
        <v>420</v>
      </c>
      <c r="L843" s="2">
        <f t="shared" si="40"/>
        <v>180</v>
      </c>
    </row>
    <row r="844" spans="1:12" x14ac:dyDescent="0.3">
      <c r="A844">
        <v>843</v>
      </c>
      <c r="B844" s="3">
        <v>45068</v>
      </c>
      <c r="C844" s="1" t="str">
        <f t="shared" si="41"/>
        <v>May-2023</v>
      </c>
      <c r="D844" t="s">
        <v>857</v>
      </c>
      <c r="E844" t="s">
        <v>11</v>
      </c>
      <c r="F844">
        <v>21</v>
      </c>
      <c r="G844" t="s">
        <v>12</v>
      </c>
      <c r="H844">
        <v>3</v>
      </c>
      <c r="I844" s="2">
        <v>500</v>
      </c>
      <c r="J844" s="2">
        <v>1500</v>
      </c>
      <c r="K844" s="2">
        <f t="shared" si="39"/>
        <v>1050</v>
      </c>
      <c r="L844" s="2">
        <f t="shared" si="40"/>
        <v>450</v>
      </c>
    </row>
    <row r="845" spans="1:12" x14ac:dyDescent="0.3">
      <c r="A845">
        <v>844</v>
      </c>
      <c r="B845" s="3">
        <v>45211</v>
      </c>
      <c r="C845" s="1" t="str">
        <f t="shared" si="41"/>
        <v>Oct-2023</v>
      </c>
      <c r="D845" t="s">
        <v>858</v>
      </c>
      <c r="E845" t="s">
        <v>11</v>
      </c>
      <c r="F845">
        <v>35</v>
      </c>
      <c r="G845" t="s">
        <v>15</v>
      </c>
      <c r="H845">
        <v>3</v>
      </c>
      <c r="I845" s="2">
        <v>50</v>
      </c>
      <c r="J845" s="2">
        <v>150</v>
      </c>
      <c r="K845" s="2">
        <f t="shared" si="39"/>
        <v>105</v>
      </c>
      <c r="L845" s="2">
        <f t="shared" si="40"/>
        <v>45</v>
      </c>
    </row>
    <row r="846" spans="1:12" x14ac:dyDescent="0.3">
      <c r="A846">
        <v>845</v>
      </c>
      <c r="B846" s="3">
        <v>44932</v>
      </c>
      <c r="C846" s="1" t="str">
        <f t="shared" si="41"/>
        <v>Jan-2023</v>
      </c>
      <c r="D846" t="s">
        <v>859</v>
      </c>
      <c r="E846" t="s">
        <v>11</v>
      </c>
      <c r="F846">
        <v>54</v>
      </c>
      <c r="G846" t="s">
        <v>15</v>
      </c>
      <c r="H846">
        <v>1</v>
      </c>
      <c r="I846" s="2">
        <v>500</v>
      </c>
      <c r="J846" s="2">
        <v>500</v>
      </c>
      <c r="K846" s="2">
        <f t="shared" si="39"/>
        <v>350</v>
      </c>
      <c r="L846" s="2">
        <f t="shared" si="40"/>
        <v>150</v>
      </c>
    </row>
    <row r="847" spans="1:12" x14ac:dyDescent="0.3">
      <c r="A847">
        <v>846</v>
      </c>
      <c r="B847" s="3">
        <v>45191</v>
      </c>
      <c r="C847" s="1" t="str">
        <f t="shared" si="41"/>
        <v>Sep-2023</v>
      </c>
      <c r="D847" t="s">
        <v>860</v>
      </c>
      <c r="E847" t="s">
        <v>11</v>
      </c>
      <c r="F847">
        <v>42</v>
      </c>
      <c r="G847" t="s">
        <v>12</v>
      </c>
      <c r="H847">
        <v>1</v>
      </c>
      <c r="I847" s="2">
        <v>50</v>
      </c>
      <c r="J847" s="2">
        <v>50</v>
      </c>
      <c r="K847" s="2">
        <f t="shared" si="39"/>
        <v>35</v>
      </c>
      <c r="L847" s="2">
        <f t="shared" si="40"/>
        <v>15</v>
      </c>
    </row>
    <row r="848" spans="1:12" x14ac:dyDescent="0.3">
      <c r="A848">
        <v>847</v>
      </c>
      <c r="B848" s="3">
        <v>45024</v>
      </c>
      <c r="C848" s="1" t="str">
        <f t="shared" si="41"/>
        <v>Apr-2023</v>
      </c>
      <c r="D848" t="s">
        <v>861</v>
      </c>
      <c r="E848" t="s">
        <v>14</v>
      </c>
      <c r="F848">
        <v>18</v>
      </c>
      <c r="G848" t="s">
        <v>17</v>
      </c>
      <c r="H848">
        <v>4</v>
      </c>
      <c r="I848" s="2">
        <v>300</v>
      </c>
      <c r="J848" s="2">
        <v>1200</v>
      </c>
      <c r="K848" s="2">
        <f t="shared" si="39"/>
        <v>840</v>
      </c>
      <c r="L848" s="2">
        <f t="shared" si="40"/>
        <v>360</v>
      </c>
    </row>
    <row r="849" spans="1:12" x14ac:dyDescent="0.3">
      <c r="A849">
        <v>848</v>
      </c>
      <c r="B849" s="3">
        <v>44970</v>
      </c>
      <c r="C849" s="1" t="str">
        <f t="shared" si="41"/>
        <v>Feb-2023</v>
      </c>
      <c r="D849" t="s">
        <v>862</v>
      </c>
      <c r="E849" t="s">
        <v>14</v>
      </c>
      <c r="F849">
        <v>63</v>
      </c>
      <c r="G849" t="s">
        <v>15</v>
      </c>
      <c r="H849">
        <v>3</v>
      </c>
      <c r="I849" s="2">
        <v>25</v>
      </c>
      <c r="J849" s="2">
        <v>75</v>
      </c>
      <c r="K849" s="2">
        <f t="shared" si="39"/>
        <v>52.5</v>
      </c>
      <c r="L849" s="2">
        <f t="shared" si="40"/>
        <v>22.5</v>
      </c>
    </row>
    <row r="850" spans="1:12" x14ac:dyDescent="0.3">
      <c r="A850">
        <v>849</v>
      </c>
      <c r="B850" s="3">
        <v>45050</v>
      </c>
      <c r="C850" s="1" t="str">
        <f t="shared" si="41"/>
        <v>May-2023</v>
      </c>
      <c r="D850" t="s">
        <v>863</v>
      </c>
      <c r="E850" t="s">
        <v>11</v>
      </c>
      <c r="F850">
        <v>32</v>
      </c>
      <c r="G850" t="s">
        <v>15</v>
      </c>
      <c r="H850">
        <v>2</v>
      </c>
      <c r="I850" s="2">
        <v>25</v>
      </c>
      <c r="J850" s="2">
        <v>50</v>
      </c>
      <c r="K850" s="2">
        <f t="shared" si="39"/>
        <v>35</v>
      </c>
      <c r="L850" s="2">
        <f t="shared" si="40"/>
        <v>15</v>
      </c>
    </row>
    <row r="851" spans="1:12" x14ac:dyDescent="0.3">
      <c r="A851">
        <v>850</v>
      </c>
      <c r="B851" s="3">
        <v>45135</v>
      </c>
      <c r="C851" s="1" t="str">
        <f t="shared" si="41"/>
        <v>Jul-2023</v>
      </c>
      <c r="D851" t="s">
        <v>864</v>
      </c>
      <c r="E851" t="s">
        <v>14</v>
      </c>
      <c r="F851">
        <v>26</v>
      </c>
      <c r="G851" t="s">
        <v>12</v>
      </c>
      <c r="H851">
        <v>2</v>
      </c>
      <c r="I851" s="2">
        <v>500</v>
      </c>
      <c r="J851" s="2">
        <v>1000</v>
      </c>
      <c r="K851" s="2">
        <f t="shared" si="39"/>
        <v>700</v>
      </c>
      <c r="L851" s="2">
        <f t="shared" si="40"/>
        <v>300</v>
      </c>
    </row>
    <row r="852" spans="1:12" x14ac:dyDescent="0.3">
      <c r="A852">
        <v>851</v>
      </c>
      <c r="B852" s="3">
        <v>45177</v>
      </c>
      <c r="C852" s="1" t="str">
        <f t="shared" si="41"/>
        <v>Sep-2023</v>
      </c>
      <c r="D852" t="s">
        <v>865</v>
      </c>
      <c r="E852" t="s">
        <v>11</v>
      </c>
      <c r="F852">
        <v>32</v>
      </c>
      <c r="G852" t="s">
        <v>17</v>
      </c>
      <c r="H852">
        <v>2</v>
      </c>
      <c r="I852" s="2">
        <v>25</v>
      </c>
      <c r="J852" s="2">
        <v>50</v>
      </c>
      <c r="K852" s="2">
        <f t="shared" si="39"/>
        <v>35</v>
      </c>
      <c r="L852" s="2">
        <f t="shared" si="40"/>
        <v>15</v>
      </c>
    </row>
    <row r="853" spans="1:12" x14ac:dyDescent="0.3">
      <c r="A853">
        <v>852</v>
      </c>
      <c r="B853" s="3">
        <v>45211</v>
      </c>
      <c r="C853" s="1" t="str">
        <f t="shared" si="41"/>
        <v>Oct-2023</v>
      </c>
      <c r="D853" t="s">
        <v>866</v>
      </c>
      <c r="E853" t="s">
        <v>14</v>
      </c>
      <c r="F853">
        <v>41</v>
      </c>
      <c r="G853" t="s">
        <v>15</v>
      </c>
      <c r="H853">
        <v>1</v>
      </c>
      <c r="I853" s="2">
        <v>300</v>
      </c>
      <c r="J853" s="2">
        <v>300</v>
      </c>
      <c r="K853" s="2">
        <f t="shared" si="39"/>
        <v>210</v>
      </c>
      <c r="L853" s="2">
        <f t="shared" si="40"/>
        <v>90</v>
      </c>
    </row>
    <row r="854" spans="1:12" x14ac:dyDescent="0.3">
      <c r="A854">
        <v>853</v>
      </c>
      <c r="B854" s="3">
        <v>45050</v>
      </c>
      <c r="C854" s="1" t="str">
        <f t="shared" si="41"/>
        <v>May-2023</v>
      </c>
      <c r="D854" t="s">
        <v>867</v>
      </c>
      <c r="E854" t="s">
        <v>11</v>
      </c>
      <c r="F854">
        <v>21</v>
      </c>
      <c r="G854" t="s">
        <v>12</v>
      </c>
      <c r="H854">
        <v>2</v>
      </c>
      <c r="I854" s="2">
        <v>500</v>
      </c>
      <c r="J854" s="2">
        <v>1000</v>
      </c>
      <c r="K854" s="2">
        <f t="shared" si="39"/>
        <v>700</v>
      </c>
      <c r="L854" s="2">
        <f t="shared" si="40"/>
        <v>300</v>
      </c>
    </row>
    <row r="855" spans="1:12" x14ac:dyDescent="0.3">
      <c r="A855">
        <v>854</v>
      </c>
      <c r="B855" s="3">
        <v>45280</v>
      </c>
      <c r="C855" s="1" t="str">
        <f t="shared" si="41"/>
        <v>Dec-2023</v>
      </c>
      <c r="D855" t="s">
        <v>868</v>
      </c>
      <c r="E855" t="s">
        <v>11</v>
      </c>
      <c r="F855">
        <v>29</v>
      </c>
      <c r="G855" t="s">
        <v>15</v>
      </c>
      <c r="H855">
        <v>1</v>
      </c>
      <c r="I855" s="2">
        <v>50</v>
      </c>
      <c r="J855" s="2">
        <v>50</v>
      </c>
      <c r="K855" s="2">
        <f t="shared" si="39"/>
        <v>35</v>
      </c>
      <c r="L855" s="2">
        <f t="shared" si="40"/>
        <v>15</v>
      </c>
    </row>
    <row r="856" spans="1:12" x14ac:dyDescent="0.3">
      <c r="A856">
        <v>855</v>
      </c>
      <c r="B856" s="3">
        <v>45170</v>
      </c>
      <c r="C856" s="1" t="str">
        <f t="shared" si="41"/>
        <v>Sep-2023</v>
      </c>
      <c r="D856" t="s">
        <v>869</v>
      </c>
      <c r="E856" t="s">
        <v>11</v>
      </c>
      <c r="F856">
        <v>54</v>
      </c>
      <c r="G856" t="s">
        <v>12</v>
      </c>
      <c r="H856">
        <v>1</v>
      </c>
      <c r="I856" s="2">
        <v>25</v>
      </c>
      <c r="J856" s="2">
        <v>25</v>
      </c>
      <c r="K856" s="2">
        <f t="shared" si="39"/>
        <v>17.5</v>
      </c>
      <c r="L856" s="2">
        <f t="shared" si="40"/>
        <v>7.5</v>
      </c>
    </row>
    <row r="857" spans="1:12" x14ac:dyDescent="0.3">
      <c r="A857">
        <v>856</v>
      </c>
      <c r="B857" s="3">
        <v>45257</v>
      </c>
      <c r="C857" s="1" t="str">
        <f t="shared" si="41"/>
        <v>Nov-2023</v>
      </c>
      <c r="D857" t="s">
        <v>870</v>
      </c>
      <c r="E857" t="s">
        <v>11</v>
      </c>
      <c r="F857">
        <v>54</v>
      </c>
      <c r="G857" t="s">
        <v>17</v>
      </c>
      <c r="H857">
        <v>4</v>
      </c>
      <c r="I857" s="2">
        <v>30</v>
      </c>
      <c r="J857" s="2">
        <v>120</v>
      </c>
      <c r="K857" s="2">
        <f t="shared" si="39"/>
        <v>84</v>
      </c>
      <c r="L857" s="2">
        <f t="shared" si="40"/>
        <v>36</v>
      </c>
    </row>
    <row r="858" spans="1:12" x14ac:dyDescent="0.3">
      <c r="A858">
        <v>857</v>
      </c>
      <c r="B858" s="3">
        <v>45291</v>
      </c>
      <c r="C858" s="1" t="str">
        <f t="shared" si="41"/>
        <v>Dec-2023</v>
      </c>
      <c r="D858" t="s">
        <v>871</v>
      </c>
      <c r="E858" t="s">
        <v>11</v>
      </c>
      <c r="F858">
        <v>60</v>
      </c>
      <c r="G858" t="s">
        <v>17</v>
      </c>
      <c r="H858">
        <v>2</v>
      </c>
      <c r="I858" s="2">
        <v>25</v>
      </c>
      <c r="J858" s="2">
        <v>50</v>
      </c>
      <c r="K858" s="2">
        <f t="shared" si="39"/>
        <v>35</v>
      </c>
      <c r="L858" s="2">
        <f t="shared" si="40"/>
        <v>15</v>
      </c>
    </row>
    <row r="859" spans="1:12" x14ac:dyDescent="0.3">
      <c r="A859">
        <v>858</v>
      </c>
      <c r="B859" s="3">
        <v>45178</v>
      </c>
      <c r="C859" s="1" t="str">
        <f t="shared" si="41"/>
        <v>Sep-2023</v>
      </c>
      <c r="D859" t="s">
        <v>872</v>
      </c>
      <c r="E859" t="s">
        <v>11</v>
      </c>
      <c r="F859">
        <v>23</v>
      </c>
      <c r="G859" t="s">
        <v>17</v>
      </c>
      <c r="H859">
        <v>2</v>
      </c>
      <c r="I859" s="2">
        <v>50</v>
      </c>
      <c r="J859" s="2">
        <v>100</v>
      </c>
      <c r="K859" s="2">
        <f t="shared" si="39"/>
        <v>70</v>
      </c>
      <c r="L859" s="2">
        <f t="shared" si="40"/>
        <v>30</v>
      </c>
    </row>
    <row r="860" spans="1:12" x14ac:dyDescent="0.3">
      <c r="A860">
        <v>859</v>
      </c>
      <c r="B860" s="3">
        <v>45156</v>
      </c>
      <c r="C860" s="1" t="str">
        <f t="shared" si="41"/>
        <v>Aug-2023</v>
      </c>
      <c r="D860" t="s">
        <v>873</v>
      </c>
      <c r="E860" t="s">
        <v>14</v>
      </c>
      <c r="F860">
        <v>56</v>
      </c>
      <c r="G860" t="s">
        <v>17</v>
      </c>
      <c r="H860">
        <v>3</v>
      </c>
      <c r="I860" s="2">
        <v>500</v>
      </c>
      <c r="J860" s="2">
        <v>1500</v>
      </c>
      <c r="K860" s="2">
        <f t="shared" si="39"/>
        <v>1050</v>
      </c>
      <c r="L860" s="2">
        <f t="shared" si="40"/>
        <v>450</v>
      </c>
    </row>
    <row r="861" spans="1:12" x14ac:dyDescent="0.3">
      <c r="A861">
        <v>860</v>
      </c>
      <c r="B861" s="3">
        <v>44935</v>
      </c>
      <c r="C861" s="1" t="str">
        <f t="shared" si="41"/>
        <v>Jan-2023</v>
      </c>
      <c r="D861" t="s">
        <v>874</v>
      </c>
      <c r="E861" t="s">
        <v>11</v>
      </c>
      <c r="F861">
        <v>63</v>
      </c>
      <c r="G861" t="s">
        <v>15</v>
      </c>
      <c r="H861">
        <v>4</v>
      </c>
      <c r="I861" s="2">
        <v>50</v>
      </c>
      <c r="J861" s="2">
        <v>200</v>
      </c>
      <c r="K861" s="2">
        <f t="shared" si="39"/>
        <v>140</v>
      </c>
      <c r="L861" s="2">
        <f t="shared" si="40"/>
        <v>60</v>
      </c>
    </row>
    <row r="862" spans="1:12" x14ac:dyDescent="0.3">
      <c r="A862">
        <v>861</v>
      </c>
      <c r="B862" s="3">
        <v>44974</v>
      </c>
      <c r="C862" s="1" t="str">
        <f t="shared" si="41"/>
        <v>Feb-2023</v>
      </c>
      <c r="D862" t="s">
        <v>875</v>
      </c>
      <c r="E862" t="s">
        <v>14</v>
      </c>
      <c r="F862">
        <v>41</v>
      </c>
      <c r="G862" t="s">
        <v>15</v>
      </c>
      <c r="H862">
        <v>3</v>
      </c>
      <c r="I862" s="2">
        <v>30</v>
      </c>
      <c r="J862" s="2">
        <v>90</v>
      </c>
      <c r="K862" s="2">
        <f t="shared" si="39"/>
        <v>62.999999999999993</v>
      </c>
      <c r="L862" s="2">
        <f t="shared" si="40"/>
        <v>27.000000000000007</v>
      </c>
    </row>
    <row r="863" spans="1:12" x14ac:dyDescent="0.3">
      <c r="A863">
        <v>862</v>
      </c>
      <c r="B863" s="3">
        <v>45077</v>
      </c>
      <c r="C863" s="1" t="str">
        <f t="shared" si="41"/>
        <v>May-2023</v>
      </c>
      <c r="D863" t="s">
        <v>876</v>
      </c>
      <c r="E863" t="s">
        <v>11</v>
      </c>
      <c r="F863">
        <v>28</v>
      </c>
      <c r="G863" t="s">
        <v>17</v>
      </c>
      <c r="H863">
        <v>4</v>
      </c>
      <c r="I863" s="2">
        <v>300</v>
      </c>
      <c r="J863" s="2">
        <v>1200</v>
      </c>
      <c r="K863" s="2">
        <f t="shared" si="39"/>
        <v>840</v>
      </c>
      <c r="L863" s="2">
        <f t="shared" si="40"/>
        <v>360</v>
      </c>
    </row>
    <row r="864" spans="1:12" x14ac:dyDescent="0.3">
      <c r="A864">
        <v>863</v>
      </c>
      <c r="B864" s="3">
        <v>45040</v>
      </c>
      <c r="C864" s="1" t="str">
        <f t="shared" si="41"/>
        <v>Apr-2023</v>
      </c>
      <c r="D864" t="s">
        <v>877</v>
      </c>
      <c r="E864" t="s">
        <v>14</v>
      </c>
      <c r="F864">
        <v>30</v>
      </c>
      <c r="G864" t="s">
        <v>17</v>
      </c>
      <c r="H864">
        <v>2</v>
      </c>
      <c r="I864" s="2">
        <v>25</v>
      </c>
      <c r="J864" s="2">
        <v>50</v>
      </c>
      <c r="K864" s="2">
        <f t="shared" si="39"/>
        <v>35</v>
      </c>
      <c r="L864" s="2">
        <f t="shared" si="40"/>
        <v>15</v>
      </c>
    </row>
    <row r="865" spans="1:12" x14ac:dyDescent="0.3">
      <c r="A865">
        <v>864</v>
      </c>
      <c r="B865" s="3">
        <v>45134</v>
      </c>
      <c r="C865" s="1" t="str">
        <f t="shared" si="41"/>
        <v>Jul-2023</v>
      </c>
      <c r="D865" t="s">
        <v>878</v>
      </c>
      <c r="E865" t="s">
        <v>14</v>
      </c>
      <c r="F865">
        <v>51</v>
      </c>
      <c r="G865" t="s">
        <v>17</v>
      </c>
      <c r="H865">
        <v>1</v>
      </c>
      <c r="I865" s="2">
        <v>500</v>
      </c>
      <c r="J865" s="2">
        <v>500</v>
      </c>
      <c r="K865" s="2">
        <f t="shared" si="39"/>
        <v>350</v>
      </c>
      <c r="L865" s="2">
        <f t="shared" si="40"/>
        <v>150</v>
      </c>
    </row>
    <row r="866" spans="1:12" x14ac:dyDescent="0.3">
      <c r="A866">
        <v>865</v>
      </c>
      <c r="B866" s="3">
        <v>45281</v>
      </c>
      <c r="C866" s="1" t="str">
        <f t="shared" si="41"/>
        <v>Dec-2023</v>
      </c>
      <c r="D866" t="s">
        <v>879</v>
      </c>
      <c r="E866" t="s">
        <v>14</v>
      </c>
      <c r="F866">
        <v>42</v>
      </c>
      <c r="G866" t="s">
        <v>15</v>
      </c>
      <c r="H866">
        <v>1</v>
      </c>
      <c r="I866" s="2">
        <v>300</v>
      </c>
      <c r="J866" s="2">
        <v>300</v>
      </c>
      <c r="K866" s="2">
        <f t="shared" si="39"/>
        <v>210</v>
      </c>
      <c r="L866" s="2">
        <f t="shared" si="40"/>
        <v>90</v>
      </c>
    </row>
    <row r="867" spans="1:12" x14ac:dyDescent="0.3">
      <c r="A867">
        <v>866</v>
      </c>
      <c r="B867" s="3">
        <v>45051</v>
      </c>
      <c r="C867" s="1" t="str">
        <f t="shared" si="41"/>
        <v>May-2023</v>
      </c>
      <c r="D867" t="s">
        <v>880</v>
      </c>
      <c r="E867" t="s">
        <v>11</v>
      </c>
      <c r="F867">
        <v>24</v>
      </c>
      <c r="G867" t="s">
        <v>17</v>
      </c>
      <c r="H867">
        <v>1</v>
      </c>
      <c r="I867" s="2">
        <v>50</v>
      </c>
      <c r="J867" s="2">
        <v>50</v>
      </c>
      <c r="K867" s="2">
        <f t="shared" si="39"/>
        <v>35</v>
      </c>
      <c r="L867" s="2">
        <f t="shared" si="40"/>
        <v>15</v>
      </c>
    </row>
    <row r="868" spans="1:12" x14ac:dyDescent="0.3">
      <c r="A868">
        <v>867</v>
      </c>
      <c r="B868" s="3">
        <v>45083</v>
      </c>
      <c r="C868" s="1" t="str">
        <f t="shared" si="41"/>
        <v>Jun-2023</v>
      </c>
      <c r="D868" t="s">
        <v>881</v>
      </c>
      <c r="E868" t="s">
        <v>11</v>
      </c>
      <c r="F868">
        <v>21</v>
      </c>
      <c r="G868" t="s">
        <v>17</v>
      </c>
      <c r="H868">
        <v>1</v>
      </c>
      <c r="I868" s="2">
        <v>500</v>
      </c>
      <c r="J868" s="2">
        <v>500</v>
      </c>
      <c r="K868" s="2">
        <f t="shared" si="39"/>
        <v>350</v>
      </c>
      <c r="L868" s="2">
        <f t="shared" si="40"/>
        <v>150</v>
      </c>
    </row>
    <row r="869" spans="1:12" x14ac:dyDescent="0.3">
      <c r="A869">
        <v>868</v>
      </c>
      <c r="B869" s="3">
        <v>45266</v>
      </c>
      <c r="C869" s="1" t="str">
        <f t="shared" si="41"/>
        <v>Dec-2023</v>
      </c>
      <c r="D869" t="s">
        <v>882</v>
      </c>
      <c r="E869" t="s">
        <v>14</v>
      </c>
      <c r="F869">
        <v>25</v>
      </c>
      <c r="G869" t="s">
        <v>17</v>
      </c>
      <c r="H869">
        <v>1</v>
      </c>
      <c r="I869" s="2">
        <v>300</v>
      </c>
      <c r="J869" s="2">
        <v>300</v>
      </c>
      <c r="K869" s="2">
        <f t="shared" si="39"/>
        <v>210</v>
      </c>
      <c r="L869" s="2">
        <f t="shared" si="40"/>
        <v>90</v>
      </c>
    </row>
    <row r="870" spans="1:12" x14ac:dyDescent="0.3">
      <c r="A870">
        <v>869</v>
      </c>
      <c r="B870" s="3">
        <v>45224</v>
      </c>
      <c r="C870" s="1" t="str">
        <f t="shared" si="41"/>
        <v>Oct-2023</v>
      </c>
      <c r="D870" t="s">
        <v>883</v>
      </c>
      <c r="E870" t="s">
        <v>11</v>
      </c>
      <c r="F870">
        <v>37</v>
      </c>
      <c r="G870" t="s">
        <v>12</v>
      </c>
      <c r="H870">
        <v>3</v>
      </c>
      <c r="I870" s="2">
        <v>500</v>
      </c>
      <c r="J870" s="2">
        <v>1500</v>
      </c>
      <c r="K870" s="2">
        <f t="shared" si="39"/>
        <v>1050</v>
      </c>
      <c r="L870" s="2">
        <f t="shared" si="40"/>
        <v>450</v>
      </c>
    </row>
    <row r="871" spans="1:12" x14ac:dyDescent="0.3">
      <c r="A871">
        <v>870</v>
      </c>
      <c r="B871" s="3">
        <v>45115</v>
      </c>
      <c r="C871" s="1" t="str">
        <f t="shared" si="41"/>
        <v>Jul-2023</v>
      </c>
      <c r="D871" t="s">
        <v>884</v>
      </c>
      <c r="E871" t="s">
        <v>14</v>
      </c>
      <c r="F871">
        <v>46</v>
      </c>
      <c r="G871" t="s">
        <v>17</v>
      </c>
      <c r="H871">
        <v>4</v>
      </c>
      <c r="I871" s="2">
        <v>30</v>
      </c>
      <c r="J871" s="2">
        <v>120</v>
      </c>
      <c r="K871" s="2">
        <f t="shared" si="39"/>
        <v>84</v>
      </c>
      <c r="L871" s="2">
        <f t="shared" si="40"/>
        <v>36</v>
      </c>
    </row>
    <row r="872" spans="1:12" x14ac:dyDescent="0.3">
      <c r="A872">
        <v>871</v>
      </c>
      <c r="B872" s="3">
        <v>45169</v>
      </c>
      <c r="C872" s="1" t="str">
        <f t="shared" si="41"/>
        <v>Aug-2023</v>
      </c>
      <c r="D872" t="s">
        <v>885</v>
      </c>
      <c r="E872" t="s">
        <v>11</v>
      </c>
      <c r="F872">
        <v>62</v>
      </c>
      <c r="G872" t="s">
        <v>12</v>
      </c>
      <c r="H872">
        <v>2</v>
      </c>
      <c r="I872" s="2">
        <v>30</v>
      </c>
      <c r="J872" s="2">
        <v>60</v>
      </c>
      <c r="K872" s="2">
        <f t="shared" si="39"/>
        <v>42</v>
      </c>
      <c r="L872" s="2">
        <f t="shared" si="40"/>
        <v>18</v>
      </c>
    </row>
    <row r="873" spans="1:12" x14ac:dyDescent="0.3">
      <c r="A873">
        <v>872</v>
      </c>
      <c r="B873" s="3">
        <v>45210</v>
      </c>
      <c r="C873" s="1" t="str">
        <f t="shared" si="41"/>
        <v>Oct-2023</v>
      </c>
      <c r="D873" t="s">
        <v>886</v>
      </c>
      <c r="E873" t="s">
        <v>14</v>
      </c>
      <c r="F873">
        <v>63</v>
      </c>
      <c r="G873" t="s">
        <v>12</v>
      </c>
      <c r="H873">
        <v>3</v>
      </c>
      <c r="I873" s="2">
        <v>25</v>
      </c>
      <c r="J873" s="2">
        <v>75</v>
      </c>
      <c r="K873" s="2">
        <f t="shared" si="39"/>
        <v>52.5</v>
      </c>
      <c r="L873" s="2">
        <f t="shared" si="40"/>
        <v>22.5</v>
      </c>
    </row>
    <row r="874" spans="1:12" x14ac:dyDescent="0.3">
      <c r="A874">
        <v>873</v>
      </c>
      <c r="B874" s="3">
        <v>45198</v>
      </c>
      <c r="C874" s="1" t="str">
        <f t="shared" si="41"/>
        <v>Sep-2023</v>
      </c>
      <c r="D874" t="s">
        <v>887</v>
      </c>
      <c r="E874" t="s">
        <v>14</v>
      </c>
      <c r="F874">
        <v>27</v>
      </c>
      <c r="G874" t="s">
        <v>17</v>
      </c>
      <c r="H874">
        <v>4</v>
      </c>
      <c r="I874" s="2">
        <v>25</v>
      </c>
      <c r="J874" s="2">
        <v>100</v>
      </c>
      <c r="K874" s="2">
        <f t="shared" si="39"/>
        <v>70</v>
      </c>
      <c r="L874" s="2">
        <f t="shared" si="40"/>
        <v>30</v>
      </c>
    </row>
    <row r="875" spans="1:12" x14ac:dyDescent="0.3">
      <c r="A875">
        <v>874</v>
      </c>
      <c r="B875" s="3">
        <v>45103</v>
      </c>
      <c r="C875" s="1" t="str">
        <f t="shared" si="41"/>
        <v>Jun-2023</v>
      </c>
      <c r="D875" t="s">
        <v>888</v>
      </c>
      <c r="E875" t="s">
        <v>11</v>
      </c>
      <c r="F875">
        <v>60</v>
      </c>
      <c r="G875" t="s">
        <v>12</v>
      </c>
      <c r="H875">
        <v>1</v>
      </c>
      <c r="I875" s="2">
        <v>30</v>
      </c>
      <c r="J875" s="2">
        <v>30</v>
      </c>
      <c r="K875" s="2">
        <f t="shared" si="39"/>
        <v>21</v>
      </c>
      <c r="L875" s="2">
        <f t="shared" si="40"/>
        <v>9</v>
      </c>
    </row>
    <row r="876" spans="1:12" x14ac:dyDescent="0.3">
      <c r="A876">
        <v>875</v>
      </c>
      <c r="B876" s="3">
        <v>45144</v>
      </c>
      <c r="C876" s="1" t="str">
        <f t="shared" si="41"/>
        <v>Aug-2023</v>
      </c>
      <c r="D876" t="s">
        <v>889</v>
      </c>
      <c r="E876" t="s">
        <v>14</v>
      </c>
      <c r="F876">
        <v>51</v>
      </c>
      <c r="G876" t="s">
        <v>17</v>
      </c>
      <c r="H876">
        <v>4</v>
      </c>
      <c r="I876" s="2">
        <v>500</v>
      </c>
      <c r="J876" s="2">
        <v>2000</v>
      </c>
      <c r="K876" s="2">
        <f t="shared" si="39"/>
        <v>1400</v>
      </c>
      <c r="L876" s="2">
        <f t="shared" si="40"/>
        <v>600</v>
      </c>
    </row>
    <row r="877" spans="1:12" x14ac:dyDescent="0.3">
      <c r="A877">
        <v>876</v>
      </c>
      <c r="B877" s="3">
        <v>45208</v>
      </c>
      <c r="C877" s="1" t="str">
        <f t="shared" si="41"/>
        <v>Oct-2023</v>
      </c>
      <c r="D877" t="s">
        <v>890</v>
      </c>
      <c r="E877" t="s">
        <v>11</v>
      </c>
      <c r="F877">
        <v>43</v>
      </c>
      <c r="G877" t="s">
        <v>15</v>
      </c>
      <c r="H877">
        <v>4</v>
      </c>
      <c r="I877" s="2">
        <v>30</v>
      </c>
      <c r="J877" s="2">
        <v>120</v>
      </c>
      <c r="K877" s="2">
        <f t="shared" si="39"/>
        <v>84</v>
      </c>
      <c r="L877" s="2">
        <f t="shared" si="40"/>
        <v>36</v>
      </c>
    </row>
    <row r="878" spans="1:12" x14ac:dyDescent="0.3">
      <c r="A878">
        <v>877</v>
      </c>
      <c r="B878" s="3">
        <v>45096</v>
      </c>
      <c r="C878" s="1" t="str">
        <f t="shared" si="41"/>
        <v>Jun-2023</v>
      </c>
      <c r="D878" t="s">
        <v>891</v>
      </c>
      <c r="E878" t="s">
        <v>14</v>
      </c>
      <c r="F878">
        <v>58</v>
      </c>
      <c r="G878" t="s">
        <v>15</v>
      </c>
      <c r="H878">
        <v>1</v>
      </c>
      <c r="I878" s="2">
        <v>25</v>
      </c>
      <c r="J878" s="2">
        <v>25</v>
      </c>
      <c r="K878" s="2">
        <f t="shared" si="39"/>
        <v>17.5</v>
      </c>
      <c r="L878" s="2">
        <f t="shared" si="40"/>
        <v>7.5</v>
      </c>
    </row>
    <row r="879" spans="1:12" x14ac:dyDescent="0.3">
      <c r="A879">
        <v>878</v>
      </c>
      <c r="B879" s="3">
        <v>45107</v>
      </c>
      <c r="C879" s="1" t="str">
        <f t="shared" si="41"/>
        <v>Jun-2023</v>
      </c>
      <c r="D879" t="s">
        <v>892</v>
      </c>
      <c r="E879" t="s">
        <v>14</v>
      </c>
      <c r="F879">
        <v>20</v>
      </c>
      <c r="G879" t="s">
        <v>15</v>
      </c>
      <c r="H879">
        <v>1</v>
      </c>
      <c r="I879" s="2">
        <v>30</v>
      </c>
      <c r="J879" s="2">
        <v>30</v>
      </c>
      <c r="K879" s="2">
        <f t="shared" si="39"/>
        <v>21</v>
      </c>
      <c r="L879" s="2">
        <f t="shared" si="40"/>
        <v>9</v>
      </c>
    </row>
    <row r="880" spans="1:12" x14ac:dyDescent="0.3">
      <c r="A880">
        <v>879</v>
      </c>
      <c r="B880" s="3">
        <v>45286</v>
      </c>
      <c r="C880" s="1" t="str">
        <f t="shared" si="41"/>
        <v>Dec-2023</v>
      </c>
      <c r="D880" t="s">
        <v>893</v>
      </c>
      <c r="E880" t="s">
        <v>11</v>
      </c>
      <c r="F880">
        <v>23</v>
      </c>
      <c r="G880" t="s">
        <v>15</v>
      </c>
      <c r="H880">
        <v>1</v>
      </c>
      <c r="I880" s="2">
        <v>30</v>
      </c>
      <c r="J880" s="2">
        <v>30</v>
      </c>
      <c r="K880" s="2">
        <f t="shared" si="39"/>
        <v>21</v>
      </c>
      <c r="L880" s="2">
        <f t="shared" si="40"/>
        <v>9</v>
      </c>
    </row>
    <row r="881" spans="1:12" x14ac:dyDescent="0.3">
      <c r="A881">
        <v>880</v>
      </c>
      <c r="B881" s="3">
        <v>45159</v>
      </c>
      <c r="C881" s="1" t="str">
        <f t="shared" si="41"/>
        <v>Aug-2023</v>
      </c>
      <c r="D881" t="s">
        <v>894</v>
      </c>
      <c r="E881" t="s">
        <v>11</v>
      </c>
      <c r="F881">
        <v>22</v>
      </c>
      <c r="G881" t="s">
        <v>12</v>
      </c>
      <c r="H881">
        <v>2</v>
      </c>
      <c r="I881" s="2">
        <v>500</v>
      </c>
      <c r="J881" s="2">
        <v>1000</v>
      </c>
      <c r="K881" s="2">
        <f t="shared" si="39"/>
        <v>700</v>
      </c>
      <c r="L881" s="2">
        <f t="shared" si="40"/>
        <v>300</v>
      </c>
    </row>
    <row r="882" spans="1:12" x14ac:dyDescent="0.3">
      <c r="A882">
        <v>881</v>
      </c>
      <c r="B882" s="3">
        <v>45065</v>
      </c>
      <c r="C882" s="1" t="str">
        <f t="shared" si="41"/>
        <v>May-2023</v>
      </c>
      <c r="D882" t="s">
        <v>895</v>
      </c>
      <c r="E882" t="s">
        <v>11</v>
      </c>
      <c r="F882">
        <v>22</v>
      </c>
      <c r="G882" t="s">
        <v>17</v>
      </c>
      <c r="H882">
        <v>1</v>
      </c>
      <c r="I882" s="2">
        <v>300</v>
      </c>
      <c r="J882" s="2">
        <v>300</v>
      </c>
      <c r="K882" s="2">
        <f t="shared" si="39"/>
        <v>210</v>
      </c>
      <c r="L882" s="2">
        <f t="shared" si="40"/>
        <v>90</v>
      </c>
    </row>
    <row r="883" spans="1:12" x14ac:dyDescent="0.3">
      <c r="A883">
        <v>882</v>
      </c>
      <c r="B883" s="3">
        <v>45083</v>
      </c>
      <c r="C883" s="1" t="str">
        <f t="shared" si="41"/>
        <v>Jun-2023</v>
      </c>
      <c r="D883" t="s">
        <v>896</v>
      </c>
      <c r="E883" t="s">
        <v>14</v>
      </c>
      <c r="F883">
        <v>64</v>
      </c>
      <c r="G883" t="s">
        <v>17</v>
      </c>
      <c r="H883">
        <v>2</v>
      </c>
      <c r="I883" s="2">
        <v>25</v>
      </c>
      <c r="J883" s="2">
        <v>50</v>
      </c>
      <c r="K883" s="2">
        <f t="shared" si="39"/>
        <v>35</v>
      </c>
      <c r="L883" s="2">
        <f t="shared" si="40"/>
        <v>15</v>
      </c>
    </row>
    <row r="884" spans="1:12" x14ac:dyDescent="0.3">
      <c r="A884">
        <v>883</v>
      </c>
      <c r="B884" s="3">
        <v>45055</v>
      </c>
      <c r="C884" s="1" t="str">
        <f t="shared" si="41"/>
        <v>May-2023</v>
      </c>
      <c r="D884" t="s">
        <v>897</v>
      </c>
      <c r="E884" t="s">
        <v>11</v>
      </c>
      <c r="F884">
        <v>40</v>
      </c>
      <c r="G884" t="s">
        <v>17</v>
      </c>
      <c r="H884">
        <v>1</v>
      </c>
      <c r="I884" s="2">
        <v>500</v>
      </c>
      <c r="J884" s="2">
        <v>500</v>
      </c>
      <c r="K884" s="2">
        <f t="shared" si="39"/>
        <v>350</v>
      </c>
      <c r="L884" s="2">
        <f t="shared" si="40"/>
        <v>150</v>
      </c>
    </row>
    <row r="885" spans="1:12" x14ac:dyDescent="0.3">
      <c r="A885">
        <v>884</v>
      </c>
      <c r="B885" s="3">
        <v>45045</v>
      </c>
      <c r="C885" s="1" t="str">
        <f t="shared" si="41"/>
        <v>Apr-2023</v>
      </c>
      <c r="D885" t="s">
        <v>898</v>
      </c>
      <c r="E885" t="s">
        <v>14</v>
      </c>
      <c r="F885">
        <v>26</v>
      </c>
      <c r="G885" t="s">
        <v>15</v>
      </c>
      <c r="H885">
        <v>2</v>
      </c>
      <c r="I885" s="2">
        <v>30</v>
      </c>
      <c r="J885" s="2">
        <v>60</v>
      </c>
      <c r="K885" s="2">
        <f t="shared" si="39"/>
        <v>42</v>
      </c>
      <c r="L885" s="2">
        <f t="shared" si="40"/>
        <v>18</v>
      </c>
    </row>
    <row r="886" spans="1:12" x14ac:dyDescent="0.3">
      <c r="A886">
        <v>885</v>
      </c>
      <c r="B886" s="3">
        <v>44988</v>
      </c>
      <c r="C886" s="1" t="str">
        <f t="shared" si="41"/>
        <v>Mar-2023</v>
      </c>
      <c r="D886" t="s">
        <v>899</v>
      </c>
      <c r="E886" t="s">
        <v>14</v>
      </c>
      <c r="F886">
        <v>52</v>
      </c>
      <c r="G886" t="s">
        <v>15</v>
      </c>
      <c r="H886">
        <v>4</v>
      </c>
      <c r="I886" s="2">
        <v>30</v>
      </c>
      <c r="J886" s="2">
        <v>120</v>
      </c>
      <c r="K886" s="2">
        <f t="shared" si="39"/>
        <v>84</v>
      </c>
      <c r="L886" s="2">
        <f t="shared" si="40"/>
        <v>36</v>
      </c>
    </row>
    <row r="887" spans="1:12" x14ac:dyDescent="0.3">
      <c r="A887">
        <v>886</v>
      </c>
      <c r="B887" s="3">
        <v>45025</v>
      </c>
      <c r="C887" s="1" t="str">
        <f t="shared" si="41"/>
        <v>Apr-2023</v>
      </c>
      <c r="D887" t="s">
        <v>900</v>
      </c>
      <c r="E887" t="s">
        <v>11</v>
      </c>
      <c r="F887">
        <v>37</v>
      </c>
      <c r="G887" t="s">
        <v>17</v>
      </c>
      <c r="H887">
        <v>3</v>
      </c>
      <c r="I887" s="2">
        <v>300</v>
      </c>
      <c r="J887" s="2">
        <v>900</v>
      </c>
      <c r="K887" s="2">
        <f t="shared" si="39"/>
        <v>630</v>
      </c>
      <c r="L887" s="2">
        <f t="shared" si="40"/>
        <v>270</v>
      </c>
    </row>
    <row r="888" spans="1:12" x14ac:dyDescent="0.3">
      <c r="A888">
        <v>887</v>
      </c>
      <c r="B888" s="3">
        <v>45088</v>
      </c>
      <c r="C888" s="1" t="str">
        <f t="shared" si="41"/>
        <v>Jun-2023</v>
      </c>
      <c r="D888" t="s">
        <v>901</v>
      </c>
      <c r="E888" t="s">
        <v>11</v>
      </c>
      <c r="F888">
        <v>59</v>
      </c>
      <c r="G888" t="s">
        <v>15</v>
      </c>
      <c r="H888">
        <v>4</v>
      </c>
      <c r="I888" s="2">
        <v>25</v>
      </c>
      <c r="J888" s="2">
        <v>100</v>
      </c>
      <c r="K888" s="2">
        <f t="shared" si="39"/>
        <v>70</v>
      </c>
      <c r="L888" s="2">
        <f t="shared" si="40"/>
        <v>30</v>
      </c>
    </row>
    <row r="889" spans="1:12" x14ac:dyDescent="0.3">
      <c r="A889">
        <v>888</v>
      </c>
      <c r="B889" s="3">
        <v>44988</v>
      </c>
      <c r="C889" s="1" t="str">
        <f t="shared" si="41"/>
        <v>Mar-2023</v>
      </c>
      <c r="D889" t="s">
        <v>902</v>
      </c>
      <c r="E889" t="s">
        <v>14</v>
      </c>
      <c r="F889">
        <v>52</v>
      </c>
      <c r="G889" t="s">
        <v>17</v>
      </c>
      <c r="H889">
        <v>4</v>
      </c>
      <c r="I889" s="2">
        <v>25</v>
      </c>
      <c r="J889" s="2">
        <v>100</v>
      </c>
      <c r="K889" s="2">
        <f t="shared" si="39"/>
        <v>70</v>
      </c>
      <c r="L889" s="2">
        <f t="shared" si="40"/>
        <v>30</v>
      </c>
    </row>
    <row r="890" spans="1:12" x14ac:dyDescent="0.3">
      <c r="A890">
        <v>889</v>
      </c>
      <c r="B890" s="3">
        <v>45201</v>
      </c>
      <c r="C890" s="1" t="str">
        <f t="shared" si="41"/>
        <v>Oct-2023</v>
      </c>
      <c r="D890" t="s">
        <v>903</v>
      </c>
      <c r="E890" t="s">
        <v>14</v>
      </c>
      <c r="F890">
        <v>35</v>
      </c>
      <c r="G890" t="s">
        <v>17</v>
      </c>
      <c r="H890">
        <v>1</v>
      </c>
      <c r="I890" s="2">
        <v>50</v>
      </c>
      <c r="J890" s="2">
        <v>50</v>
      </c>
      <c r="K890" s="2">
        <f t="shared" si="39"/>
        <v>35</v>
      </c>
      <c r="L890" s="2">
        <f t="shared" si="40"/>
        <v>15</v>
      </c>
    </row>
    <row r="891" spans="1:12" x14ac:dyDescent="0.3">
      <c r="A891">
        <v>890</v>
      </c>
      <c r="B891" s="3">
        <v>45280</v>
      </c>
      <c r="C891" s="1" t="str">
        <f t="shared" si="41"/>
        <v>Dec-2023</v>
      </c>
      <c r="D891" t="s">
        <v>904</v>
      </c>
      <c r="E891" t="s">
        <v>11</v>
      </c>
      <c r="F891">
        <v>34</v>
      </c>
      <c r="G891" t="s">
        <v>17</v>
      </c>
      <c r="H891">
        <v>2</v>
      </c>
      <c r="I891" s="2">
        <v>25</v>
      </c>
      <c r="J891" s="2">
        <v>50</v>
      </c>
      <c r="K891" s="2">
        <f t="shared" si="39"/>
        <v>35</v>
      </c>
      <c r="L891" s="2">
        <f t="shared" si="40"/>
        <v>15</v>
      </c>
    </row>
    <row r="892" spans="1:12" x14ac:dyDescent="0.3">
      <c r="A892">
        <v>891</v>
      </c>
      <c r="B892" s="3">
        <v>45021</v>
      </c>
      <c r="C892" s="1" t="str">
        <f t="shared" si="41"/>
        <v>Apr-2023</v>
      </c>
      <c r="D892" t="s">
        <v>905</v>
      </c>
      <c r="E892" t="s">
        <v>11</v>
      </c>
      <c r="F892">
        <v>41</v>
      </c>
      <c r="G892" t="s">
        <v>17</v>
      </c>
      <c r="H892">
        <v>3</v>
      </c>
      <c r="I892" s="2">
        <v>300</v>
      </c>
      <c r="J892" s="2">
        <v>900</v>
      </c>
      <c r="K892" s="2">
        <f t="shared" si="39"/>
        <v>630</v>
      </c>
      <c r="L892" s="2">
        <f t="shared" si="40"/>
        <v>270</v>
      </c>
    </row>
    <row r="893" spans="1:12" x14ac:dyDescent="0.3">
      <c r="A893">
        <v>892</v>
      </c>
      <c r="B893" s="3">
        <v>45025</v>
      </c>
      <c r="C893" s="1" t="str">
        <f t="shared" si="41"/>
        <v>Apr-2023</v>
      </c>
      <c r="D893" t="s">
        <v>906</v>
      </c>
      <c r="E893" t="s">
        <v>11</v>
      </c>
      <c r="F893">
        <v>20</v>
      </c>
      <c r="G893" t="s">
        <v>17</v>
      </c>
      <c r="H893">
        <v>1</v>
      </c>
      <c r="I893" s="2">
        <v>50</v>
      </c>
      <c r="J893" s="2">
        <v>50</v>
      </c>
      <c r="K893" s="2">
        <f t="shared" si="39"/>
        <v>35</v>
      </c>
      <c r="L893" s="2">
        <f t="shared" si="40"/>
        <v>15</v>
      </c>
    </row>
    <row r="894" spans="1:12" x14ac:dyDescent="0.3">
      <c r="A894">
        <v>893</v>
      </c>
      <c r="B894" s="3">
        <v>45037</v>
      </c>
      <c r="C894" s="1" t="str">
        <f t="shared" si="41"/>
        <v>Apr-2023</v>
      </c>
      <c r="D894" t="s">
        <v>907</v>
      </c>
      <c r="E894" t="s">
        <v>11</v>
      </c>
      <c r="F894">
        <v>49</v>
      </c>
      <c r="G894" t="s">
        <v>17</v>
      </c>
      <c r="H894">
        <v>1</v>
      </c>
      <c r="I894" s="2">
        <v>50</v>
      </c>
      <c r="J894" s="2">
        <v>50</v>
      </c>
      <c r="K894" s="2">
        <f t="shared" si="39"/>
        <v>35</v>
      </c>
      <c r="L894" s="2">
        <f t="shared" si="40"/>
        <v>15</v>
      </c>
    </row>
    <row r="895" spans="1:12" x14ac:dyDescent="0.3">
      <c r="A895">
        <v>894</v>
      </c>
      <c r="B895" s="3">
        <v>45174</v>
      </c>
      <c r="C895" s="1" t="str">
        <f t="shared" si="41"/>
        <v>Sep-2023</v>
      </c>
      <c r="D895" t="s">
        <v>908</v>
      </c>
      <c r="E895" t="s">
        <v>11</v>
      </c>
      <c r="F895">
        <v>52</v>
      </c>
      <c r="G895" t="s">
        <v>17</v>
      </c>
      <c r="H895">
        <v>1</v>
      </c>
      <c r="I895" s="2">
        <v>30</v>
      </c>
      <c r="J895" s="2">
        <v>30</v>
      </c>
      <c r="K895" s="2">
        <f t="shared" si="39"/>
        <v>21</v>
      </c>
      <c r="L895" s="2">
        <f t="shared" si="40"/>
        <v>9</v>
      </c>
    </row>
    <row r="896" spans="1:12" x14ac:dyDescent="0.3">
      <c r="A896">
        <v>895</v>
      </c>
      <c r="B896" s="3">
        <v>45068</v>
      </c>
      <c r="C896" s="1" t="str">
        <f t="shared" si="41"/>
        <v>May-2023</v>
      </c>
      <c r="D896" t="s">
        <v>909</v>
      </c>
      <c r="E896" t="s">
        <v>14</v>
      </c>
      <c r="F896">
        <v>55</v>
      </c>
      <c r="G896" t="s">
        <v>15</v>
      </c>
      <c r="H896">
        <v>4</v>
      </c>
      <c r="I896" s="2">
        <v>30</v>
      </c>
      <c r="J896" s="2">
        <v>120</v>
      </c>
      <c r="K896" s="2">
        <f t="shared" si="39"/>
        <v>84</v>
      </c>
      <c r="L896" s="2">
        <f t="shared" si="40"/>
        <v>36</v>
      </c>
    </row>
    <row r="897" spans="1:12" x14ac:dyDescent="0.3">
      <c r="A897">
        <v>896</v>
      </c>
      <c r="B897" s="3">
        <v>45228</v>
      </c>
      <c r="C897" s="1" t="str">
        <f t="shared" si="41"/>
        <v>Oct-2023</v>
      </c>
      <c r="D897" t="s">
        <v>910</v>
      </c>
      <c r="E897" t="s">
        <v>14</v>
      </c>
      <c r="F897">
        <v>30</v>
      </c>
      <c r="G897" t="s">
        <v>17</v>
      </c>
      <c r="H897">
        <v>2</v>
      </c>
      <c r="I897" s="2">
        <v>25</v>
      </c>
      <c r="J897" s="2">
        <v>50</v>
      </c>
      <c r="K897" s="2">
        <f t="shared" si="39"/>
        <v>35</v>
      </c>
      <c r="L897" s="2">
        <f t="shared" si="40"/>
        <v>15</v>
      </c>
    </row>
    <row r="898" spans="1:12" x14ac:dyDescent="0.3">
      <c r="A898">
        <v>897</v>
      </c>
      <c r="B898" s="3">
        <v>45195</v>
      </c>
      <c r="C898" s="1" t="str">
        <f t="shared" si="41"/>
        <v>Sep-2023</v>
      </c>
      <c r="D898" t="s">
        <v>911</v>
      </c>
      <c r="E898" t="s">
        <v>14</v>
      </c>
      <c r="F898">
        <v>64</v>
      </c>
      <c r="G898" t="s">
        <v>17</v>
      </c>
      <c r="H898">
        <v>2</v>
      </c>
      <c r="I898" s="2">
        <v>50</v>
      </c>
      <c r="J898" s="2">
        <v>100</v>
      </c>
      <c r="K898" s="2">
        <f t="shared" ref="K898:K961" si="42">J898*0.7</f>
        <v>70</v>
      </c>
      <c r="L898" s="2">
        <f t="shared" ref="L898:L961" si="43">J898-K898</f>
        <v>30</v>
      </c>
    </row>
    <row r="899" spans="1:12" x14ac:dyDescent="0.3">
      <c r="A899">
        <v>898</v>
      </c>
      <c r="B899" s="3">
        <v>45232</v>
      </c>
      <c r="C899" s="1" t="str">
        <f t="shared" ref="C899:C962" si="44">TEXT(B899,"mmm-yyyy")</f>
        <v>Nov-2023</v>
      </c>
      <c r="D899" t="s">
        <v>912</v>
      </c>
      <c r="E899" t="s">
        <v>14</v>
      </c>
      <c r="F899">
        <v>42</v>
      </c>
      <c r="G899" t="s">
        <v>15</v>
      </c>
      <c r="H899">
        <v>3</v>
      </c>
      <c r="I899" s="2">
        <v>30</v>
      </c>
      <c r="J899" s="2">
        <v>90</v>
      </c>
      <c r="K899" s="2">
        <f t="shared" si="42"/>
        <v>62.999999999999993</v>
      </c>
      <c r="L899" s="2">
        <f t="shared" si="43"/>
        <v>27.000000000000007</v>
      </c>
    </row>
    <row r="900" spans="1:12" x14ac:dyDescent="0.3">
      <c r="A900">
        <v>899</v>
      </c>
      <c r="B900" s="3">
        <v>45071</v>
      </c>
      <c r="C900" s="1" t="str">
        <f t="shared" si="44"/>
        <v>May-2023</v>
      </c>
      <c r="D900" t="s">
        <v>913</v>
      </c>
      <c r="E900" t="s">
        <v>11</v>
      </c>
      <c r="F900">
        <v>26</v>
      </c>
      <c r="G900" t="s">
        <v>15</v>
      </c>
      <c r="H900">
        <v>2</v>
      </c>
      <c r="I900" s="2">
        <v>300</v>
      </c>
      <c r="J900" s="2">
        <v>600</v>
      </c>
      <c r="K900" s="2">
        <f t="shared" si="42"/>
        <v>420</v>
      </c>
      <c r="L900" s="2">
        <f t="shared" si="43"/>
        <v>180</v>
      </c>
    </row>
    <row r="901" spans="1:12" x14ac:dyDescent="0.3">
      <c r="A901">
        <v>900</v>
      </c>
      <c r="B901" s="3">
        <v>44978</v>
      </c>
      <c r="C901" s="1" t="str">
        <f t="shared" si="44"/>
        <v>Feb-2023</v>
      </c>
      <c r="D901" t="s">
        <v>914</v>
      </c>
      <c r="E901" t="s">
        <v>11</v>
      </c>
      <c r="F901">
        <v>21</v>
      </c>
      <c r="G901" t="s">
        <v>15</v>
      </c>
      <c r="H901">
        <v>2</v>
      </c>
      <c r="I901" s="2">
        <v>30</v>
      </c>
      <c r="J901" s="2">
        <v>60</v>
      </c>
      <c r="K901" s="2">
        <f t="shared" si="42"/>
        <v>42</v>
      </c>
      <c r="L901" s="2">
        <f t="shared" si="43"/>
        <v>18</v>
      </c>
    </row>
    <row r="902" spans="1:12" x14ac:dyDescent="0.3">
      <c r="A902">
        <v>901</v>
      </c>
      <c r="B902" s="3">
        <v>45026</v>
      </c>
      <c r="C902" s="1" t="str">
        <f t="shared" si="44"/>
        <v>Apr-2023</v>
      </c>
      <c r="D902" t="s">
        <v>915</v>
      </c>
      <c r="E902" t="s">
        <v>11</v>
      </c>
      <c r="F902">
        <v>31</v>
      </c>
      <c r="G902" t="s">
        <v>17</v>
      </c>
      <c r="H902">
        <v>1</v>
      </c>
      <c r="I902" s="2">
        <v>30</v>
      </c>
      <c r="J902" s="2">
        <v>30</v>
      </c>
      <c r="K902" s="2">
        <f t="shared" si="42"/>
        <v>21</v>
      </c>
      <c r="L902" s="2">
        <f t="shared" si="43"/>
        <v>9</v>
      </c>
    </row>
    <row r="903" spans="1:12" x14ac:dyDescent="0.3">
      <c r="A903">
        <v>902</v>
      </c>
      <c r="B903" s="3">
        <v>45078</v>
      </c>
      <c r="C903" s="1" t="str">
        <f t="shared" si="44"/>
        <v>Jun-2023</v>
      </c>
      <c r="D903" t="s">
        <v>916</v>
      </c>
      <c r="E903" t="s">
        <v>14</v>
      </c>
      <c r="F903">
        <v>54</v>
      </c>
      <c r="G903" t="s">
        <v>12</v>
      </c>
      <c r="H903">
        <v>1</v>
      </c>
      <c r="I903" s="2">
        <v>50</v>
      </c>
      <c r="J903" s="2">
        <v>50</v>
      </c>
      <c r="K903" s="2">
        <f t="shared" si="42"/>
        <v>35</v>
      </c>
      <c r="L903" s="2">
        <f t="shared" si="43"/>
        <v>15</v>
      </c>
    </row>
    <row r="904" spans="1:12" x14ac:dyDescent="0.3">
      <c r="A904">
        <v>903</v>
      </c>
      <c r="B904" s="3">
        <v>45043</v>
      </c>
      <c r="C904" s="1" t="str">
        <f t="shared" si="44"/>
        <v>Apr-2023</v>
      </c>
      <c r="D904" t="s">
        <v>917</v>
      </c>
      <c r="E904" t="s">
        <v>14</v>
      </c>
      <c r="F904">
        <v>51</v>
      </c>
      <c r="G904" t="s">
        <v>12</v>
      </c>
      <c r="H904">
        <v>4</v>
      </c>
      <c r="I904" s="2">
        <v>50</v>
      </c>
      <c r="J904" s="2">
        <v>200</v>
      </c>
      <c r="K904" s="2">
        <f t="shared" si="42"/>
        <v>140</v>
      </c>
      <c r="L904" s="2">
        <f t="shared" si="43"/>
        <v>60</v>
      </c>
    </row>
    <row r="905" spans="1:12" x14ac:dyDescent="0.3">
      <c r="A905">
        <v>904</v>
      </c>
      <c r="B905" s="3">
        <v>45111</v>
      </c>
      <c r="C905" s="1" t="str">
        <f t="shared" si="44"/>
        <v>Jul-2023</v>
      </c>
      <c r="D905" t="s">
        <v>918</v>
      </c>
      <c r="E905" t="s">
        <v>11</v>
      </c>
      <c r="F905">
        <v>28</v>
      </c>
      <c r="G905" t="s">
        <v>15</v>
      </c>
      <c r="H905">
        <v>1</v>
      </c>
      <c r="I905" s="2">
        <v>500</v>
      </c>
      <c r="J905" s="2">
        <v>500</v>
      </c>
      <c r="K905" s="2">
        <f t="shared" si="42"/>
        <v>350</v>
      </c>
      <c r="L905" s="2">
        <f t="shared" si="43"/>
        <v>150</v>
      </c>
    </row>
    <row r="906" spans="1:12" x14ac:dyDescent="0.3">
      <c r="A906">
        <v>905</v>
      </c>
      <c r="B906" s="3">
        <v>45018</v>
      </c>
      <c r="C906" s="1" t="str">
        <f t="shared" si="44"/>
        <v>Apr-2023</v>
      </c>
      <c r="D906" t="s">
        <v>919</v>
      </c>
      <c r="E906" t="s">
        <v>11</v>
      </c>
      <c r="F906">
        <v>58</v>
      </c>
      <c r="G906" t="s">
        <v>12</v>
      </c>
      <c r="H906">
        <v>1</v>
      </c>
      <c r="I906" s="2">
        <v>300</v>
      </c>
      <c r="J906" s="2">
        <v>300</v>
      </c>
      <c r="K906" s="2">
        <f t="shared" si="42"/>
        <v>210</v>
      </c>
      <c r="L906" s="2">
        <f t="shared" si="43"/>
        <v>90</v>
      </c>
    </row>
    <row r="907" spans="1:12" x14ac:dyDescent="0.3">
      <c r="A907">
        <v>906</v>
      </c>
      <c r="B907" s="3">
        <v>45081</v>
      </c>
      <c r="C907" s="1" t="str">
        <f t="shared" si="44"/>
        <v>Jun-2023</v>
      </c>
      <c r="D907" t="s">
        <v>920</v>
      </c>
      <c r="E907" t="s">
        <v>14</v>
      </c>
      <c r="F907">
        <v>20</v>
      </c>
      <c r="G907" t="s">
        <v>15</v>
      </c>
      <c r="H907">
        <v>1</v>
      </c>
      <c r="I907" s="2">
        <v>50</v>
      </c>
      <c r="J907" s="2">
        <v>50</v>
      </c>
      <c r="K907" s="2">
        <f t="shared" si="42"/>
        <v>35</v>
      </c>
      <c r="L907" s="2">
        <f t="shared" si="43"/>
        <v>15</v>
      </c>
    </row>
    <row r="908" spans="1:12" x14ac:dyDescent="0.3">
      <c r="A908">
        <v>907</v>
      </c>
      <c r="B908" s="3">
        <v>44934</v>
      </c>
      <c r="C908" s="1" t="str">
        <f t="shared" si="44"/>
        <v>Jan-2023</v>
      </c>
      <c r="D908" t="s">
        <v>921</v>
      </c>
      <c r="E908" t="s">
        <v>14</v>
      </c>
      <c r="F908">
        <v>45</v>
      </c>
      <c r="G908" t="s">
        <v>17</v>
      </c>
      <c r="H908">
        <v>1</v>
      </c>
      <c r="I908" s="2">
        <v>25</v>
      </c>
      <c r="J908" s="2">
        <v>25</v>
      </c>
      <c r="K908" s="2">
        <f t="shared" si="42"/>
        <v>17.5</v>
      </c>
      <c r="L908" s="2">
        <f t="shared" si="43"/>
        <v>7.5</v>
      </c>
    </row>
    <row r="909" spans="1:12" x14ac:dyDescent="0.3">
      <c r="A909">
        <v>908</v>
      </c>
      <c r="B909" s="3">
        <v>45289</v>
      </c>
      <c r="C909" s="1" t="str">
        <f t="shared" si="44"/>
        <v>Dec-2023</v>
      </c>
      <c r="D909" t="s">
        <v>922</v>
      </c>
      <c r="E909" t="s">
        <v>11</v>
      </c>
      <c r="F909">
        <v>46</v>
      </c>
      <c r="G909" t="s">
        <v>12</v>
      </c>
      <c r="H909">
        <v>4</v>
      </c>
      <c r="I909" s="2">
        <v>300</v>
      </c>
      <c r="J909" s="2">
        <v>1200</v>
      </c>
      <c r="K909" s="2">
        <f t="shared" si="42"/>
        <v>840</v>
      </c>
      <c r="L909" s="2">
        <f t="shared" si="43"/>
        <v>360</v>
      </c>
    </row>
    <row r="910" spans="1:12" x14ac:dyDescent="0.3">
      <c r="A910">
        <v>909</v>
      </c>
      <c r="B910" s="3">
        <v>45200</v>
      </c>
      <c r="C910" s="1" t="str">
        <f t="shared" si="44"/>
        <v>Oct-2023</v>
      </c>
      <c r="D910" t="s">
        <v>923</v>
      </c>
      <c r="E910" t="s">
        <v>11</v>
      </c>
      <c r="F910">
        <v>26</v>
      </c>
      <c r="G910" t="s">
        <v>17</v>
      </c>
      <c r="H910">
        <v>1</v>
      </c>
      <c r="I910" s="2">
        <v>300</v>
      </c>
      <c r="J910" s="2">
        <v>300</v>
      </c>
      <c r="K910" s="2">
        <f t="shared" si="42"/>
        <v>210</v>
      </c>
      <c r="L910" s="2">
        <f t="shared" si="43"/>
        <v>90</v>
      </c>
    </row>
    <row r="911" spans="1:12" x14ac:dyDescent="0.3">
      <c r="A911">
        <v>910</v>
      </c>
      <c r="B911" s="3">
        <v>44991</v>
      </c>
      <c r="C911" s="1" t="str">
        <f t="shared" si="44"/>
        <v>Mar-2023</v>
      </c>
      <c r="D911" t="s">
        <v>924</v>
      </c>
      <c r="E911" t="s">
        <v>14</v>
      </c>
      <c r="F911">
        <v>20</v>
      </c>
      <c r="G911" t="s">
        <v>12</v>
      </c>
      <c r="H911">
        <v>3</v>
      </c>
      <c r="I911" s="2">
        <v>50</v>
      </c>
      <c r="J911" s="2">
        <v>150</v>
      </c>
      <c r="K911" s="2">
        <f t="shared" si="42"/>
        <v>105</v>
      </c>
      <c r="L911" s="2">
        <f t="shared" si="43"/>
        <v>45</v>
      </c>
    </row>
    <row r="912" spans="1:12" x14ac:dyDescent="0.3">
      <c r="A912">
        <v>911</v>
      </c>
      <c r="B912" s="3">
        <v>45067</v>
      </c>
      <c r="C912" s="1" t="str">
        <f t="shared" si="44"/>
        <v>May-2023</v>
      </c>
      <c r="D912" t="s">
        <v>925</v>
      </c>
      <c r="E912" t="s">
        <v>11</v>
      </c>
      <c r="F912">
        <v>42</v>
      </c>
      <c r="G912" t="s">
        <v>17</v>
      </c>
      <c r="H912">
        <v>3</v>
      </c>
      <c r="I912" s="2">
        <v>300</v>
      </c>
      <c r="J912" s="2">
        <v>900</v>
      </c>
      <c r="K912" s="2">
        <f t="shared" si="42"/>
        <v>630</v>
      </c>
      <c r="L912" s="2">
        <f t="shared" si="43"/>
        <v>270</v>
      </c>
    </row>
    <row r="913" spans="1:12" x14ac:dyDescent="0.3">
      <c r="A913">
        <v>912</v>
      </c>
      <c r="B913" s="3">
        <v>44950</v>
      </c>
      <c r="C913" s="1" t="str">
        <f t="shared" si="44"/>
        <v>Jan-2023</v>
      </c>
      <c r="D913" t="s">
        <v>926</v>
      </c>
      <c r="E913" t="s">
        <v>11</v>
      </c>
      <c r="F913">
        <v>51</v>
      </c>
      <c r="G913" t="s">
        <v>12</v>
      </c>
      <c r="H913">
        <v>3</v>
      </c>
      <c r="I913" s="2">
        <v>50</v>
      </c>
      <c r="J913" s="2">
        <v>150</v>
      </c>
      <c r="K913" s="2">
        <f t="shared" si="42"/>
        <v>105</v>
      </c>
      <c r="L913" s="2">
        <f t="shared" si="43"/>
        <v>45</v>
      </c>
    </row>
    <row r="914" spans="1:12" x14ac:dyDescent="0.3">
      <c r="A914">
        <v>913</v>
      </c>
      <c r="B914" s="3">
        <v>44954</v>
      </c>
      <c r="C914" s="1" t="str">
        <f t="shared" si="44"/>
        <v>Jan-2023</v>
      </c>
      <c r="D914" t="s">
        <v>927</v>
      </c>
      <c r="E914" t="s">
        <v>11</v>
      </c>
      <c r="F914">
        <v>29</v>
      </c>
      <c r="G914" t="s">
        <v>17</v>
      </c>
      <c r="H914">
        <v>3</v>
      </c>
      <c r="I914" s="2">
        <v>30</v>
      </c>
      <c r="J914" s="2">
        <v>90</v>
      </c>
      <c r="K914" s="2">
        <f t="shared" si="42"/>
        <v>62.999999999999993</v>
      </c>
      <c r="L914" s="2">
        <f t="shared" si="43"/>
        <v>27.000000000000007</v>
      </c>
    </row>
    <row r="915" spans="1:12" x14ac:dyDescent="0.3">
      <c r="A915">
        <v>914</v>
      </c>
      <c r="B915" s="3">
        <v>45210</v>
      </c>
      <c r="C915" s="1" t="str">
        <f t="shared" si="44"/>
        <v>Oct-2023</v>
      </c>
      <c r="D915" t="s">
        <v>928</v>
      </c>
      <c r="E915" t="s">
        <v>14</v>
      </c>
      <c r="F915">
        <v>59</v>
      </c>
      <c r="G915" t="s">
        <v>17</v>
      </c>
      <c r="H915">
        <v>1</v>
      </c>
      <c r="I915" s="2">
        <v>500</v>
      </c>
      <c r="J915" s="2">
        <v>500</v>
      </c>
      <c r="K915" s="2">
        <f t="shared" si="42"/>
        <v>350</v>
      </c>
      <c r="L915" s="2">
        <f t="shared" si="43"/>
        <v>150</v>
      </c>
    </row>
    <row r="916" spans="1:12" x14ac:dyDescent="0.3">
      <c r="A916">
        <v>915</v>
      </c>
      <c r="B916" s="3">
        <v>45076</v>
      </c>
      <c r="C916" s="1" t="str">
        <f t="shared" si="44"/>
        <v>May-2023</v>
      </c>
      <c r="D916" t="s">
        <v>929</v>
      </c>
      <c r="E916" t="s">
        <v>14</v>
      </c>
      <c r="F916">
        <v>26</v>
      </c>
      <c r="G916" t="s">
        <v>12</v>
      </c>
      <c r="H916">
        <v>3</v>
      </c>
      <c r="I916" s="2">
        <v>30</v>
      </c>
      <c r="J916" s="2">
        <v>90</v>
      </c>
      <c r="K916" s="2">
        <f t="shared" si="42"/>
        <v>62.999999999999993</v>
      </c>
      <c r="L916" s="2">
        <f t="shared" si="43"/>
        <v>27.000000000000007</v>
      </c>
    </row>
    <row r="917" spans="1:12" x14ac:dyDescent="0.3">
      <c r="A917">
        <v>916</v>
      </c>
      <c r="B917" s="3">
        <v>45284</v>
      </c>
      <c r="C917" s="1" t="str">
        <f t="shared" si="44"/>
        <v>Dec-2023</v>
      </c>
      <c r="D917" t="s">
        <v>930</v>
      </c>
      <c r="E917" t="s">
        <v>14</v>
      </c>
      <c r="F917">
        <v>32</v>
      </c>
      <c r="G917" t="s">
        <v>17</v>
      </c>
      <c r="H917">
        <v>1</v>
      </c>
      <c r="I917" s="2">
        <v>50</v>
      </c>
      <c r="J917" s="2">
        <v>50</v>
      </c>
      <c r="K917" s="2">
        <f t="shared" si="42"/>
        <v>35</v>
      </c>
      <c r="L917" s="2">
        <f t="shared" si="43"/>
        <v>15</v>
      </c>
    </row>
    <row r="918" spans="1:12" x14ac:dyDescent="0.3">
      <c r="A918">
        <v>917</v>
      </c>
      <c r="B918" s="3">
        <v>44991</v>
      </c>
      <c r="C918" s="1" t="str">
        <f t="shared" si="44"/>
        <v>Mar-2023</v>
      </c>
      <c r="D918" t="s">
        <v>931</v>
      </c>
      <c r="E918" t="s">
        <v>14</v>
      </c>
      <c r="F918">
        <v>57</v>
      </c>
      <c r="G918" t="s">
        <v>17</v>
      </c>
      <c r="H918">
        <v>4</v>
      </c>
      <c r="I918" s="2">
        <v>50</v>
      </c>
      <c r="J918" s="2">
        <v>200</v>
      </c>
      <c r="K918" s="2">
        <f t="shared" si="42"/>
        <v>140</v>
      </c>
      <c r="L918" s="2">
        <f t="shared" si="43"/>
        <v>60</v>
      </c>
    </row>
    <row r="919" spans="1:12" x14ac:dyDescent="0.3">
      <c r="A919">
        <v>918</v>
      </c>
      <c r="B919" s="3">
        <v>45253</v>
      </c>
      <c r="C919" s="1" t="str">
        <f t="shared" si="44"/>
        <v>Nov-2023</v>
      </c>
      <c r="D919" t="s">
        <v>932</v>
      </c>
      <c r="E919" t="s">
        <v>14</v>
      </c>
      <c r="F919">
        <v>42</v>
      </c>
      <c r="G919" t="s">
        <v>17</v>
      </c>
      <c r="H919">
        <v>3</v>
      </c>
      <c r="I919" s="2">
        <v>30</v>
      </c>
      <c r="J919" s="2">
        <v>90</v>
      </c>
      <c r="K919" s="2">
        <f t="shared" si="42"/>
        <v>62.999999999999993</v>
      </c>
      <c r="L919" s="2">
        <f t="shared" si="43"/>
        <v>27.000000000000007</v>
      </c>
    </row>
    <row r="920" spans="1:12" x14ac:dyDescent="0.3">
      <c r="A920">
        <v>919</v>
      </c>
      <c r="B920" s="3">
        <v>45178</v>
      </c>
      <c r="C920" s="1" t="str">
        <f t="shared" si="44"/>
        <v>Sep-2023</v>
      </c>
      <c r="D920" t="s">
        <v>933</v>
      </c>
      <c r="E920" t="s">
        <v>14</v>
      </c>
      <c r="F920">
        <v>22</v>
      </c>
      <c r="G920" t="s">
        <v>12</v>
      </c>
      <c r="H920">
        <v>2</v>
      </c>
      <c r="I920" s="2">
        <v>25</v>
      </c>
      <c r="J920" s="2">
        <v>50</v>
      </c>
      <c r="K920" s="2">
        <f t="shared" si="42"/>
        <v>35</v>
      </c>
      <c r="L920" s="2">
        <f t="shared" si="43"/>
        <v>15</v>
      </c>
    </row>
    <row r="921" spans="1:12" x14ac:dyDescent="0.3">
      <c r="A921">
        <v>920</v>
      </c>
      <c r="B921" s="3">
        <v>44979</v>
      </c>
      <c r="C921" s="1" t="str">
        <f t="shared" si="44"/>
        <v>Feb-2023</v>
      </c>
      <c r="D921" t="s">
        <v>934</v>
      </c>
      <c r="E921" t="s">
        <v>14</v>
      </c>
      <c r="F921">
        <v>28</v>
      </c>
      <c r="G921" t="s">
        <v>12</v>
      </c>
      <c r="H921">
        <v>3</v>
      </c>
      <c r="I921" s="2">
        <v>25</v>
      </c>
      <c r="J921" s="2">
        <v>75</v>
      </c>
      <c r="K921" s="2">
        <f t="shared" si="42"/>
        <v>52.5</v>
      </c>
      <c r="L921" s="2">
        <f t="shared" si="43"/>
        <v>22.5</v>
      </c>
    </row>
    <row r="922" spans="1:12" x14ac:dyDescent="0.3">
      <c r="A922">
        <v>921</v>
      </c>
      <c r="B922" s="3">
        <v>44933</v>
      </c>
      <c r="C922" s="1" t="str">
        <f t="shared" si="44"/>
        <v>Jan-2023</v>
      </c>
      <c r="D922" t="s">
        <v>935</v>
      </c>
      <c r="E922" t="s">
        <v>11</v>
      </c>
      <c r="F922">
        <v>51</v>
      </c>
      <c r="G922" t="s">
        <v>17</v>
      </c>
      <c r="H922">
        <v>3</v>
      </c>
      <c r="I922" s="2">
        <v>25</v>
      </c>
      <c r="J922" s="2">
        <v>75</v>
      </c>
      <c r="K922" s="2">
        <f t="shared" si="42"/>
        <v>52.5</v>
      </c>
      <c r="L922" s="2">
        <f t="shared" si="43"/>
        <v>22.5</v>
      </c>
    </row>
    <row r="923" spans="1:12" x14ac:dyDescent="0.3">
      <c r="A923">
        <v>922</v>
      </c>
      <c r="B923" s="3">
        <v>45220</v>
      </c>
      <c r="C923" s="1" t="str">
        <f t="shared" si="44"/>
        <v>Oct-2023</v>
      </c>
      <c r="D923" t="s">
        <v>936</v>
      </c>
      <c r="E923" t="s">
        <v>11</v>
      </c>
      <c r="F923">
        <v>41</v>
      </c>
      <c r="G923" t="s">
        <v>17</v>
      </c>
      <c r="H923">
        <v>1</v>
      </c>
      <c r="I923" s="2">
        <v>50</v>
      </c>
      <c r="J923" s="2">
        <v>50</v>
      </c>
      <c r="K923" s="2">
        <f t="shared" si="42"/>
        <v>35</v>
      </c>
      <c r="L923" s="2">
        <f t="shared" si="43"/>
        <v>15</v>
      </c>
    </row>
    <row r="924" spans="1:12" x14ac:dyDescent="0.3">
      <c r="A924">
        <v>923</v>
      </c>
      <c r="B924" s="3">
        <v>45072</v>
      </c>
      <c r="C924" s="1" t="str">
        <f t="shared" si="44"/>
        <v>May-2023</v>
      </c>
      <c r="D924" t="s">
        <v>937</v>
      </c>
      <c r="E924" t="s">
        <v>11</v>
      </c>
      <c r="F924">
        <v>32</v>
      </c>
      <c r="G924" t="s">
        <v>12</v>
      </c>
      <c r="H924">
        <v>3</v>
      </c>
      <c r="I924" s="2">
        <v>300</v>
      </c>
      <c r="J924" s="2">
        <v>900</v>
      </c>
      <c r="K924" s="2">
        <f t="shared" si="42"/>
        <v>630</v>
      </c>
      <c r="L924" s="2">
        <f t="shared" si="43"/>
        <v>270</v>
      </c>
    </row>
    <row r="925" spans="1:12" x14ac:dyDescent="0.3">
      <c r="A925">
        <v>924</v>
      </c>
      <c r="B925" s="3">
        <v>45167</v>
      </c>
      <c r="C925" s="1" t="str">
        <f t="shared" si="44"/>
        <v>Aug-2023</v>
      </c>
      <c r="D925" t="s">
        <v>938</v>
      </c>
      <c r="E925" t="s">
        <v>11</v>
      </c>
      <c r="F925">
        <v>55</v>
      </c>
      <c r="G925" t="s">
        <v>12</v>
      </c>
      <c r="H925">
        <v>2</v>
      </c>
      <c r="I925" s="2">
        <v>50</v>
      </c>
      <c r="J925" s="2">
        <v>100</v>
      </c>
      <c r="K925" s="2">
        <f t="shared" si="42"/>
        <v>70</v>
      </c>
      <c r="L925" s="2">
        <f t="shared" si="43"/>
        <v>30</v>
      </c>
    </row>
    <row r="926" spans="1:12" x14ac:dyDescent="0.3">
      <c r="A926">
        <v>925</v>
      </c>
      <c r="B926" s="3">
        <v>45172</v>
      </c>
      <c r="C926" s="1" t="str">
        <f t="shared" si="44"/>
        <v>Sep-2023</v>
      </c>
      <c r="D926" t="s">
        <v>939</v>
      </c>
      <c r="E926" t="s">
        <v>11</v>
      </c>
      <c r="F926">
        <v>25</v>
      </c>
      <c r="G926" t="s">
        <v>17</v>
      </c>
      <c r="H926">
        <v>1</v>
      </c>
      <c r="I926" s="2">
        <v>300</v>
      </c>
      <c r="J926" s="2">
        <v>300</v>
      </c>
      <c r="K926" s="2">
        <f t="shared" si="42"/>
        <v>210</v>
      </c>
      <c r="L926" s="2">
        <f t="shared" si="43"/>
        <v>90</v>
      </c>
    </row>
    <row r="927" spans="1:12" x14ac:dyDescent="0.3">
      <c r="A927">
        <v>926</v>
      </c>
      <c r="B927" s="3">
        <v>45152</v>
      </c>
      <c r="C927" s="1" t="str">
        <f t="shared" si="44"/>
        <v>Aug-2023</v>
      </c>
      <c r="D927" t="s">
        <v>940</v>
      </c>
      <c r="E927" t="s">
        <v>11</v>
      </c>
      <c r="F927">
        <v>22</v>
      </c>
      <c r="G927" t="s">
        <v>17</v>
      </c>
      <c r="H927">
        <v>1</v>
      </c>
      <c r="I927" s="2">
        <v>30</v>
      </c>
      <c r="J927" s="2">
        <v>30</v>
      </c>
      <c r="K927" s="2">
        <f t="shared" si="42"/>
        <v>21</v>
      </c>
      <c r="L927" s="2">
        <f t="shared" si="43"/>
        <v>9</v>
      </c>
    </row>
    <row r="928" spans="1:12" x14ac:dyDescent="0.3">
      <c r="A928">
        <v>927</v>
      </c>
      <c r="B928" s="3">
        <v>45101</v>
      </c>
      <c r="C928" s="1" t="str">
        <f t="shared" si="44"/>
        <v>Jun-2023</v>
      </c>
      <c r="D928" t="s">
        <v>941</v>
      </c>
      <c r="E928" t="s">
        <v>11</v>
      </c>
      <c r="F928">
        <v>43</v>
      </c>
      <c r="G928" t="s">
        <v>17</v>
      </c>
      <c r="H928">
        <v>4</v>
      </c>
      <c r="I928" s="2">
        <v>500</v>
      </c>
      <c r="J928" s="2">
        <v>2000</v>
      </c>
      <c r="K928" s="2">
        <f t="shared" si="42"/>
        <v>1400</v>
      </c>
      <c r="L928" s="2">
        <f t="shared" si="43"/>
        <v>600</v>
      </c>
    </row>
    <row r="929" spans="1:12" x14ac:dyDescent="0.3">
      <c r="A929">
        <v>928</v>
      </c>
      <c r="B929" s="3">
        <v>45021</v>
      </c>
      <c r="C929" s="1" t="str">
        <f t="shared" si="44"/>
        <v>Apr-2023</v>
      </c>
      <c r="D929" t="s">
        <v>942</v>
      </c>
      <c r="E929" t="s">
        <v>14</v>
      </c>
      <c r="F929">
        <v>35</v>
      </c>
      <c r="G929" t="s">
        <v>15</v>
      </c>
      <c r="H929">
        <v>4</v>
      </c>
      <c r="I929" s="2">
        <v>300</v>
      </c>
      <c r="J929" s="2">
        <v>1200</v>
      </c>
      <c r="K929" s="2">
        <f t="shared" si="42"/>
        <v>840</v>
      </c>
      <c r="L929" s="2">
        <f t="shared" si="43"/>
        <v>360</v>
      </c>
    </row>
    <row r="930" spans="1:12" x14ac:dyDescent="0.3">
      <c r="A930">
        <v>929</v>
      </c>
      <c r="B930" s="3">
        <v>44953</v>
      </c>
      <c r="C930" s="1" t="str">
        <f t="shared" si="44"/>
        <v>Jan-2023</v>
      </c>
      <c r="D930" t="s">
        <v>943</v>
      </c>
      <c r="E930" t="s">
        <v>14</v>
      </c>
      <c r="F930">
        <v>23</v>
      </c>
      <c r="G930" t="s">
        <v>12</v>
      </c>
      <c r="H930">
        <v>3</v>
      </c>
      <c r="I930" s="2">
        <v>25</v>
      </c>
      <c r="J930" s="2">
        <v>75</v>
      </c>
      <c r="K930" s="2">
        <f t="shared" si="42"/>
        <v>52.5</v>
      </c>
      <c r="L930" s="2">
        <f t="shared" si="43"/>
        <v>22.5</v>
      </c>
    </row>
    <row r="931" spans="1:12" x14ac:dyDescent="0.3">
      <c r="A931">
        <v>930</v>
      </c>
      <c r="B931" s="3">
        <v>45056</v>
      </c>
      <c r="C931" s="1" t="str">
        <f t="shared" si="44"/>
        <v>May-2023</v>
      </c>
      <c r="D931" t="s">
        <v>944</v>
      </c>
      <c r="E931" t="s">
        <v>11</v>
      </c>
      <c r="F931">
        <v>54</v>
      </c>
      <c r="G931" t="s">
        <v>15</v>
      </c>
      <c r="H931">
        <v>4</v>
      </c>
      <c r="I931" s="2">
        <v>50</v>
      </c>
      <c r="J931" s="2">
        <v>200</v>
      </c>
      <c r="K931" s="2">
        <f t="shared" si="42"/>
        <v>140</v>
      </c>
      <c r="L931" s="2">
        <f t="shared" si="43"/>
        <v>60</v>
      </c>
    </row>
    <row r="932" spans="1:12" x14ac:dyDescent="0.3">
      <c r="A932">
        <v>931</v>
      </c>
      <c r="B932" s="3">
        <v>45171</v>
      </c>
      <c r="C932" s="1" t="str">
        <f t="shared" si="44"/>
        <v>Sep-2023</v>
      </c>
      <c r="D932" t="s">
        <v>945</v>
      </c>
      <c r="E932" t="s">
        <v>11</v>
      </c>
      <c r="F932">
        <v>30</v>
      </c>
      <c r="G932" t="s">
        <v>12</v>
      </c>
      <c r="H932">
        <v>4</v>
      </c>
      <c r="I932" s="2">
        <v>30</v>
      </c>
      <c r="J932" s="2">
        <v>120</v>
      </c>
      <c r="K932" s="2">
        <f t="shared" si="42"/>
        <v>84</v>
      </c>
      <c r="L932" s="2">
        <f t="shared" si="43"/>
        <v>36</v>
      </c>
    </row>
    <row r="933" spans="1:12" x14ac:dyDescent="0.3">
      <c r="A933">
        <v>932</v>
      </c>
      <c r="B933" s="3">
        <v>44985</v>
      </c>
      <c r="C933" s="1" t="str">
        <f t="shared" si="44"/>
        <v>Feb-2023</v>
      </c>
      <c r="D933" t="s">
        <v>946</v>
      </c>
      <c r="E933" t="s">
        <v>14</v>
      </c>
      <c r="F933">
        <v>45</v>
      </c>
      <c r="G933" t="s">
        <v>12</v>
      </c>
      <c r="H933">
        <v>4</v>
      </c>
      <c r="I933" s="2">
        <v>25</v>
      </c>
      <c r="J933" s="2">
        <v>100</v>
      </c>
      <c r="K933" s="2">
        <f t="shared" si="42"/>
        <v>70</v>
      </c>
      <c r="L933" s="2">
        <f t="shared" si="43"/>
        <v>30</v>
      </c>
    </row>
    <row r="934" spans="1:12" x14ac:dyDescent="0.3">
      <c r="A934">
        <v>933</v>
      </c>
      <c r="B934" s="3">
        <v>44960</v>
      </c>
      <c r="C934" s="1" t="str">
        <f t="shared" si="44"/>
        <v>Feb-2023</v>
      </c>
      <c r="D934" t="s">
        <v>947</v>
      </c>
      <c r="E934" t="s">
        <v>11</v>
      </c>
      <c r="F934">
        <v>22</v>
      </c>
      <c r="G934" t="s">
        <v>12</v>
      </c>
      <c r="H934">
        <v>1</v>
      </c>
      <c r="I934" s="2">
        <v>30</v>
      </c>
      <c r="J934" s="2">
        <v>30</v>
      </c>
      <c r="K934" s="2">
        <f t="shared" si="42"/>
        <v>21</v>
      </c>
      <c r="L934" s="2">
        <f t="shared" si="43"/>
        <v>9</v>
      </c>
    </row>
    <row r="935" spans="1:12" x14ac:dyDescent="0.3">
      <c r="A935">
        <v>934</v>
      </c>
      <c r="B935" s="3">
        <v>45132</v>
      </c>
      <c r="C935" s="1" t="str">
        <f t="shared" si="44"/>
        <v>Jul-2023</v>
      </c>
      <c r="D935" t="s">
        <v>948</v>
      </c>
      <c r="E935" t="s">
        <v>11</v>
      </c>
      <c r="F935">
        <v>30</v>
      </c>
      <c r="G935" t="s">
        <v>12</v>
      </c>
      <c r="H935">
        <v>1</v>
      </c>
      <c r="I935" s="2">
        <v>500</v>
      </c>
      <c r="J935" s="2">
        <v>500</v>
      </c>
      <c r="K935" s="2">
        <f t="shared" si="42"/>
        <v>350</v>
      </c>
      <c r="L935" s="2">
        <f t="shared" si="43"/>
        <v>150</v>
      </c>
    </row>
    <row r="936" spans="1:12" x14ac:dyDescent="0.3">
      <c r="A936">
        <v>935</v>
      </c>
      <c r="B936" s="3">
        <v>45178</v>
      </c>
      <c r="C936" s="1" t="str">
        <f t="shared" si="44"/>
        <v>Sep-2023</v>
      </c>
      <c r="D936" t="s">
        <v>949</v>
      </c>
      <c r="E936" t="s">
        <v>14</v>
      </c>
      <c r="F936">
        <v>34</v>
      </c>
      <c r="G936" t="s">
        <v>12</v>
      </c>
      <c r="H936">
        <v>1</v>
      </c>
      <c r="I936" s="2">
        <v>50</v>
      </c>
      <c r="J936" s="2">
        <v>50</v>
      </c>
      <c r="K936" s="2">
        <f t="shared" si="42"/>
        <v>35</v>
      </c>
      <c r="L936" s="2">
        <f t="shared" si="43"/>
        <v>15</v>
      </c>
    </row>
    <row r="937" spans="1:12" x14ac:dyDescent="0.3">
      <c r="A937">
        <v>936</v>
      </c>
      <c r="B937" s="3">
        <v>44964</v>
      </c>
      <c r="C937" s="1" t="str">
        <f t="shared" si="44"/>
        <v>Feb-2023</v>
      </c>
      <c r="D937" t="s">
        <v>950</v>
      </c>
      <c r="E937" t="s">
        <v>11</v>
      </c>
      <c r="F937">
        <v>57</v>
      </c>
      <c r="G937" t="s">
        <v>12</v>
      </c>
      <c r="H937">
        <v>4</v>
      </c>
      <c r="I937" s="2">
        <v>50</v>
      </c>
      <c r="J937" s="2">
        <v>200</v>
      </c>
      <c r="K937" s="2">
        <f t="shared" si="42"/>
        <v>140</v>
      </c>
      <c r="L937" s="2">
        <f t="shared" si="43"/>
        <v>60</v>
      </c>
    </row>
    <row r="938" spans="1:12" x14ac:dyDescent="0.3">
      <c r="A938">
        <v>937</v>
      </c>
      <c r="B938" s="3">
        <v>45222</v>
      </c>
      <c r="C938" s="1" t="str">
        <f t="shared" si="44"/>
        <v>Oct-2023</v>
      </c>
      <c r="D938" t="s">
        <v>951</v>
      </c>
      <c r="E938" t="s">
        <v>14</v>
      </c>
      <c r="F938">
        <v>62</v>
      </c>
      <c r="G938" t="s">
        <v>12</v>
      </c>
      <c r="H938">
        <v>1</v>
      </c>
      <c r="I938" s="2">
        <v>500</v>
      </c>
      <c r="J938" s="2">
        <v>500</v>
      </c>
      <c r="K938" s="2">
        <f t="shared" si="42"/>
        <v>350</v>
      </c>
      <c r="L938" s="2">
        <f t="shared" si="43"/>
        <v>150</v>
      </c>
    </row>
    <row r="939" spans="1:12" x14ac:dyDescent="0.3">
      <c r="A939">
        <v>938</v>
      </c>
      <c r="B939" s="3">
        <v>45249</v>
      </c>
      <c r="C939" s="1" t="str">
        <f t="shared" si="44"/>
        <v>Nov-2023</v>
      </c>
      <c r="D939" t="s">
        <v>952</v>
      </c>
      <c r="E939" t="s">
        <v>11</v>
      </c>
      <c r="F939">
        <v>49</v>
      </c>
      <c r="G939" t="s">
        <v>15</v>
      </c>
      <c r="H939">
        <v>4</v>
      </c>
      <c r="I939" s="2">
        <v>50</v>
      </c>
      <c r="J939" s="2">
        <v>200</v>
      </c>
      <c r="K939" s="2">
        <f t="shared" si="42"/>
        <v>140</v>
      </c>
      <c r="L939" s="2">
        <f t="shared" si="43"/>
        <v>60</v>
      </c>
    </row>
    <row r="940" spans="1:12" x14ac:dyDescent="0.3">
      <c r="A940">
        <v>939</v>
      </c>
      <c r="B940" s="3">
        <v>45278</v>
      </c>
      <c r="C940" s="1" t="str">
        <f t="shared" si="44"/>
        <v>Dec-2023</v>
      </c>
      <c r="D940" t="s">
        <v>953</v>
      </c>
      <c r="E940" t="s">
        <v>14</v>
      </c>
      <c r="F940">
        <v>46</v>
      </c>
      <c r="G940" t="s">
        <v>17</v>
      </c>
      <c r="H940">
        <v>1</v>
      </c>
      <c r="I940" s="2">
        <v>300</v>
      </c>
      <c r="J940" s="2">
        <v>300</v>
      </c>
      <c r="K940" s="2">
        <f t="shared" si="42"/>
        <v>210</v>
      </c>
      <c r="L940" s="2">
        <f t="shared" si="43"/>
        <v>90</v>
      </c>
    </row>
    <row r="941" spans="1:12" x14ac:dyDescent="0.3">
      <c r="A941">
        <v>940</v>
      </c>
      <c r="B941" s="3">
        <v>44954</v>
      </c>
      <c r="C941" s="1" t="str">
        <f t="shared" si="44"/>
        <v>Jan-2023</v>
      </c>
      <c r="D941" t="s">
        <v>954</v>
      </c>
      <c r="E941" t="s">
        <v>14</v>
      </c>
      <c r="F941">
        <v>20</v>
      </c>
      <c r="G941" t="s">
        <v>17</v>
      </c>
      <c r="H941">
        <v>1</v>
      </c>
      <c r="I941" s="2">
        <v>30</v>
      </c>
      <c r="J941" s="2">
        <v>30</v>
      </c>
      <c r="K941" s="2">
        <f t="shared" si="42"/>
        <v>21</v>
      </c>
      <c r="L941" s="2">
        <f t="shared" si="43"/>
        <v>9</v>
      </c>
    </row>
    <row r="942" spans="1:12" x14ac:dyDescent="0.3">
      <c r="A942">
        <v>941</v>
      </c>
      <c r="B942" s="3">
        <v>45004</v>
      </c>
      <c r="C942" s="1" t="str">
        <f t="shared" si="44"/>
        <v>Mar-2023</v>
      </c>
      <c r="D942" t="s">
        <v>955</v>
      </c>
      <c r="E942" t="s">
        <v>14</v>
      </c>
      <c r="F942">
        <v>57</v>
      </c>
      <c r="G942" t="s">
        <v>15</v>
      </c>
      <c r="H942">
        <v>2</v>
      </c>
      <c r="I942" s="2">
        <v>25</v>
      </c>
      <c r="J942" s="2">
        <v>50</v>
      </c>
      <c r="K942" s="2">
        <f t="shared" si="42"/>
        <v>35</v>
      </c>
      <c r="L942" s="2">
        <f t="shared" si="43"/>
        <v>15</v>
      </c>
    </row>
    <row r="943" spans="1:12" x14ac:dyDescent="0.3">
      <c r="A943">
        <v>942</v>
      </c>
      <c r="B943" s="3">
        <v>45003</v>
      </c>
      <c r="C943" s="1" t="str">
        <f t="shared" si="44"/>
        <v>Mar-2023</v>
      </c>
      <c r="D943" t="s">
        <v>956</v>
      </c>
      <c r="E943" t="s">
        <v>11</v>
      </c>
      <c r="F943">
        <v>51</v>
      </c>
      <c r="G943" t="s">
        <v>15</v>
      </c>
      <c r="H943">
        <v>3</v>
      </c>
      <c r="I943" s="2">
        <v>500</v>
      </c>
      <c r="J943" s="2">
        <v>1500</v>
      </c>
      <c r="K943" s="2">
        <f t="shared" si="42"/>
        <v>1050</v>
      </c>
      <c r="L943" s="2">
        <f t="shared" si="43"/>
        <v>450</v>
      </c>
    </row>
    <row r="944" spans="1:12" x14ac:dyDescent="0.3">
      <c r="A944">
        <v>943</v>
      </c>
      <c r="B944" s="3">
        <v>45215</v>
      </c>
      <c r="C944" s="1" t="str">
        <f t="shared" si="44"/>
        <v>Oct-2023</v>
      </c>
      <c r="D944" t="s">
        <v>957</v>
      </c>
      <c r="E944" t="s">
        <v>14</v>
      </c>
      <c r="F944">
        <v>57</v>
      </c>
      <c r="G944" t="s">
        <v>15</v>
      </c>
      <c r="H944">
        <v>4</v>
      </c>
      <c r="I944" s="2">
        <v>300</v>
      </c>
      <c r="J944" s="2">
        <v>1200</v>
      </c>
      <c r="K944" s="2">
        <f t="shared" si="42"/>
        <v>840</v>
      </c>
      <c r="L944" s="2">
        <f t="shared" si="43"/>
        <v>360</v>
      </c>
    </row>
    <row r="945" spans="1:12" x14ac:dyDescent="0.3">
      <c r="A945">
        <v>944</v>
      </c>
      <c r="B945" s="3">
        <v>45082</v>
      </c>
      <c r="C945" s="1" t="str">
        <f t="shared" si="44"/>
        <v>Jun-2023</v>
      </c>
      <c r="D945" t="s">
        <v>958</v>
      </c>
      <c r="E945" t="s">
        <v>11</v>
      </c>
      <c r="F945">
        <v>44</v>
      </c>
      <c r="G945" t="s">
        <v>15</v>
      </c>
      <c r="H945">
        <v>2</v>
      </c>
      <c r="I945" s="2">
        <v>25</v>
      </c>
      <c r="J945" s="2">
        <v>50</v>
      </c>
      <c r="K945" s="2">
        <f t="shared" si="42"/>
        <v>35</v>
      </c>
      <c r="L945" s="2">
        <f t="shared" si="43"/>
        <v>15</v>
      </c>
    </row>
    <row r="946" spans="1:12" x14ac:dyDescent="0.3">
      <c r="A946">
        <v>945</v>
      </c>
      <c r="B946" s="3">
        <v>44970</v>
      </c>
      <c r="C946" s="1" t="str">
        <f t="shared" si="44"/>
        <v>Feb-2023</v>
      </c>
      <c r="D946" t="s">
        <v>959</v>
      </c>
      <c r="E946" t="s">
        <v>11</v>
      </c>
      <c r="F946">
        <v>30</v>
      </c>
      <c r="G946" t="s">
        <v>12</v>
      </c>
      <c r="H946">
        <v>1</v>
      </c>
      <c r="I946" s="2">
        <v>25</v>
      </c>
      <c r="J946" s="2">
        <v>25</v>
      </c>
      <c r="K946" s="2">
        <f t="shared" si="42"/>
        <v>17.5</v>
      </c>
      <c r="L946" s="2">
        <f t="shared" si="43"/>
        <v>7.5</v>
      </c>
    </row>
    <row r="947" spans="1:12" x14ac:dyDescent="0.3">
      <c r="A947">
        <v>946</v>
      </c>
      <c r="B947" s="3">
        <v>45054</v>
      </c>
      <c r="C947" s="1" t="str">
        <f t="shared" si="44"/>
        <v>May-2023</v>
      </c>
      <c r="D947" t="s">
        <v>960</v>
      </c>
      <c r="E947" t="s">
        <v>11</v>
      </c>
      <c r="F947">
        <v>62</v>
      </c>
      <c r="G947" t="s">
        <v>17</v>
      </c>
      <c r="H947">
        <v>4</v>
      </c>
      <c r="I947" s="2">
        <v>500</v>
      </c>
      <c r="J947" s="2">
        <v>2000</v>
      </c>
      <c r="K947" s="2">
        <f t="shared" si="42"/>
        <v>1400</v>
      </c>
      <c r="L947" s="2">
        <f t="shared" si="43"/>
        <v>600</v>
      </c>
    </row>
    <row r="948" spans="1:12" x14ac:dyDescent="0.3">
      <c r="A948">
        <v>947</v>
      </c>
      <c r="B948" s="3">
        <v>44987</v>
      </c>
      <c r="C948" s="1" t="str">
        <f t="shared" si="44"/>
        <v>Mar-2023</v>
      </c>
      <c r="D948" t="s">
        <v>961</v>
      </c>
      <c r="E948" t="s">
        <v>11</v>
      </c>
      <c r="F948">
        <v>50</v>
      </c>
      <c r="G948" t="s">
        <v>12</v>
      </c>
      <c r="H948">
        <v>1</v>
      </c>
      <c r="I948" s="2">
        <v>300</v>
      </c>
      <c r="J948" s="2">
        <v>300</v>
      </c>
      <c r="K948" s="2">
        <f t="shared" si="42"/>
        <v>210</v>
      </c>
      <c r="L948" s="2">
        <f t="shared" si="43"/>
        <v>90</v>
      </c>
    </row>
    <row r="949" spans="1:12" x14ac:dyDescent="0.3">
      <c r="A949">
        <v>948</v>
      </c>
      <c r="B949" s="3">
        <v>45212</v>
      </c>
      <c r="C949" s="1" t="str">
        <f t="shared" si="44"/>
        <v>Oct-2023</v>
      </c>
      <c r="D949" t="s">
        <v>962</v>
      </c>
      <c r="E949" t="s">
        <v>14</v>
      </c>
      <c r="F949">
        <v>23</v>
      </c>
      <c r="G949" t="s">
        <v>17</v>
      </c>
      <c r="H949">
        <v>3</v>
      </c>
      <c r="I949" s="2">
        <v>25</v>
      </c>
      <c r="J949" s="2">
        <v>75</v>
      </c>
      <c r="K949" s="2">
        <f t="shared" si="42"/>
        <v>52.5</v>
      </c>
      <c r="L949" s="2">
        <f t="shared" si="43"/>
        <v>22.5</v>
      </c>
    </row>
    <row r="950" spans="1:12" x14ac:dyDescent="0.3">
      <c r="A950">
        <v>949</v>
      </c>
      <c r="B950" s="3">
        <v>45140</v>
      </c>
      <c r="C950" s="1" t="str">
        <f t="shared" si="44"/>
        <v>Aug-2023</v>
      </c>
      <c r="D950" t="s">
        <v>963</v>
      </c>
      <c r="E950" t="s">
        <v>14</v>
      </c>
      <c r="F950">
        <v>41</v>
      </c>
      <c r="G950" t="s">
        <v>17</v>
      </c>
      <c r="H950">
        <v>2</v>
      </c>
      <c r="I950" s="2">
        <v>25</v>
      </c>
      <c r="J950" s="2">
        <v>50</v>
      </c>
      <c r="K950" s="2">
        <f t="shared" si="42"/>
        <v>35</v>
      </c>
      <c r="L950" s="2">
        <f t="shared" si="43"/>
        <v>15</v>
      </c>
    </row>
    <row r="951" spans="1:12" x14ac:dyDescent="0.3">
      <c r="A951">
        <v>950</v>
      </c>
      <c r="B951" s="3">
        <v>45237</v>
      </c>
      <c r="C951" s="1" t="str">
        <f t="shared" si="44"/>
        <v>Nov-2023</v>
      </c>
      <c r="D951" t="s">
        <v>964</v>
      </c>
      <c r="E951" t="s">
        <v>11</v>
      </c>
      <c r="F951">
        <v>36</v>
      </c>
      <c r="G951" t="s">
        <v>15</v>
      </c>
      <c r="H951">
        <v>3</v>
      </c>
      <c r="I951" s="2">
        <v>300</v>
      </c>
      <c r="J951" s="2">
        <v>900</v>
      </c>
      <c r="K951" s="2">
        <f t="shared" si="42"/>
        <v>630</v>
      </c>
      <c r="L951" s="2">
        <f t="shared" si="43"/>
        <v>270</v>
      </c>
    </row>
    <row r="952" spans="1:12" x14ac:dyDescent="0.3">
      <c r="A952">
        <v>951</v>
      </c>
      <c r="B952" s="3">
        <v>45232</v>
      </c>
      <c r="C952" s="1" t="str">
        <f t="shared" si="44"/>
        <v>Nov-2023</v>
      </c>
      <c r="D952" t="s">
        <v>965</v>
      </c>
      <c r="E952" t="s">
        <v>11</v>
      </c>
      <c r="F952">
        <v>33</v>
      </c>
      <c r="G952" t="s">
        <v>12</v>
      </c>
      <c r="H952">
        <v>2</v>
      </c>
      <c r="I952" s="2">
        <v>50</v>
      </c>
      <c r="J952" s="2">
        <v>100</v>
      </c>
      <c r="K952" s="2">
        <f t="shared" si="42"/>
        <v>70</v>
      </c>
      <c r="L952" s="2">
        <f t="shared" si="43"/>
        <v>30</v>
      </c>
    </row>
    <row r="953" spans="1:12" x14ac:dyDescent="0.3">
      <c r="A953">
        <v>952</v>
      </c>
      <c r="B953" s="3">
        <v>45243</v>
      </c>
      <c r="C953" s="1" t="str">
        <f t="shared" si="44"/>
        <v>Nov-2023</v>
      </c>
      <c r="D953" t="s">
        <v>966</v>
      </c>
      <c r="E953" t="s">
        <v>14</v>
      </c>
      <c r="F953">
        <v>57</v>
      </c>
      <c r="G953" t="s">
        <v>15</v>
      </c>
      <c r="H953">
        <v>1</v>
      </c>
      <c r="I953" s="2">
        <v>25</v>
      </c>
      <c r="J953" s="2">
        <v>25</v>
      </c>
      <c r="K953" s="2">
        <f t="shared" si="42"/>
        <v>17.5</v>
      </c>
      <c r="L953" s="2">
        <f t="shared" si="43"/>
        <v>7.5</v>
      </c>
    </row>
    <row r="954" spans="1:12" x14ac:dyDescent="0.3">
      <c r="A954">
        <v>953</v>
      </c>
      <c r="B954" s="3">
        <v>45042</v>
      </c>
      <c r="C954" s="1" t="str">
        <f t="shared" si="44"/>
        <v>Apr-2023</v>
      </c>
      <c r="D954" t="s">
        <v>967</v>
      </c>
      <c r="E954" t="s">
        <v>11</v>
      </c>
      <c r="F954">
        <v>45</v>
      </c>
      <c r="G954" t="s">
        <v>12</v>
      </c>
      <c r="H954">
        <v>3</v>
      </c>
      <c r="I954" s="2">
        <v>30</v>
      </c>
      <c r="J954" s="2">
        <v>90</v>
      </c>
      <c r="K954" s="2">
        <f t="shared" si="42"/>
        <v>62.999999999999993</v>
      </c>
      <c r="L954" s="2">
        <f t="shared" si="43"/>
        <v>27.000000000000007</v>
      </c>
    </row>
    <row r="955" spans="1:12" x14ac:dyDescent="0.3">
      <c r="A955">
        <v>954</v>
      </c>
      <c r="B955" s="3">
        <v>45194</v>
      </c>
      <c r="C955" s="1" t="str">
        <f t="shared" si="44"/>
        <v>Sep-2023</v>
      </c>
      <c r="D955" t="s">
        <v>968</v>
      </c>
      <c r="E955" t="s">
        <v>14</v>
      </c>
      <c r="F955">
        <v>50</v>
      </c>
      <c r="G955" t="s">
        <v>17</v>
      </c>
      <c r="H955">
        <v>3</v>
      </c>
      <c r="I955" s="2">
        <v>300</v>
      </c>
      <c r="J955" s="2">
        <v>900</v>
      </c>
      <c r="K955" s="2">
        <f t="shared" si="42"/>
        <v>630</v>
      </c>
      <c r="L955" s="2">
        <f t="shared" si="43"/>
        <v>270</v>
      </c>
    </row>
    <row r="956" spans="1:12" x14ac:dyDescent="0.3">
      <c r="A956">
        <v>955</v>
      </c>
      <c r="B956" s="3">
        <v>45121</v>
      </c>
      <c r="C956" s="1" t="str">
        <f t="shared" si="44"/>
        <v>Jul-2023</v>
      </c>
      <c r="D956" t="s">
        <v>969</v>
      </c>
      <c r="E956" t="s">
        <v>11</v>
      </c>
      <c r="F956">
        <v>58</v>
      </c>
      <c r="G956" t="s">
        <v>15</v>
      </c>
      <c r="H956">
        <v>1</v>
      </c>
      <c r="I956" s="2">
        <v>25</v>
      </c>
      <c r="J956" s="2">
        <v>25</v>
      </c>
      <c r="K956" s="2">
        <f t="shared" si="42"/>
        <v>17.5</v>
      </c>
      <c r="L956" s="2">
        <f t="shared" si="43"/>
        <v>7.5</v>
      </c>
    </row>
    <row r="957" spans="1:12" x14ac:dyDescent="0.3">
      <c r="A957">
        <v>956</v>
      </c>
      <c r="B957" s="3">
        <v>45157</v>
      </c>
      <c r="C957" s="1" t="str">
        <f t="shared" si="44"/>
        <v>Aug-2023</v>
      </c>
      <c r="D957" t="s">
        <v>970</v>
      </c>
      <c r="E957" t="s">
        <v>11</v>
      </c>
      <c r="F957">
        <v>30</v>
      </c>
      <c r="G957" t="s">
        <v>15</v>
      </c>
      <c r="H957">
        <v>3</v>
      </c>
      <c r="I957" s="2">
        <v>500</v>
      </c>
      <c r="J957" s="2">
        <v>1500</v>
      </c>
      <c r="K957" s="2">
        <f t="shared" si="42"/>
        <v>1050</v>
      </c>
      <c r="L957" s="2">
        <f t="shared" si="43"/>
        <v>450</v>
      </c>
    </row>
    <row r="958" spans="1:12" x14ac:dyDescent="0.3">
      <c r="A958">
        <v>957</v>
      </c>
      <c r="B958" s="3">
        <v>45153</v>
      </c>
      <c r="C958" s="1" t="str">
        <f t="shared" si="44"/>
        <v>Aug-2023</v>
      </c>
      <c r="D958" t="s">
        <v>971</v>
      </c>
      <c r="E958" t="s">
        <v>14</v>
      </c>
      <c r="F958">
        <v>60</v>
      </c>
      <c r="G958" t="s">
        <v>17</v>
      </c>
      <c r="H958">
        <v>4</v>
      </c>
      <c r="I958" s="2">
        <v>30</v>
      </c>
      <c r="J958" s="2">
        <v>120</v>
      </c>
      <c r="K958" s="2">
        <f t="shared" si="42"/>
        <v>84</v>
      </c>
      <c r="L958" s="2">
        <f t="shared" si="43"/>
        <v>36</v>
      </c>
    </row>
    <row r="959" spans="1:12" x14ac:dyDescent="0.3">
      <c r="A959">
        <v>958</v>
      </c>
      <c r="B959" s="3">
        <v>45079</v>
      </c>
      <c r="C959" s="1" t="str">
        <f t="shared" si="44"/>
        <v>Jun-2023</v>
      </c>
      <c r="D959" t="s">
        <v>972</v>
      </c>
      <c r="E959" t="s">
        <v>11</v>
      </c>
      <c r="F959">
        <v>62</v>
      </c>
      <c r="G959" t="s">
        <v>17</v>
      </c>
      <c r="H959">
        <v>2</v>
      </c>
      <c r="I959" s="2">
        <v>25</v>
      </c>
      <c r="J959" s="2">
        <v>50</v>
      </c>
      <c r="K959" s="2">
        <f t="shared" si="42"/>
        <v>35</v>
      </c>
      <c r="L959" s="2">
        <f t="shared" si="43"/>
        <v>15</v>
      </c>
    </row>
    <row r="960" spans="1:12" x14ac:dyDescent="0.3">
      <c r="A960">
        <v>959</v>
      </c>
      <c r="B960" s="3">
        <v>45228</v>
      </c>
      <c r="C960" s="1" t="str">
        <f t="shared" si="44"/>
        <v>Oct-2023</v>
      </c>
      <c r="D960" t="s">
        <v>973</v>
      </c>
      <c r="E960" t="s">
        <v>14</v>
      </c>
      <c r="F960">
        <v>42</v>
      </c>
      <c r="G960" t="s">
        <v>17</v>
      </c>
      <c r="H960">
        <v>2</v>
      </c>
      <c r="I960" s="2">
        <v>30</v>
      </c>
      <c r="J960" s="2">
        <v>60</v>
      </c>
      <c r="K960" s="2">
        <f t="shared" si="42"/>
        <v>42</v>
      </c>
      <c r="L960" s="2">
        <f t="shared" si="43"/>
        <v>18</v>
      </c>
    </row>
    <row r="961" spans="1:12" x14ac:dyDescent="0.3">
      <c r="A961">
        <v>960</v>
      </c>
      <c r="B961" s="3">
        <v>45146</v>
      </c>
      <c r="C961" s="1" t="str">
        <f t="shared" si="44"/>
        <v>Aug-2023</v>
      </c>
      <c r="D961" t="s">
        <v>974</v>
      </c>
      <c r="E961" t="s">
        <v>11</v>
      </c>
      <c r="F961">
        <v>59</v>
      </c>
      <c r="G961" t="s">
        <v>15</v>
      </c>
      <c r="H961">
        <v>2</v>
      </c>
      <c r="I961" s="2">
        <v>30</v>
      </c>
      <c r="J961" s="2">
        <v>60</v>
      </c>
      <c r="K961" s="2">
        <f t="shared" si="42"/>
        <v>42</v>
      </c>
      <c r="L961" s="2">
        <f t="shared" si="43"/>
        <v>18</v>
      </c>
    </row>
    <row r="962" spans="1:12" x14ac:dyDescent="0.3">
      <c r="A962">
        <v>961</v>
      </c>
      <c r="B962" s="3">
        <v>45083</v>
      </c>
      <c r="C962" s="1" t="str">
        <f t="shared" si="44"/>
        <v>Jun-2023</v>
      </c>
      <c r="D962" t="s">
        <v>975</v>
      </c>
      <c r="E962" t="s">
        <v>11</v>
      </c>
      <c r="F962">
        <v>53</v>
      </c>
      <c r="G962" t="s">
        <v>12</v>
      </c>
      <c r="H962">
        <v>4</v>
      </c>
      <c r="I962" s="2">
        <v>50</v>
      </c>
      <c r="J962" s="2">
        <v>200</v>
      </c>
      <c r="K962" s="2">
        <f t="shared" ref="K962:K1001" si="45">J962*0.7</f>
        <v>140</v>
      </c>
      <c r="L962" s="2">
        <f t="shared" ref="L962:L1001" si="46">J962-K962</f>
        <v>60</v>
      </c>
    </row>
    <row r="963" spans="1:12" x14ac:dyDescent="0.3">
      <c r="A963">
        <v>962</v>
      </c>
      <c r="B963" s="3">
        <v>45218</v>
      </c>
      <c r="C963" s="1" t="str">
        <f t="shared" ref="C963:C1001" si="47">TEXT(B963,"mmm-yyyy")</f>
        <v>Oct-2023</v>
      </c>
      <c r="D963" t="s">
        <v>976</v>
      </c>
      <c r="E963" t="s">
        <v>11</v>
      </c>
      <c r="F963">
        <v>44</v>
      </c>
      <c r="G963" t="s">
        <v>15</v>
      </c>
      <c r="H963">
        <v>2</v>
      </c>
      <c r="I963" s="2">
        <v>30</v>
      </c>
      <c r="J963" s="2">
        <v>60</v>
      </c>
      <c r="K963" s="2">
        <f t="shared" si="45"/>
        <v>42</v>
      </c>
      <c r="L963" s="2">
        <f t="shared" si="46"/>
        <v>18</v>
      </c>
    </row>
    <row r="964" spans="1:12" x14ac:dyDescent="0.3">
      <c r="A964">
        <v>963</v>
      </c>
      <c r="B964" s="3">
        <v>45244</v>
      </c>
      <c r="C964" s="1" t="str">
        <f t="shared" si="47"/>
        <v>Nov-2023</v>
      </c>
      <c r="D964" t="s">
        <v>977</v>
      </c>
      <c r="E964" t="s">
        <v>14</v>
      </c>
      <c r="F964">
        <v>55</v>
      </c>
      <c r="G964" t="s">
        <v>12</v>
      </c>
      <c r="H964">
        <v>1</v>
      </c>
      <c r="I964" s="2">
        <v>50</v>
      </c>
      <c r="J964" s="2">
        <v>50</v>
      </c>
      <c r="K964" s="2">
        <f t="shared" si="45"/>
        <v>35</v>
      </c>
      <c r="L964" s="2">
        <f t="shared" si="46"/>
        <v>15</v>
      </c>
    </row>
    <row r="965" spans="1:12" x14ac:dyDescent="0.3">
      <c r="A965">
        <v>964</v>
      </c>
      <c r="B965" s="3">
        <v>44957</v>
      </c>
      <c r="C965" s="1" t="str">
        <f t="shared" si="47"/>
        <v>Jan-2023</v>
      </c>
      <c r="D965" t="s">
        <v>978</v>
      </c>
      <c r="E965" t="s">
        <v>11</v>
      </c>
      <c r="F965">
        <v>24</v>
      </c>
      <c r="G965" t="s">
        <v>15</v>
      </c>
      <c r="H965">
        <v>3</v>
      </c>
      <c r="I965" s="2">
        <v>300</v>
      </c>
      <c r="J965" s="2">
        <v>900</v>
      </c>
      <c r="K965" s="2">
        <f t="shared" si="45"/>
        <v>630</v>
      </c>
      <c r="L965" s="2">
        <f t="shared" si="46"/>
        <v>270</v>
      </c>
    </row>
    <row r="966" spans="1:12" x14ac:dyDescent="0.3">
      <c r="A966">
        <v>965</v>
      </c>
      <c r="B966" s="3">
        <v>45239</v>
      </c>
      <c r="C966" s="1" t="str">
        <f t="shared" si="47"/>
        <v>Nov-2023</v>
      </c>
      <c r="D966" t="s">
        <v>979</v>
      </c>
      <c r="E966" t="s">
        <v>11</v>
      </c>
      <c r="F966">
        <v>22</v>
      </c>
      <c r="G966" t="s">
        <v>15</v>
      </c>
      <c r="H966">
        <v>4</v>
      </c>
      <c r="I966" s="2">
        <v>50</v>
      </c>
      <c r="J966" s="2">
        <v>200</v>
      </c>
      <c r="K966" s="2">
        <f t="shared" si="45"/>
        <v>140</v>
      </c>
      <c r="L966" s="2">
        <f t="shared" si="46"/>
        <v>60</v>
      </c>
    </row>
    <row r="967" spans="1:12" x14ac:dyDescent="0.3">
      <c r="A967">
        <v>966</v>
      </c>
      <c r="B967" s="3">
        <v>44977</v>
      </c>
      <c r="C967" s="1" t="str">
        <f t="shared" si="47"/>
        <v>Feb-2023</v>
      </c>
      <c r="D967" t="s">
        <v>980</v>
      </c>
      <c r="E967" t="s">
        <v>11</v>
      </c>
      <c r="F967">
        <v>60</v>
      </c>
      <c r="G967" t="s">
        <v>17</v>
      </c>
      <c r="H967">
        <v>2</v>
      </c>
      <c r="I967" s="2">
        <v>500</v>
      </c>
      <c r="J967" s="2">
        <v>1000</v>
      </c>
      <c r="K967" s="2">
        <f t="shared" si="45"/>
        <v>700</v>
      </c>
      <c r="L967" s="2">
        <f t="shared" si="46"/>
        <v>300</v>
      </c>
    </row>
    <row r="968" spans="1:12" x14ac:dyDescent="0.3">
      <c r="A968">
        <v>967</v>
      </c>
      <c r="B968" s="3">
        <v>45033</v>
      </c>
      <c r="C968" s="1" t="str">
        <f t="shared" si="47"/>
        <v>Apr-2023</v>
      </c>
      <c r="D968" t="s">
        <v>981</v>
      </c>
      <c r="E968" t="s">
        <v>11</v>
      </c>
      <c r="F968">
        <v>62</v>
      </c>
      <c r="G968" t="s">
        <v>12</v>
      </c>
      <c r="H968">
        <v>1</v>
      </c>
      <c r="I968" s="2">
        <v>25</v>
      </c>
      <c r="J968" s="2">
        <v>25</v>
      </c>
      <c r="K968" s="2">
        <f t="shared" si="45"/>
        <v>17.5</v>
      </c>
      <c r="L968" s="2">
        <f t="shared" si="46"/>
        <v>7.5</v>
      </c>
    </row>
    <row r="969" spans="1:12" x14ac:dyDescent="0.3">
      <c r="A969">
        <v>968</v>
      </c>
      <c r="B969" s="3">
        <v>45247</v>
      </c>
      <c r="C969" s="1" t="str">
        <f t="shared" si="47"/>
        <v>Nov-2023</v>
      </c>
      <c r="D969" t="s">
        <v>982</v>
      </c>
      <c r="E969" t="s">
        <v>14</v>
      </c>
      <c r="F969">
        <v>48</v>
      </c>
      <c r="G969" t="s">
        <v>15</v>
      </c>
      <c r="H969">
        <v>3</v>
      </c>
      <c r="I969" s="2">
        <v>300</v>
      </c>
      <c r="J969" s="2">
        <v>900</v>
      </c>
      <c r="K969" s="2">
        <f t="shared" si="45"/>
        <v>630</v>
      </c>
      <c r="L969" s="2">
        <f t="shared" si="46"/>
        <v>270</v>
      </c>
    </row>
    <row r="970" spans="1:12" x14ac:dyDescent="0.3">
      <c r="A970">
        <v>969</v>
      </c>
      <c r="B970" s="3">
        <v>45035</v>
      </c>
      <c r="C970" s="1" t="str">
        <f t="shared" si="47"/>
        <v>Apr-2023</v>
      </c>
      <c r="D970" t="s">
        <v>983</v>
      </c>
      <c r="E970" t="s">
        <v>14</v>
      </c>
      <c r="F970">
        <v>40</v>
      </c>
      <c r="G970" t="s">
        <v>15</v>
      </c>
      <c r="H970">
        <v>3</v>
      </c>
      <c r="I970" s="2">
        <v>300</v>
      </c>
      <c r="J970" s="2">
        <v>900</v>
      </c>
      <c r="K970" s="2">
        <f t="shared" si="45"/>
        <v>630</v>
      </c>
      <c r="L970" s="2">
        <f t="shared" si="46"/>
        <v>270</v>
      </c>
    </row>
    <row r="971" spans="1:12" x14ac:dyDescent="0.3">
      <c r="A971">
        <v>970</v>
      </c>
      <c r="B971" s="3">
        <v>45062</v>
      </c>
      <c r="C971" s="1" t="str">
        <f t="shared" si="47"/>
        <v>May-2023</v>
      </c>
      <c r="D971" t="s">
        <v>984</v>
      </c>
      <c r="E971" t="s">
        <v>11</v>
      </c>
      <c r="F971">
        <v>59</v>
      </c>
      <c r="G971" t="s">
        <v>17</v>
      </c>
      <c r="H971">
        <v>4</v>
      </c>
      <c r="I971" s="2">
        <v>500</v>
      </c>
      <c r="J971" s="2">
        <v>2000</v>
      </c>
      <c r="K971" s="2">
        <f t="shared" si="45"/>
        <v>1400</v>
      </c>
      <c r="L971" s="2">
        <f t="shared" si="46"/>
        <v>600</v>
      </c>
    </row>
    <row r="972" spans="1:12" x14ac:dyDescent="0.3">
      <c r="A972">
        <v>971</v>
      </c>
      <c r="B972" s="3">
        <v>45265</v>
      </c>
      <c r="C972" s="1" t="str">
        <f t="shared" si="47"/>
        <v>Dec-2023</v>
      </c>
      <c r="D972" t="s">
        <v>985</v>
      </c>
      <c r="E972" t="s">
        <v>14</v>
      </c>
      <c r="F972">
        <v>27</v>
      </c>
      <c r="G972" t="s">
        <v>17</v>
      </c>
      <c r="H972">
        <v>4</v>
      </c>
      <c r="I972" s="2">
        <v>50</v>
      </c>
      <c r="J972" s="2">
        <v>200</v>
      </c>
      <c r="K972" s="2">
        <f t="shared" si="45"/>
        <v>140</v>
      </c>
      <c r="L972" s="2">
        <f t="shared" si="46"/>
        <v>60</v>
      </c>
    </row>
    <row r="973" spans="1:12" x14ac:dyDescent="0.3">
      <c r="A973">
        <v>972</v>
      </c>
      <c r="B973" s="3">
        <v>44968</v>
      </c>
      <c r="C973" s="1" t="str">
        <f t="shared" si="47"/>
        <v>Feb-2023</v>
      </c>
      <c r="D973" t="s">
        <v>986</v>
      </c>
      <c r="E973" t="s">
        <v>11</v>
      </c>
      <c r="F973">
        <v>49</v>
      </c>
      <c r="G973" t="s">
        <v>12</v>
      </c>
      <c r="H973">
        <v>4</v>
      </c>
      <c r="I973" s="2">
        <v>25</v>
      </c>
      <c r="J973" s="2">
        <v>100</v>
      </c>
      <c r="K973" s="2">
        <f t="shared" si="45"/>
        <v>70</v>
      </c>
      <c r="L973" s="2">
        <f t="shared" si="46"/>
        <v>30</v>
      </c>
    </row>
    <row r="974" spans="1:12" x14ac:dyDescent="0.3">
      <c r="A974">
        <v>973</v>
      </c>
      <c r="B974" s="3">
        <v>45007</v>
      </c>
      <c r="C974" s="1" t="str">
        <f t="shared" si="47"/>
        <v>Mar-2023</v>
      </c>
      <c r="D974" t="s">
        <v>987</v>
      </c>
      <c r="E974" t="s">
        <v>11</v>
      </c>
      <c r="F974">
        <v>60</v>
      </c>
      <c r="G974" t="s">
        <v>15</v>
      </c>
      <c r="H974">
        <v>1</v>
      </c>
      <c r="I974" s="2">
        <v>50</v>
      </c>
      <c r="J974" s="2">
        <v>50</v>
      </c>
      <c r="K974" s="2">
        <f t="shared" si="45"/>
        <v>35</v>
      </c>
      <c r="L974" s="2">
        <f t="shared" si="46"/>
        <v>15</v>
      </c>
    </row>
    <row r="975" spans="1:12" x14ac:dyDescent="0.3">
      <c r="A975">
        <v>974</v>
      </c>
      <c r="B975" s="3">
        <v>45049</v>
      </c>
      <c r="C975" s="1" t="str">
        <f t="shared" si="47"/>
        <v>May-2023</v>
      </c>
      <c r="D975" t="s">
        <v>988</v>
      </c>
      <c r="E975" t="s">
        <v>11</v>
      </c>
      <c r="F975">
        <v>47</v>
      </c>
      <c r="G975" t="s">
        <v>12</v>
      </c>
      <c r="H975">
        <v>1</v>
      </c>
      <c r="I975" s="2">
        <v>30</v>
      </c>
      <c r="J975" s="2">
        <v>30</v>
      </c>
      <c r="K975" s="2">
        <f t="shared" si="45"/>
        <v>21</v>
      </c>
      <c r="L975" s="2">
        <f t="shared" si="46"/>
        <v>9</v>
      </c>
    </row>
    <row r="976" spans="1:12" x14ac:dyDescent="0.3">
      <c r="A976">
        <v>975</v>
      </c>
      <c r="B976" s="3">
        <v>45015</v>
      </c>
      <c r="C976" s="1" t="str">
        <f t="shared" si="47"/>
        <v>Mar-2023</v>
      </c>
      <c r="D976" t="s">
        <v>989</v>
      </c>
      <c r="E976" t="s">
        <v>14</v>
      </c>
      <c r="F976">
        <v>56</v>
      </c>
      <c r="G976" t="s">
        <v>15</v>
      </c>
      <c r="H976">
        <v>4</v>
      </c>
      <c r="I976" s="2">
        <v>50</v>
      </c>
      <c r="J976" s="2">
        <v>200</v>
      </c>
      <c r="K976" s="2">
        <f t="shared" si="45"/>
        <v>140</v>
      </c>
      <c r="L976" s="2">
        <f t="shared" si="46"/>
        <v>60</v>
      </c>
    </row>
    <row r="977" spans="1:12" x14ac:dyDescent="0.3">
      <c r="A977">
        <v>976</v>
      </c>
      <c r="B977" s="3">
        <v>45209</v>
      </c>
      <c r="C977" s="1" t="str">
        <f t="shared" si="47"/>
        <v>Oct-2023</v>
      </c>
      <c r="D977" t="s">
        <v>990</v>
      </c>
      <c r="E977" t="s">
        <v>14</v>
      </c>
      <c r="F977">
        <v>48</v>
      </c>
      <c r="G977" t="s">
        <v>12</v>
      </c>
      <c r="H977">
        <v>2</v>
      </c>
      <c r="I977" s="2">
        <v>300</v>
      </c>
      <c r="J977" s="2">
        <v>600</v>
      </c>
      <c r="K977" s="2">
        <f t="shared" si="45"/>
        <v>420</v>
      </c>
      <c r="L977" s="2">
        <f t="shared" si="46"/>
        <v>180</v>
      </c>
    </row>
    <row r="978" spans="1:12" x14ac:dyDescent="0.3">
      <c r="A978">
        <v>977</v>
      </c>
      <c r="B978" s="3">
        <v>44965</v>
      </c>
      <c r="C978" s="1" t="str">
        <f t="shared" si="47"/>
        <v>Feb-2023</v>
      </c>
      <c r="D978" t="s">
        <v>991</v>
      </c>
      <c r="E978" t="s">
        <v>14</v>
      </c>
      <c r="F978">
        <v>35</v>
      </c>
      <c r="G978" t="s">
        <v>17</v>
      </c>
      <c r="H978">
        <v>3</v>
      </c>
      <c r="I978" s="2">
        <v>25</v>
      </c>
      <c r="J978" s="2">
        <v>75</v>
      </c>
      <c r="K978" s="2">
        <f t="shared" si="45"/>
        <v>52.5</v>
      </c>
      <c r="L978" s="2">
        <f t="shared" si="46"/>
        <v>22.5</v>
      </c>
    </row>
    <row r="979" spans="1:12" x14ac:dyDescent="0.3">
      <c r="A979">
        <v>978</v>
      </c>
      <c r="B979" s="3">
        <v>45007</v>
      </c>
      <c r="C979" s="1" t="str">
        <f t="shared" si="47"/>
        <v>Mar-2023</v>
      </c>
      <c r="D979" t="s">
        <v>992</v>
      </c>
      <c r="E979" t="s">
        <v>14</v>
      </c>
      <c r="F979">
        <v>53</v>
      </c>
      <c r="G979" t="s">
        <v>15</v>
      </c>
      <c r="H979">
        <v>3</v>
      </c>
      <c r="I979" s="2">
        <v>50</v>
      </c>
      <c r="J979" s="2">
        <v>150</v>
      </c>
      <c r="K979" s="2">
        <f t="shared" si="45"/>
        <v>105</v>
      </c>
      <c r="L979" s="2">
        <f t="shared" si="46"/>
        <v>45</v>
      </c>
    </row>
    <row r="980" spans="1:12" x14ac:dyDescent="0.3">
      <c r="A980">
        <v>979</v>
      </c>
      <c r="B980" s="3">
        <v>44928</v>
      </c>
      <c r="C980" s="1" t="str">
        <f t="shared" si="47"/>
        <v>Jan-2023</v>
      </c>
      <c r="D980" t="s">
        <v>993</v>
      </c>
      <c r="E980" t="s">
        <v>14</v>
      </c>
      <c r="F980">
        <v>19</v>
      </c>
      <c r="G980" t="s">
        <v>12</v>
      </c>
      <c r="H980">
        <v>1</v>
      </c>
      <c r="I980" s="2">
        <v>25</v>
      </c>
      <c r="J980" s="2">
        <v>25</v>
      </c>
      <c r="K980" s="2">
        <f t="shared" si="45"/>
        <v>17.5</v>
      </c>
      <c r="L980" s="2">
        <f t="shared" si="46"/>
        <v>7.5</v>
      </c>
    </row>
    <row r="981" spans="1:12" x14ac:dyDescent="0.3">
      <c r="A981">
        <v>980</v>
      </c>
      <c r="B981" s="3">
        <v>45136</v>
      </c>
      <c r="C981" s="1" t="str">
        <f t="shared" si="47"/>
        <v>Jul-2023</v>
      </c>
      <c r="D981" t="s">
        <v>994</v>
      </c>
      <c r="E981" t="s">
        <v>14</v>
      </c>
      <c r="F981">
        <v>31</v>
      </c>
      <c r="G981" t="s">
        <v>17</v>
      </c>
      <c r="H981">
        <v>3</v>
      </c>
      <c r="I981" s="2">
        <v>25</v>
      </c>
      <c r="J981" s="2">
        <v>75</v>
      </c>
      <c r="K981" s="2">
        <f t="shared" si="45"/>
        <v>52.5</v>
      </c>
      <c r="L981" s="2">
        <f t="shared" si="46"/>
        <v>22.5</v>
      </c>
    </row>
    <row r="982" spans="1:12" x14ac:dyDescent="0.3">
      <c r="A982">
        <v>981</v>
      </c>
      <c r="B982" s="3">
        <v>45157</v>
      </c>
      <c r="C982" s="1" t="str">
        <f t="shared" si="47"/>
        <v>Aug-2023</v>
      </c>
      <c r="D982" t="s">
        <v>995</v>
      </c>
      <c r="E982" t="s">
        <v>14</v>
      </c>
      <c r="F982">
        <v>30</v>
      </c>
      <c r="G982" t="s">
        <v>17</v>
      </c>
      <c r="H982">
        <v>2</v>
      </c>
      <c r="I982" s="2">
        <v>30</v>
      </c>
      <c r="J982" s="2">
        <v>60</v>
      </c>
      <c r="K982" s="2">
        <f t="shared" si="45"/>
        <v>42</v>
      </c>
      <c r="L982" s="2">
        <f t="shared" si="46"/>
        <v>18</v>
      </c>
    </row>
    <row r="983" spans="1:12" x14ac:dyDescent="0.3">
      <c r="A983">
        <v>982</v>
      </c>
      <c r="B983" s="3">
        <v>45279</v>
      </c>
      <c r="C983" s="1" t="str">
        <f t="shared" si="47"/>
        <v>Dec-2023</v>
      </c>
      <c r="D983" t="s">
        <v>996</v>
      </c>
      <c r="E983" t="s">
        <v>14</v>
      </c>
      <c r="F983">
        <v>46</v>
      </c>
      <c r="G983" t="s">
        <v>12</v>
      </c>
      <c r="H983">
        <v>3</v>
      </c>
      <c r="I983" s="2">
        <v>30</v>
      </c>
      <c r="J983" s="2">
        <v>90</v>
      </c>
      <c r="K983" s="2">
        <f t="shared" si="45"/>
        <v>62.999999999999993</v>
      </c>
      <c r="L983" s="2">
        <f t="shared" si="46"/>
        <v>27.000000000000007</v>
      </c>
    </row>
    <row r="984" spans="1:12" x14ac:dyDescent="0.3">
      <c r="A984">
        <v>983</v>
      </c>
      <c r="B984" s="3">
        <v>45231</v>
      </c>
      <c r="C984" s="1" t="str">
        <f t="shared" si="47"/>
        <v>Nov-2023</v>
      </c>
      <c r="D984" t="s">
        <v>997</v>
      </c>
      <c r="E984" t="s">
        <v>14</v>
      </c>
      <c r="F984">
        <v>29</v>
      </c>
      <c r="G984" t="s">
        <v>15</v>
      </c>
      <c r="H984">
        <v>1</v>
      </c>
      <c r="I984" s="2">
        <v>300</v>
      </c>
      <c r="J984" s="2">
        <v>300</v>
      </c>
      <c r="K984" s="2">
        <f t="shared" si="45"/>
        <v>210</v>
      </c>
      <c r="L984" s="2">
        <f t="shared" si="46"/>
        <v>90</v>
      </c>
    </row>
    <row r="985" spans="1:12" x14ac:dyDescent="0.3">
      <c r="A985">
        <v>984</v>
      </c>
      <c r="B985" s="3">
        <v>45167</v>
      </c>
      <c r="C985" s="1" t="str">
        <f t="shared" si="47"/>
        <v>Aug-2023</v>
      </c>
      <c r="D985" t="s">
        <v>998</v>
      </c>
      <c r="E985" t="s">
        <v>11</v>
      </c>
      <c r="F985">
        <v>56</v>
      </c>
      <c r="G985" t="s">
        <v>15</v>
      </c>
      <c r="H985">
        <v>1</v>
      </c>
      <c r="I985" s="2">
        <v>500</v>
      </c>
      <c r="J985" s="2">
        <v>500</v>
      </c>
      <c r="K985" s="2">
        <f t="shared" si="45"/>
        <v>350</v>
      </c>
      <c r="L985" s="2">
        <f t="shared" si="46"/>
        <v>150</v>
      </c>
    </row>
    <row r="986" spans="1:12" x14ac:dyDescent="0.3">
      <c r="A986">
        <v>985</v>
      </c>
      <c r="B986" s="3">
        <v>45076</v>
      </c>
      <c r="C986" s="1" t="str">
        <f t="shared" si="47"/>
        <v>May-2023</v>
      </c>
      <c r="D986" t="s">
        <v>999</v>
      </c>
      <c r="E986" t="s">
        <v>14</v>
      </c>
      <c r="F986">
        <v>19</v>
      </c>
      <c r="G986" t="s">
        <v>17</v>
      </c>
      <c r="H986">
        <v>2</v>
      </c>
      <c r="I986" s="2">
        <v>25</v>
      </c>
      <c r="J986" s="2">
        <v>50</v>
      </c>
      <c r="K986" s="2">
        <f t="shared" si="45"/>
        <v>35</v>
      </c>
      <c r="L986" s="2">
        <f t="shared" si="46"/>
        <v>15</v>
      </c>
    </row>
    <row r="987" spans="1:12" x14ac:dyDescent="0.3">
      <c r="A987">
        <v>986</v>
      </c>
      <c r="B987" s="3">
        <v>44943</v>
      </c>
      <c r="C987" s="1" t="str">
        <f t="shared" si="47"/>
        <v>Jan-2023</v>
      </c>
      <c r="D987" t="s">
        <v>1000</v>
      </c>
      <c r="E987" t="s">
        <v>14</v>
      </c>
      <c r="F987">
        <v>49</v>
      </c>
      <c r="G987" t="s">
        <v>15</v>
      </c>
      <c r="H987">
        <v>2</v>
      </c>
      <c r="I987" s="2">
        <v>500</v>
      </c>
      <c r="J987" s="2">
        <v>1000</v>
      </c>
      <c r="K987" s="2">
        <f t="shared" si="45"/>
        <v>700</v>
      </c>
      <c r="L987" s="2">
        <f t="shared" si="46"/>
        <v>300</v>
      </c>
    </row>
    <row r="988" spans="1:12" x14ac:dyDescent="0.3">
      <c r="A988">
        <v>987</v>
      </c>
      <c r="B988" s="3">
        <v>45045</v>
      </c>
      <c r="C988" s="1" t="str">
        <f t="shared" si="47"/>
        <v>Apr-2023</v>
      </c>
      <c r="D988" t="s">
        <v>1001</v>
      </c>
      <c r="E988" t="s">
        <v>14</v>
      </c>
      <c r="F988">
        <v>30</v>
      </c>
      <c r="G988" t="s">
        <v>15</v>
      </c>
      <c r="H988">
        <v>3</v>
      </c>
      <c r="I988" s="2">
        <v>300</v>
      </c>
      <c r="J988" s="2">
        <v>900</v>
      </c>
      <c r="K988" s="2">
        <f t="shared" si="45"/>
        <v>630</v>
      </c>
      <c r="L988" s="2">
        <f t="shared" si="46"/>
        <v>270</v>
      </c>
    </row>
    <row r="989" spans="1:12" x14ac:dyDescent="0.3">
      <c r="A989">
        <v>988</v>
      </c>
      <c r="B989" s="3">
        <v>45074</v>
      </c>
      <c r="C989" s="1" t="str">
        <f t="shared" si="47"/>
        <v>May-2023</v>
      </c>
      <c r="D989" t="s">
        <v>1002</v>
      </c>
      <c r="E989" t="s">
        <v>14</v>
      </c>
      <c r="F989">
        <v>63</v>
      </c>
      <c r="G989" t="s">
        <v>15</v>
      </c>
      <c r="H989">
        <v>3</v>
      </c>
      <c r="I989" s="2">
        <v>25</v>
      </c>
      <c r="J989" s="2">
        <v>75</v>
      </c>
      <c r="K989" s="2">
        <f t="shared" si="45"/>
        <v>52.5</v>
      </c>
      <c r="L989" s="2">
        <f t="shared" si="46"/>
        <v>22.5</v>
      </c>
    </row>
    <row r="990" spans="1:12" x14ac:dyDescent="0.3">
      <c r="A990">
        <v>989</v>
      </c>
      <c r="B990" s="3">
        <v>45288</v>
      </c>
      <c r="C990" s="1" t="str">
        <f t="shared" si="47"/>
        <v>Dec-2023</v>
      </c>
      <c r="D990" t="s">
        <v>1003</v>
      </c>
      <c r="E990" t="s">
        <v>14</v>
      </c>
      <c r="F990">
        <v>44</v>
      </c>
      <c r="G990" t="s">
        <v>17</v>
      </c>
      <c r="H990">
        <v>1</v>
      </c>
      <c r="I990" s="2">
        <v>25</v>
      </c>
      <c r="J990" s="2">
        <v>25</v>
      </c>
      <c r="K990" s="2">
        <f t="shared" si="45"/>
        <v>17.5</v>
      </c>
      <c r="L990" s="2">
        <f t="shared" si="46"/>
        <v>7.5</v>
      </c>
    </row>
    <row r="991" spans="1:12" x14ac:dyDescent="0.3">
      <c r="A991">
        <v>990</v>
      </c>
      <c r="B991" s="3">
        <v>45071</v>
      </c>
      <c r="C991" s="1" t="str">
        <f t="shared" si="47"/>
        <v>May-2023</v>
      </c>
      <c r="D991" t="s">
        <v>1004</v>
      </c>
      <c r="E991" t="s">
        <v>14</v>
      </c>
      <c r="F991">
        <v>58</v>
      </c>
      <c r="G991" t="s">
        <v>12</v>
      </c>
      <c r="H991">
        <v>2</v>
      </c>
      <c r="I991" s="2">
        <v>500</v>
      </c>
      <c r="J991" s="2">
        <v>1000</v>
      </c>
      <c r="K991" s="2">
        <f t="shared" si="45"/>
        <v>700</v>
      </c>
      <c r="L991" s="2">
        <f t="shared" si="46"/>
        <v>300</v>
      </c>
    </row>
    <row r="992" spans="1:12" x14ac:dyDescent="0.3">
      <c r="A992">
        <v>991</v>
      </c>
      <c r="B992" s="3">
        <v>45286</v>
      </c>
      <c r="C992" s="1" t="str">
        <f t="shared" si="47"/>
        <v>Dec-2023</v>
      </c>
      <c r="D992" t="s">
        <v>1005</v>
      </c>
      <c r="E992" t="s">
        <v>14</v>
      </c>
      <c r="F992">
        <v>34</v>
      </c>
      <c r="G992" t="s">
        <v>15</v>
      </c>
      <c r="H992">
        <v>2</v>
      </c>
      <c r="I992" s="2">
        <v>50</v>
      </c>
      <c r="J992" s="2">
        <v>100</v>
      </c>
      <c r="K992" s="2">
        <f t="shared" si="45"/>
        <v>70</v>
      </c>
      <c r="L992" s="2">
        <f t="shared" si="46"/>
        <v>30</v>
      </c>
    </row>
    <row r="993" spans="1:12" x14ac:dyDescent="0.3">
      <c r="A993">
        <v>992</v>
      </c>
      <c r="B993" s="3">
        <v>45159</v>
      </c>
      <c r="C993" s="1" t="str">
        <f t="shared" si="47"/>
        <v>Aug-2023</v>
      </c>
      <c r="D993" t="s">
        <v>1006</v>
      </c>
      <c r="E993" t="s">
        <v>14</v>
      </c>
      <c r="F993">
        <v>57</v>
      </c>
      <c r="G993" t="s">
        <v>17</v>
      </c>
      <c r="H993">
        <v>2</v>
      </c>
      <c r="I993" s="2">
        <v>30</v>
      </c>
      <c r="J993" s="2">
        <v>60</v>
      </c>
      <c r="K993" s="2">
        <f t="shared" si="45"/>
        <v>42</v>
      </c>
      <c r="L993" s="2">
        <f t="shared" si="46"/>
        <v>18</v>
      </c>
    </row>
    <row r="994" spans="1:12" x14ac:dyDescent="0.3">
      <c r="A994">
        <v>993</v>
      </c>
      <c r="B994" s="3">
        <v>44963</v>
      </c>
      <c r="C994" s="1" t="str">
        <f t="shared" si="47"/>
        <v>Feb-2023</v>
      </c>
      <c r="D994" t="s">
        <v>1007</v>
      </c>
      <c r="E994" t="s">
        <v>14</v>
      </c>
      <c r="F994">
        <v>48</v>
      </c>
      <c r="G994" t="s">
        <v>17</v>
      </c>
      <c r="H994">
        <v>3</v>
      </c>
      <c r="I994" s="2">
        <v>50</v>
      </c>
      <c r="J994" s="2">
        <v>150</v>
      </c>
      <c r="K994" s="2">
        <f t="shared" si="45"/>
        <v>105</v>
      </c>
      <c r="L994" s="2">
        <f t="shared" si="46"/>
        <v>45</v>
      </c>
    </row>
    <row r="995" spans="1:12" x14ac:dyDescent="0.3">
      <c r="A995">
        <v>994</v>
      </c>
      <c r="B995" s="3">
        <v>45278</v>
      </c>
      <c r="C995" s="1" t="str">
        <f t="shared" si="47"/>
        <v>Dec-2023</v>
      </c>
      <c r="D995" t="s">
        <v>1008</v>
      </c>
      <c r="E995" t="s">
        <v>14</v>
      </c>
      <c r="F995">
        <v>51</v>
      </c>
      <c r="G995" t="s">
        <v>12</v>
      </c>
      <c r="H995">
        <v>2</v>
      </c>
      <c r="I995" s="2">
        <v>500</v>
      </c>
      <c r="J995" s="2">
        <v>1000</v>
      </c>
      <c r="K995" s="2">
        <f t="shared" si="45"/>
        <v>700</v>
      </c>
      <c r="L995" s="2">
        <f t="shared" si="46"/>
        <v>300</v>
      </c>
    </row>
    <row r="996" spans="1:12" x14ac:dyDescent="0.3">
      <c r="A996">
        <v>995</v>
      </c>
      <c r="B996" s="3">
        <v>45046</v>
      </c>
      <c r="C996" s="1" t="str">
        <f t="shared" si="47"/>
        <v>Apr-2023</v>
      </c>
      <c r="D996" t="s">
        <v>1009</v>
      </c>
      <c r="E996" t="s">
        <v>14</v>
      </c>
      <c r="F996">
        <v>41</v>
      </c>
      <c r="G996" t="s">
        <v>15</v>
      </c>
      <c r="H996">
        <v>1</v>
      </c>
      <c r="I996" s="2">
        <v>30</v>
      </c>
      <c r="J996" s="2">
        <v>30</v>
      </c>
      <c r="K996" s="2">
        <f t="shared" si="45"/>
        <v>21</v>
      </c>
      <c r="L996" s="2">
        <f t="shared" si="46"/>
        <v>9</v>
      </c>
    </row>
    <row r="997" spans="1:12" x14ac:dyDescent="0.3">
      <c r="A997">
        <v>996</v>
      </c>
      <c r="B997" s="3">
        <v>45062</v>
      </c>
      <c r="C997" s="1" t="str">
        <f t="shared" si="47"/>
        <v>May-2023</v>
      </c>
      <c r="D997" t="s">
        <v>1010</v>
      </c>
      <c r="E997" t="s">
        <v>11</v>
      </c>
      <c r="F997">
        <v>62</v>
      </c>
      <c r="G997" t="s">
        <v>15</v>
      </c>
      <c r="H997">
        <v>1</v>
      </c>
      <c r="I997" s="2">
        <v>50</v>
      </c>
      <c r="J997" s="2">
        <v>50</v>
      </c>
      <c r="K997" s="2">
        <f t="shared" si="45"/>
        <v>35</v>
      </c>
      <c r="L997" s="2">
        <f t="shared" si="46"/>
        <v>15</v>
      </c>
    </row>
    <row r="998" spans="1:12" x14ac:dyDescent="0.3">
      <c r="A998">
        <v>997</v>
      </c>
      <c r="B998" s="3">
        <v>45247</v>
      </c>
      <c r="C998" s="1" t="str">
        <f t="shared" si="47"/>
        <v>Nov-2023</v>
      </c>
      <c r="D998" t="s">
        <v>1011</v>
      </c>
      <c r="E998" t="s">
        <v>11</v>
      </c>
      <c r="F998">
        <v>52</v>
      </c>
      <c r="G998" t="s">
        <v>12</v>
      </c>
      <c r="H998">
        <v>3</v>
      </c>
      <c r="I998" s="2">
        <v>30</v>
      </c>
      <c r="J998" s="2">
        <v>90</v>
      </c>
      <c r="K998" s="2">
        <f t="shared" si="45"/>
        <v>62.999999999999993</v>
      </c>
      <c r="L998" s="2">
        <f t="shared" si="46"/>
        <v>27.000000000000007</v>
      </c>
    </row>
    <row r="999" spans="1:12" x14ac:dyDescent="0.3">
      <c r="A999">
        <v>998</v>
      </c>
      <c r="B999" s="3">
        <v>45228</v>
      </c>
      <c r="C999" s="1" t="str">
        <f t="shared" si="47"/>
        <v>Oct-2023</v>
      </c>
      <c r="D999" t="s">
        <v>1012</v>
      </c>
      <c r="E999" t="s">
        <v>14</v>
      </c>
      <c r="F999">
        <v>23</v>
      </c>
      <c r="G999" t="s">
        <v>12</v>
      </c>
      <c r="H999">
        <v>4</v>
      </c>
      <c r="I999" s="2">
        <v>25</v>
      </c>
      <c r="J999" s="2">
        <v>100</v>
      </c>
      <c r="K999" s="2">
        <f t="shared" si="45"/>
        <v>70</v>
      </c>
      <c r="L999" s="2">
        <f t="shared" si="46"/>
        <v>30</v>
      </c>
    </row>
    <row r="1000" spans="1:12" x14ac:dyDescent="0.3">
      <c r="A1000">
        <v>999</v>
      </c>
      <c r="B1000" s="3">
        <v>45265</v>
      </c>
      <c r="C1000" s="1" t="str">
        <f t="shared" si="47"/>
        <v>Dec-2023</v>
      </c>
      <c r="D1000" t="s">
        <v>1013</v>
      </c>
      <c r="E1000" t="s">
        <v>14</v>
      </c>
      <c r="F1000">
        <v>36</v>
      </c>
      <c r="G1000" t="s">
        <v>17</v>
      </c>
      <c r="H1000">
        <v>3</v>
      </c>
      <c r="I1000" s="2">
        <v>50</v>
      </c>
      <c r="J1000" s="2">
        <v>150</v>
      </c>
      <c r="K1000" s="2">
        <f t="shared" si="45"/>
        <v>105</v>
      </c>
      <c r="L1000" s="2">
        <f t="shared" si="46"/>
        <v>45</v>
      </c>
    </row>
    <row r="1001" spans="1:12" x14ac:dyDescent="0.3">
      <c r="A1001">
        <v>1000</v>
      </c>
      <c r="B1001" s="3">
        <v>45028</v>
      </c>
      <c r="C1001" s="1" t="str">
        <f t="shared" si="47"/>
        <v>Apr-2023</v>
      </c>
      <c r="D1001" t="s">
        <v>1014</v>
      </c>
      <c r="E1001" t="s">
        <v>11</v>
      </c>
      <c r="F1001">
        <v>47</v>
      </c>
      <c r="G1001" t="s">
        <v>17</v>
      </c>
      <c r="H1001">
        <v>4</v>
      </c>
      <c r="I1001" s="2">
        <v>30</v>
      </c>
      <c r="J1001" s="2">
        <v>120</v>
      </c>
      <c r="K1001" s="2">
        <f t="shared" si="45"/>
        <v>84</v>
      </c>
      <c r="L1001" s="2">
        <f t="shared" si="46"/>
        <v>36</v>
      </c>
    </row>
  </sheetData>
  <conditionalFormatting sqref="D2:D1001">
    <cfRule type="duplicateValues" dxfId="17" priority="1"/>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6" r:id="rId3" name="Scroll Bar 2">
              <controlPr defaultSize="0" autoPict="0">
                <anchor moveWithCells="1">
                  <from>
                    <xdr:col>15</xdr:col>
                    <xdr:colOff>396240</xdr:colOff>
                    <xdr:row>0</xdr:row>
                    <xdr:rowOff>175260</xdr:rowOff>
                  </from>
                  <to>
                    <xdr:col>15</xdr:col>
                    <xdr:colOff>586740</xdr:colOff>
                    <xdr:row>14</xdr:row>
                    <xdr:rowOff>7620</xdr:rowOff>
                  </to>
                </anchor>
              </controlPr>
            </control>
          </mc:Choice>
        </mc:AlternateContent>
      </controls>
    </mc:Choice>
  </mc:AlternateContent>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32B31-AD9F-415E-BBEB-5686FB16B0FE}">
  <sheetPr codeName="Sheet5"/>
  <dimension ref="A3:D17"/>
  <sheetViews>
    <sheetView workbookViewId="0">
      <selection activeCell="C19" sqref="C19"/>
    </sheetView>
  </sheetViews>
  <sheetFormatPr defaultRowHeight="14.4" x14ac:dyDescent="0.3"/>
  <cols>
    <col min="1" max="1" width="12.5546875" bestFit="1" customWidth="1"/>
    <col min="2" max="2" width="19.21875" bestFit="1" customWidth="1"/>
    <col min="3" max="3" width="11.109375" bestFit="1" customWidth="1"/>
    <col min="4" max="4" width="12.109375" bestFit="1" customWidth="1"/>
    <col min="5" max="5" width="8.6640625" bestFit="1" customWidth="1"/>
    <col min="6" max="7" width="8.44140625" bestFit="1" customWidth="1"/>
    <col min="8" max="8" width="7.88671875" bestFit="1" customWidth="1"/>
    <col min="9" max="9" width="8.5546875" bestFit="1" customWidth="1"/>
    <col min="10" max="10" width="9.109375" bestFit="1" customWidth="1"/>
    <col min="11" max="11" width="9.44140625" bestFit="1" customWidth="1"/>
    <col min="12" max="12" width="9.109375" bestFit="1" customWidth="1"/>
    <col min="13" max="13" width="8.5546875" bestFit="1" customWidth="1"/>
    <col min="14" max="14" width="8.77734375" bestFit="1" customWidth="1"/>
    <col min="15" max="15" width="10.77734375" bestFit="1" customWidth="1"/>
  </cols>
  <sheetData>
    <row r="3" spans="1:4" x14ac:dyDescent="0.3">
      <c r="A3" s="4" t="s">
        <v>1016</v>
      </c>
      <c r="B3" t="s">
        <v>1031</v>
      </c>
      <c r="C3" t="s">
        <v>1040</v>
      </c>
      <c r="D3" t="s">
        <v>1034</v>
      </c>
    </row>
    <row r="4" spans="1:4" x14ac:dyDescent="0.3">
      <c r="A4" s="5" t="s">
        <v>1017</v>
      </c>
      <c r="B4" s="2">
        <v>33870</v>
      </c>
      <c r="C4" s="2">
        <v>23709</v>
      </c>
      <c r="D4" s="2">
        <v>10161</v>
      </c>
    </row>
    <row r="5" spans="1:4" x14ac:dyDescent="0.3">
      <c r="A5" s="5" t="s">
        <v>1018</v>
      </c>
      <c r="B5" s="2">
        <v>36960</v>
      </c>
      <c r="C5" s="2">
        <v>25872</v>
      </c>
      <c r="D5" s="2">
        <v>11088</v>
      </c>
    </row>
    <row r="6" spans="1:4" x14ac:dyDescent="0.3">
      <c r="A6" s="5" t="s">
        <v>1019</v>
      </c>
      <c r="B6" s="2">
        <v>44690</v>
      </c>
      <c r="C6" s="2">
        <v>31283</v>
      </c>
      <c r="D6" s="2">
        <v>13407</v>
      </c>
    </row>
    <row r="7" spans="1:4" x14ac:dyDescent="0.3">
      <c r="A7" s="5" t="s">
        <v>1020</v>
      </c>
      <c r="B7" s="2">
        <v>44060</v>
      </c>
      <c r="C7" s="2">
        <v>30842</v>
      </c>
      <c r="D7" s="2">
        <v>13218</v>
      </c>
    </row>
    <row r="8" spans="1:4" x14ac:dyDescent="0.3">
      <c r="A8" s="5" t="s">
        <v>1021</v>
      </c>
      <c r="B8" s="2">
        <v>35450</v>
      </c>
      <c r="C8" s="2">
        <v>24815</v>
      </c>
      <c r="D8" s="2">
        <v>10635</v>
      </c>
    </row>
    <row r="9" spans="1:4" x14ac:dyDescent="0.3">
      <c r="A9" s="5" t="s">
        <v>1022</v>
      </c>
      <c r="B9" s="2">
        <v>1530</v>
      </c>
      <c r="C9" s="2">
        <v>1071</v>
      </c>
      <c r="D9" s="2">
        <v>459</v>
      </c>
    </row>
    <row r="10" spans="1:4" x14ac:dyDescent="0.3">
      <c r="A10" s="5" t="s">
        <v>1023</v>
      </c>
      <c r="B10" s="2">
        <v>35465</v>
      </c>
      <c r="C10" s="2">
        <v>24825.5</v>
      </c>
      <c r="D10" s="2">
        <v>10639.5</v>
      </c>
    </row>
    <row r="11" spans="1:4" x14ac:dyDescent="0.3">
      <c r="A11" s="5" t="s">
        <v>1024</v>
      </c>
      <c r="B11" s="2">
        <v>36715</v>
      </c>
      <c r="C11" s="2">
        <v>25700.5</v>
      </c>
      <c r="D11" s="2">
        <v>11014.5</v>
      </c>
    </row>
    <row r="12" spans="1:4" x14ac:dyDescent="0.3">
      <c r="A12" s="5" t="s">
        <v>1025</v>
      </c>
      <c r="B12" s="2">
        <v>28990</v>
      </c>
      <c r="C12" s="2">
        <v>20293</v>
      </c>
      <c r="D12" s="2">
        <v>8697</v>
      </c>
    </row>
    <row r="13" spans="1:4" x14ac:dyDescent="0.3">
      <c r="A13" s="5" t="s">
        <v>1026</v>
      </c>
      <c r="B13" s="2">
        <v>53150</v>
      </c>
      <c r="C13" s="2">
        <v>37205</v>
      </c>
      <c r="D13" s="2">
        <v>15945</v>
      </c>
    </row>
    <row r="14" spans="1:4" x14ac:dyDescent="0.3">
      <c r="A14" s="5" t="s">
        <v>1027</v>
      </c>
      <c r="B14" s="2">
        <v>34920</v>
      </c>
      <c r="C14" s="2">
        <v>24444</v>
      </c>
      <c r="D14" s="2">
        <v>10476</v>
      </c>
    </row>
    <row r="15" spans="1:4" x14ac:dyDescent="0.3">
      <c r="A15" s="5" t="s">
        <v>1028</v>
      </c>
      <c r="B15" s="2">
        <v>46580</v>
      </c>
      <c r="C15" s="2">
        <v>32606</v>
      </c>
      <c r="D15" s="2">
        <v>13974</v>
      </c>
    </row>
    <row r="16" spans="1:4" x14ac:dyDescent="0.3">
      <c r="A16" s="5" t="s">
        <v>1029</v>
      </c>
      <c r="B16" s="2">
        <v>23620</v>
      </c>
      <c r="C16" s="2">
        <v>16534</v>
      </c>
      <c r="D16" s="2">
        <v>7086</v>
      </c>
    </row>
    <row r="17" spans="1:4" x14ac:dyDescent="0.3">
      <c r="A17" s="5" t="s">
        <v>1030</v>
      </c>
      <c r="B17" s="2">
        <v>456000</v>
      </c>
      <c r="C17" s="2">
        <v>319200</v>
      </c>
      <c r="D17" s="2">
        <v>136800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D1B6B-2459-48E2-883C-3C5CD00FF39E}">
  <sheetPr codeName="Sheet6"/>
  <dimension ref="A3:J19"/>
  <sheetViews>
    <sheetView topLeftCell="A3" workbookViewId="0">
      <selection activeCell="G25" sqref="G25"/>
    </sheetView>
  </sheetViews>
  <sheetFormatPr defaultRowHeight="14.4" x14ac:dyDescent="0.3"/>
  <cols>
    <col min="1" max="1" width="12.5546875" bestFit="1" customWidth="1"/>
    <col min="2" max="2" width="21.109375" bestFit="1" customWidth="1"/>
    <col min="3" max="3" width="8" bestFit="1" customWidth="1"/>
    <col min="4" max="4" width="10" bestFit="1" customWidth="1"/>
    <col min="5" max="5" width="20.77734375" bestFit="1" customWidth="1"/>
    <col min="6" max="6" width="8" bestFit="1" customWidth="1"/>
    <col min="7" max="7" width="10" bestFit="1" customWidth="1"/>
    <col min="8" max="8" width="24.44140625" bestFit="1" customWidth="1"/>
    <col min="9" max="9" width="8" bestFit="1" customWidth="1"/>
    <col min="10" max="10" width="10" bestFit="1" customWidth="1"/>
  </cols>
  <sheetData>
    <row r="3" spans="1:10" x14ac:dyDescent="0.3">
      <c r="B3" s="4" t="s">
        <v>1032</v>
      </c>
    </row>
    <row r="4" spans="1:10" x14ac:dyDescent="0.3">
      <c r="B4" t="s">
        <v>1037</v>
      </c>
      <c r="E4" t="s">
        <v>1038</v>
      </c>
      <c r="H4" t="s">
        <v>1039</v>
      </c>
    </row>
    <row r="5" spans="1:10" x14ac:dyDescent="0.3">
      <c r="A5" s="4" t="s">
        <v>1016</v>
      </c>
      <c r="B5" t="s">
        <v>12</v>
      </c>
      <c r="C5" t="s">
        <v>15</v>
      </c>
      <c r="D5" t="s">
        <v>17</v>
      </c>
      <c r="E5" t="s">
        <v>12</v>
      </c>
      <c r="F5" t="s">
        <v>15</v>
      </c>
      <c r="G5" t="s">
        <v>17</v>
      </c>
      <c r="H5" t="s">
        <v>12</v>
      </c>
      <c r="I5" t="s">
        <v>15</v>
      </c>
      <c r="J5" t="s">
        <v>17</v>
      </c>
    </row>
    <row r="6" spans="1:10" x14ac:dyDescent="0.3">
      <c r="A6" s="5" t="s">
        <v>1017</v>
      </c>
      <c r="B6" s="13">
        <v>4</v>
      </c>
      <c r="C6" s="13">
        <v>4</v>
      </c>
      <c r="D6" s="13">
        <v>4</v>
      </c>
      <c r="E6" s="13">
        <v>1</v>
      </c>
      <c r="F6" s="13">
        <v>1</v>
      </c>
      <c r="G6" s="13">
        <v>1</v>
      </c>
      <c r="H6" s="7">
        <v>2.3793103448275863</v>
      </c>
      <c r="I6" s="7">
        <v>2.5833333333333335</v>
      </c>
      <c r="J6" s="7">
        <v>2.4761904761904763</v>
      </c>
    </row>
    <row r="7" spans="1:10" x14ac:dyDescent="0.3">
      <c r="A7" s="5" t="s">
        <v>1018</v>
      </c>
      <c r="B7" s="13">
        <v>4</v>
      </c>
      <c r="C7" s="13">
        <v>4</v>
      </c>
      <c r="D7" s="13">
        <v>4</v>
      </c>
      <c r="E7" s="13">
        <v>1</v>
      </c>
      <c r="F7" s="13">
        <v>1</v>
      </c>
      <c r="G7" s="13">
        <v>1</v>
      </c>
      <c r="H7" s="7">
        <v>2.5833333333333335</v>
      </c>
      <c r="I7" s="7">
        <v>2.4375</v>
      </c>
      <c r="J7" s="7">
        <v>2.2894736842105261</v>
      </c>
    </row>
    <row r="8" spans="1:10" x14ac:dyDescent="0.3">
      <c r="A8" s="5" t="s">
        <v>1019</v>
      </c>
      <c r="B8" s="13">
        <v>4</v>
      </c>
      <c r="C8" s="13">
        <v>4</v>
      </c>
      <c r="D8" s="13">
        <v>4</v>
      </c>
      <c r="E8" s="13">
        <v>1</v>
      </c>
      <c r="F8" s="13">
        <v>1</v>
      </c>
      <c r="G8" s="13">
        <v>1</v>
      </c>
      <c r="H8" s="7">
        <v>2.48</v>
      </c>
      <c r="I8" s="7">
        <v>2.0384615384615383</v>
      </c>
      <c r="J8" s="7">
        <v>2.2999999999999998</v>
      </c>
    </row>
    <row r="9" spans="1:10" x14ac:dyDescent="0.3">
      <c r="A9" s="5" t="s">
        <v>1020</v>
      </c>
      <c r="B9" s="13">
        <v>4</v>
      </c>
      <c r="C9" s="13">
        <v>4</v>
      </c>
      <c r="D9" s="13">
        <v>4</v>
      </c>
      <c r="E9" s="13">
        <v>1</v>
      </c>
      <c r="F9" s="13">
        <v>1</v>
      </c>
      <c r="G9" s="13">
        <v>1</v>
      </c>
      <c r="H9" s="7">
        <v>2.6153846153846154</v>
      </c>
      <c r="I9" s="7">
        <v>2.2727272727272729</v>
      </c>
      <c r="J9" s="7">
        <v>2.7307692307692308</v>
      </c>
    </row>
    <row r="10" spans="1:10" x14ac:dyDescent="0.3">
      <c r="A10" s="5" t="s">
        <v>1021</v>
      </c>
      <c r="B10" s="13">
        <v>4</v>
      </c>
      <c r="C10" s="13">
        <v>4</v>
      </c>
      <c r="D10" s="13">
        <v>4</v>
      </c>
      <c r="E10" s="13">
        <v>1</v>
      </c>
      <c r="F10" s="13">
        <v>1</v>
      </c>
      <c r="G10" s="13">
        <v>1</v>
      </c>
      <c r="H10" s="7">
        <v>2.36</v>
      </c>
      <c r="I10" s="7">
        <v>2.7692307692307692</v>
      </c>
      <c r="J10" s="7">
        <v>2.56</v>
      </c>
    </row>
    <row r="11" spans="1:10" x14ac:dyDescent="0.3">
      <c r="A11" s="5" t="s">
        <v>1022</v>
      </c>
      <c r="B11" s="13">
        <v>3</v>
      </c>
      <c r="C11" s="14" t="s">
        <v>1033</v>
      </c>
      <c r="D11" s="13">
        <v>1</v>
      </c>
      <c r="E11" s="13">
        <v>3</v>
      </c>
      <c r="F11" s="14" t="s">
        <v>1033</v>
      </c>
      <c r="G11" s="13">
        <v>1</v>
      </c>
      <c r="H11" s="7">
        <v>3</v>
      </c>
      <c r="I11" s="8" t="s">
        <v>1033</v>
      </c>
      <c r="J11" s="7">
        <v>1</v>
      </c>
    </row>
    <row r="12" spans="1:10" x14ac:dyDescent="0.3">
      <c r="A12" s="5" t="s">
        <v>1023</v>
      </c>
      <c r="B12" s="13">
        <v>4</v>
      </c>
      <c r="C12" s="13">
        <v>4</v>
      </c>
      <c r="D12" s="13">
        <v>4</v>
      </c>
      <c r="E12" s="13">
        <v>1</v>
      </c>
      <c r="F12" s="13">
        <v>1</v>
      </c>
      <c r="G12" s="13">
        <v>1</v>
      </c>
      <c r="H12" s="7">
        <v>2.5925925925925926</v>
      </c>
      <c r="I12" s="7">
        <v>2.3684210526315788</v>
      </c>
      <c r="J12" s="7">
        <v>2.3461538461538463</v>
      </c>
    </row>
    <row r="13" spans="1:10" x14ac:dyDescent="0.3">
      <c r="A13" s="5" t="s">
        <v>1024</v>
      </c>
      <c r="B13" s="13">
        <v>4</v>
      </c>
      <c r="C13" s="13">
        <v>4</v>
      </c>
      <c r="D13" s="13">
        <v>4</v>
      </c>
      <c r="E13" s="13">
        <v>1</v>
      </c>
      <c r="F13" s="13">
        <v>1</v>
      </c>
      <c r="G13" s="13">
        <v>1</v>
      </c>
      <c r="H13" s="7">
        <v>2.64</v>
      </c>
      <c r="I13" s="7">
        <v>2.3928571428571428</v>
      </c>
      <c r="J13" s="7">
        <v>2.6666666666666665</v>
      </c>
    </row>
    <row r="14" spans="1:10" x14ac:dyDescent="0.3">
      <c r="A14" s="5" t="s">
        <v>1025</v>
      </c>
      <c r="B14" s="13">
        <v>4</v>
      </c>
      <c r="C14" s="13">
        <v>4</v>
      </c>
      <c r="D14" s="13">
        <v>4</v>
      </c>
      <c r="E14" s="13">
        <v>1</v>
      </c>
      <c r="F14" s="13">
        <v>1</v>
      </c>
      <c r="G14" s="13">
        <v>1</v>
      </c>
      <c r="H14" s="7">
        <v>2.4285714285714284</v>
      </c>
      <c r="I14" s="7">
        <v>2.9210526315789473</v>
      </c>
      <c r="J14" s="7">
        <v>2.2857142857142856</v>
      </c>
    </row>
    <row r="15" spans="1:10" x14ac:dyDescent="0.3">
      <c r="A15" s="5" t="s">
        <v>1026</v>
      </c>
      <c r="B15" s="13">
        <v>4</v>
      </c>
      <c r="C15" s="13">
        <v>4</v>
      </c>
      <c r="D15" s="13">
        <v>4</v>
      </c>
      <c r="E15" s="13">
        <v>1</v>
      </c>
      <c r="F15" s="13">
        <v>1</v>
      </c>
      <c r="G15" s="13">
        <v>1</v>
      </c>
      <c r="H15" s="7">
        <v>2.3214285714285716</v>
      </c>
      <c r="I15" s="7">
        <v>2.6216216216216215</v>
      </c>
      <c r="J15" s="7">
        <v>2.4249999999999998</v>
      </c>
    </row>
    <row r="16" spans="1:10" x14ac:dyDescent="0.3">
      <c r="A16" s="5" t="s">
        <v>1027</v>
      </c>
      <c r="B16" s="13">
        <v>4</v>
      </c>
      <c r="C16" s="13">
        <v>4</v>
      </c>
      <c r="D16" s="13">
        <v>4</v>
      </c>
      <c r="E16" s="13">
        <v>1</v>
      </c>
      <c r="F16" s="13">
        <v>1</v>
      </c>
      <c r="G16" s="13">
        <v>1</v>
      </c>
      <c r="H16" s="7">
        <v>2.52</v>
      </c>
      <c r="I16" s="7">
        <v>2.6538461538461537</v>
      </c>
      <c r="J16" s="7">
        <v>2.7037037037037037</v>
      </c>
    </row>
    <row r="17" spans="1:10" x14ac:dyDescent="0.3">
      <c r="A17" s="5" t="s">
        <v>1028</v>
      </c>
      <c r="B17" s="13">
        <v>4</v>
      </c>
      <c r="C17" s="13">
        <v>4</v>
      </c>
      <c r="D17" s="13">
        <v>4</v>
      </c>
      <c r="E17" s="13">
        <v>1</v>
      </c>
      <c r="F17" s="13">
        <v>1</v>
      </c>
      <c r="G17" s="13">
        <v>1</v>
      </c>
      <c r="H17" s="7">
        <v>2.6774193548387095</v>
      </c>
      <c r="I17" s="7">
        <v>2.4666666666666668</v>
      </c>
      <c r="J17" s="7">
        <v>2.7142857142857144</v>
      </c>
    </row>
    <row r="18" spans="1:10" x14ac:dyDescent="0.3">
      <c r="A18" s="5" t="s">
        <v>1029</v>
      </c>
      <c r="B18" s="13">
        <v>4</v>
      </c>
      <c r="C18" s="13">
        <v>4</v>
      </c>
      <c r="D18" s="13">
        <v>4</v>
      </c>
      <c r="E18" s="13">
        <v>1</v>
      </c>
      <c r="F18" s="13">
        <v>1</v>
      </c>
      <c r="G18" s="13">
        <v>1</v>
      </c>
      <c r="H18" s="7">
        <v>2.5</v>
      </c>
      <c r="I18" s="7">
        <v>3</v>
      </c>
      <c r="J18" s="7">
        <v>2.4</v>
      </c>
    </row>
    <row r="19" spans="1:10" x14ac:dyDescent="0.3">
      <c r="A19" s="5" t="s">
        <v>1030</v>
      </c>
      <c r="B19" s="13">
        <v>4</v>
      </c>
      <c r="C19" s="13">
        <v>4</v>
      </c>
      <c r="D19" s="13">
        <v>4</v>
      </c>
      <c r="E19" s="13">
        <v>1</v>
      </c>
      <c r="F19" s="13">
        <v>1</v>
      </c>
      <c r="G19" s="13">
        <v>1</v>
      </c>
      <c r="H19" s="7">
        <v>2.5114006514657978</v>
      </c>
      <c r="I19" s="7">
        <v>2.5470085470085468</v>
      </c>
      <c r="J19" s="7">
        <v>2.4824561403508771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92E10-149A-4A69-BE3C-46CDC106D7F3}">
  <sheetPr codeName="Sheet3"/>
  <dimension ref="A3:D4"/>
  <sheetViews>
    <sheetView workbookViewId="0">
      <selection activeCell="C6" sqref="C6"/>
    </sheetView>
  </sheetViews>
  <sheetFormatPr defaultRowHeight="14.4" x14ac:dyDescent="0.3"/>
  <cols>
    <col min="1" max="1" width="22.44140625" bestFit="1" customWidth="1"/>
    <col min="2" max="2" width="12.109375" bestFit="1" customWidth="1"/>
    <col min="3" max="3" width="14.88671875" bestFit="1" customWidth="1"/>
    <col min="4" max="4" width="19.21875" bestFit="1" customWidth="1"/>
    <col min="5" max="6" width="12" bestFit="1" customWidth="1"/>
    <col min="7" max="7" width="13.77734375" bestFit="1" customWidth="1"/>
    <col min="8" max="9" width="12" bestFit="1" customWidth="1"/>
    <col min="10" max="10" width="13.5546875" bestFit="1" customWidth="1"/>
    <col min="11" max="12" width="12" bestFit="1" customWidth="1"/>
    <col min="13" max="13" width="13.44140625" bestFit="1" customWidth="1"/>
    <col min="14" max="15" width="12" bestFit="1" customWidth="1"/>
    <col min="16" max="16" width="13.21875" bestFit="1" customWidth="1"/>
    <col min="17" max="17" width="10.44140625" bestFit="1" customWidth="1"/>
    <col min="18" max="18" width="13.21875" bestFit="1" customWidth="1"/>
    <col min="19" max="20" width="12" bestFit="1" customWidth="1"/>
    <col min="21" max="21" width="12.5546875" bestFit="1" customWidth="1"/>
    <col min="22" max="23" width="12" bestFit="1" customWidth="1"/>
    <col min="24" max="24" width="13.33203125" bestFit="1" customWidth="1"/>
    <col min="25" max="26" width="12" bestFit="1" customWidth="1"/>
    <col min="27" max="27" width="13.88671875" bestFit="1" customWidth="1"/>
    <col min="28" max="29" width="12" bestFit="1" customWidth="1"/>
    <col min="30" max="30" width="14.21875" bestFit="1" customWidth="1"/>
    <col min="31" max="32" width="12" bestFit="1" customWidth="1"/>
    <col min="33" max="33" width="13.88671875" bestFit="1" customWidth="1"/>
    <col min="34" max="35" width="12" bestFit="1" customWidth="1"/>
    <col min="36" max="36" width="13.33203125" bestFit="1" customWidth="1"/>
    <col min="37" max="38" width="12" bestFit="1" customWidth="1"/>
    <col min="39" max="39" width="13.5546875" bestFit="1" customWidth="1"/>
    <col min="40" max="40" width="12" bestFit="1" customWidth="1"/>
    <col min="41" max="100" width="3" bestFit="1" customWidth="1"/>
    <col min="101" max="1000" width="4" bestFit="1" customWidth="1"/>
    <col min="1001" max="1001" width="5" bestFit="1" customWidth="1"/>
    <col min="1002" max="1002" width="19.21875" bestFit="1" customWidth="1"/>
    <col min="1003" max="1003" width="5" bestFit="1" customWidth="1"/>
    <col min="1004" max="1004" width="3" bestFit="1" customWidth="1"/>
    <col min="1005" max="1006" width="4" bestFit="1" customWidth="1"/>
    <col min="1007" max="1008" width="3" bestFit="1" customWidth="1"/>
    <col min="1009" max="1012" width="4" bestFit="1" customWidth="1"/>
    <col min="1013" max="1013" width="3" bestFit="1" customWidth="1"/>
    <col min="1014" max="1014" width="5" bestFit="1" customWidth="1"/>
    <col min="1015" max="1015" width="4" bestFit="1" customWidth="1"/>
    <col min="1016" max="1017" width="5" bestFit="1" customWidth="1"/>
    <col min="1018" max="1018" width="4" bestFit="1" customWidth="1"/>
    <col min="1019" max="1020" width="3" bestFit="1" customWidth="1"/>
    <col min="1021" max="1025" width="4" bestFit="1" customWidth="1"/>
    <col min="1026" max="1026" width="3" bestFit="1" customWidth="1"/>
    <col min="1027" max="1027" width="5" bestFit="1" customWidth="1"/>
    <col min="1028" max="1028" width="3" bestFit="1" customWidth="1"/>
    <col min="1029" max="1029" width="4" bestFit="1" customWidth="1"/>
    <col min="1030" max="1030" width="3" bestFit="1" customWidth="1"/>
    <col min="1031" max="1031" width="4" bestFit="1" customWidth="1"/>
    <col min="1032" max="1032" width="5" bestFit="1" customWidth="1"/>
    <col min="1033" max="1033" width="3" bestFit="1" customWidth="1"/>
    <col min="1034" max="1037" width="4" bestFit="1" customWidth="1"/>
    <col min="1038" max="1038" width="3" bestFit="1" customWidth="1"/>
    <col min="1039" max="1040" width="4" bestFit="1" customWidth="1"/>
    <col min="1041" max="1042" width="3" bestFit="1" customWidth="1"/>
    <col min="1043" max="1044" width="4" bestFit="1" customWidth="1"/>
    <col min="1045" max="1046" width="3" bestFit="1" customWidth="1"/>
    <col min="1047" max="1048" width="5" bestFit="1" customWidth="1"/>
    <col min="1049" max="1049" width="4" bestFit="1" customWidth="1"/>
    <col min="1050" max="1050" width="5" bestFit="1" customWidth="1"/>
    <col min="1051" max="1052" width="3" bestFit="1" customWidth="1"/>
    <col min="1053" max="1054" width="4" bestFit="1" customWidth="1"/>
    <col min="1055" max="1055" width="5" bestFit="1" customWidth="1"/>
    <col min="1056" max="1057" width="4" bestFit="1" customWidth="1"/>
    <col min="1058" max="1058" width="3" bestFit="1" customWidth="1"/>
    <col min="1059" max="1059" width="5" bestFit="1" customWidth="1"/>
    <col min="1060" max="1060" width="3" bestFit="1" customWidth="1"/>
    <col min="1061" max="1063" width="4" bestFit="1" customWidth="1"/>
    <col min="1064" max="1064" width="3" bestFit="1" customWidth="1"/>
    <col min="1065" max="1065" width="4" bestFit="1" customWidth="1"/>
    <col min="1066" max="1066" width="5" bestFit="1" customWidth="1"/>
    <col min="1067" max="1067" width="3" bestFit="1" customWidth="1"/>
    <col min="1068" max="1068" width="5" bestFit="1" customWidth="1"/>
    <col min="1069" max="1069" width="4" bestFit="1" customWidth="1"/>
    <col min="1070" max="1070" width="3" bestFit="1" customWidth="1"/>
    <col min="1071" max="1072" width="4" bestFit="1" customWidth="1"/>
    <col min="1073" max="1073" width="5" bestFit="1" customWidth="1"/>
    <col min="1074" max="1074" width="3" bestFit="1" customWidth="1"/>
    <col min="1075" max="1075" width="5" bestFit="1" customWidth="1"/>
    <col min="1076" max="1078" width="4" bestFit="1" customWidth="1"/>
    <col min="1079" max="1079" width="5" bestFit="1" customWidth="1"/>
    <col min="1080" max="1080" width="4" bestFit="1" customWidth="1"/>
    <col min="1081" max="1082" width="3" bestFit="1" customWidth="1"/>
    <col min="1083" max="1084" width="4" bestFit="1" customWidth="1"/>
    <col min="1085" max="1085" width="3" bestFit="1" customWidth="1"/>
    <col min="1086" max="1086" width="4" bestFit="1" customWidth="1"/>
    <col min="1087" max="1087" width="3" bestFit="1" customWidth="1"/>
    <col min="1088" max="1089" width="4" bestFit="1" customWidth="1"/>
    <col min="1090" max="1090" width="5" bestFit="1" customWidth="1"/>
    <col min="1091" max="1091" width="3" bestFit="1" customWidth="1"/>
    <col min="1092" max="1093" width="4" bestFit="1" customWidth="1"/>
    <col min="1094" max="1095" width="5" bestFit="1" customWidth="1"/>
    <col min="1096" max="1096" width="3" bestFit="1" customWidth="1"/>
    <col min="1097" max="1097" width="4" bestFit="1" customWidth="1"/>
    <col min="1098" max="1098" width="5" bestFit="1" customWidth="1"/>
    <col min="1099" max="1099" width="4" bestFit="1" customWidth="1"/>
    <col min="1100" max="1100" width="5" bestFit="1" customWidth="1"/>
    <col min="1101" max="1104" width="4" bestFit="1" customWidth="1"/>
    <col min="1105" max="1105" width="5" bestFit="1" customWidth="1"/>
    <col min="1106" max="1107" width="4" bestFit="1" customWidth="1"/>
    <col min="1108" max="1108" width="5" bestFit="1" customWidth="1"/>
    <col min="1109" max="1109" width="4" bestFit="1" customWidth="1"/>
    <col min="1110" max="1110" width="5" bestFit="1" customWidth="1"/>
    <col min="1111" max="1111" width="4" bestFit="1" customWidth="1"/>
    <col min="1112" max="1113" width="5" bestFit="1" customWidth="1"/>
    <col min="1114" max="1115" width="4" bestFit="1" customWidth="1"/>
    <col min="1116" max="1116" width="5" bestFit="1" customWidth="1"/>
    <col min="1117" max="1117" width="4" bestFit="1" customWidth="1"/>
    <col min="1118" max="1119" width="5" bestFit="1" customWidth="1"/>
    <col min="1120" max="1124" width="4" bestFit="1" customWidth="1"/>
    <col min="1125" max="1125" width="5" bestFit="1" customWidth="1"/>
    <col min="1126" max="1137" width="4" bestFit="1" customWidth="1"/>
    <col min="1138" max="1138" width="5" bestFit="1" customWidth="1"/>
    <col min="1139" max="1139" width="4" bestFit="1" customWidth="1"/>
    <col min="1140" max="1140" width="5" bestFit="1" customWidth="1"/>
    <col min="1141" max="1142" width="4" bestFit="1" customWidth="1"/>
    <col min="1143" max="1143" width="5" bestFit="1" customWidth="1"/>
    <col min="1144" max="1144" width="4" bestFit="1" customWidth="1"/>
    <col min="1145" max="1145" width="5" bestFit="1" customWidth="1"/>
    <col min="1146" max="1152" width="4" bestFit="1" customWidth="1"/>
    <col min="1153" max="1154" width="5" bestFit="1" customWidth="1"/>
    <col min="1155" max="1155" width="4" bestFit="1" customWidth="1"/>
    <col min="1156" max="1156" width="5" bestFit="1" customWidth="1"/>
    <col min="1157" max="1157" width="4" bestFit="1" customWidth="1"/>
    <col min="1158" max="1158" width="5" bestFit="1" customWidth="1"/>
    <col min="1159" max="1161" width="4" bestFit="1" customWidth="1"/>
    <col min="1162" max="1162" width="5" bestFit="1" customWidth="1"/>
    <col min="1163" max="1164" width="4" bestFit="1" customWidth="1"/>
    <col min="1165" max="1167" width="5" bestFit="1" customWidth="1"/>
    <col min="1168" max="1169" width="4" bestFit="1" customWidth="1"/>
    <col min="1170" max="1170" width="5" bestFit="1" customWidth="1"/>
    <col min="1171" max="1181" width="4" bestFit="1" customWidth="1"/>
    <col min="1182" max="1182" width="5" bestFit="1" customWidth="1"/>
    <col min="1183" max="1193" width="4" bestFit="1" customWidth="1"/>
    <col min="1194" max="1194" width="5" bestFit="1" customWidth="1"/>
    <col min="1195" max="1199" width="4" bestFit="1" customWidth="1"/>
    <col min="1200" max="1200" width="5" bestFit="1" customWidth="1"/>
    <col min="1201" max="1202" width="4" bestFit="1" customWidth="1"/>
    <col min="1203" max="1204" width="5" bestFit="1" customWidth="1"/>
    <col min="1205" max="1211" width="4" bestFit="1" customWidth="1"/>
    <col min="1212" max="1214" width="5" bestFit="1" customWidth="1"/>
    <col min="1215" max="1215" width="4" bestFit="1" customWidth="1"/>
    <col min="1216" max="1216" width="5" bestFit="1" customWidth="1"/>
    <col min="1217" max="1235" width="4" bestFit="1" customWidth="1"/>
    <col min="1236" max="1236" width="5" bestFit="1" customWidth="1"/>
    <col min="1237" max="1237" width="4" bestFit="1" customWidth="1"/>
    <col min="1238" max="1238" width="5" bestFit="1" customWidth="1"/>
    <col min="1239" max="1239" width="4" bestFit="1" customWidth="1"/>
    <col min="1240" max="1240" width="5" bestFit="1" customWidth="1"/>
    <col min="1241" max="1253" width="4" bestFit="1" customWidth="1"/>
    <col min="1254" max="1254" width="5" bestFit="1" customWidth="1"/>
    <col min="1255" max="1256" width="4" bestFit="1" customWidth="1"/>
    <col min="1257" max="1258" width="5" bestFit="1" customWidth="1"/>
    <col min="1259" max="1269" width="4" bestFit="1" customWidth="1"/>
    <col min="1270" max="1270" width="5" bestFit="1" customWidth="1"/>
    <col min="1271" max="1274" width="4" bestFit="1" customWidth="1"/>
    <col min="1275" max="1276" width="5" bestFit="1" customWidth="1"/>
    <col min="1277" max="1280" width="4" bestFit="1" customWidth="1"/>
    <col min="1281" max="1282" width="5" bestFit="1" customWidth="1"/>
    <col min="1283" max="1292" width="4" bestFit="1" customWidth="1"/>
    <col min="1293" max="1293" width="5" bestFit="1" customWidth="1"/>
    <col min="1294" max="1296" width="4" bestFit="1" customWidth="1"/>
    <col min="1297" max="1300" width="5" bestFit="1" customWidth="1"/>
    <col min="1301" max="1308" width="4" bestFit="1" customWidth="1"/>
    <col min="1309" max="1309" width="5" bestFit="1" customWidth="1"/>
    <col min="1310" max="1313" width="4" bestFit="1" customWidth="1"/>
    <col min="1314" max="1314" width="5" bestFit="1" customWidth="1"/>
    <col min="1315" max="1320" width="4" bestFit="1" customWidth="1"/>
    <col min="1321" max="1321" width="5" bestFit="1" customWidth="1"/>
    <col min="1322" max="1332" width="4" bestFit="1" customWidth="1"/>
    <col min="1333" max="1334" width="5" bestFit="1" customWidth="1"/>
    <col min="1335" max="1340" width="4" bestFit="1" customWidth="1"/>
    <col min="1341" max="1341" width="5" bestFit="1" customWidth="1"/>
    <col min="1342" max="1342" width="4" bestFit="1" customWidth="1"/>
    <col min="1343" max="1343" width="5" bestFit="1" customWidth="1"/>
    <col min="1344" max="1346" width="4" bestFit="1" customWidth="1"/>
    <col min="1347" max="1347" width="5" bestFit="1" customWidth="1"/>
    <col min="1348" max="1352" width="4" bestFit="1" customWidth="1"/>
    <col min="1353" max="1353" width="5" bestFit="1" customWidth="1"/>
    <col min="1354" max="1356" width="4" bestFit="1" customWidth="1"/>
    <col min="1357" max="1357" width="5" bestFit="1" customWidth="1"/>
    <col min="1358" max="1361" width="4" bestFit="1" customWidth="1"/>
    <col min="1362" max="1362" width="5" bestFit="1" customWidth="1"/>
    <col min="1363" max="1368" width="4" bestFit="1" customWidth="1"/>
    <col min="1369" max="1370" width="5" bestFit="1" customWidth="1"/>
    <col min="1371" max="1372" width="4" bestFit="1" customWidth="1"/>
    <col min="1373" max="1373" width="5" bestFit="1" customWidth="1"/>
    <col min="1374" max="1382" width="4" bestFit="1" customWidth="1"/>
    <col min="1383" max="1383" width="5" bestFit="1" customWidth="1"/>
    <col min="1384" max="1385" width="4" bestFit="1" customWidth="1"/>
    <col min="1386" max="1386" width="5" bestFit="1" customWidth="1"/>
    <col min="1387" max="1393" width="4" bestFit="1" customWidth="1"/>
    <col min="1394" max="1394" width="5" bestFit="1" customWidth="1"/>
    <col min="1395" max="1395" width="4" bestFit="1" customWidth="1"/>
    <col min="1396" max="1396" width="5" bestFit="1" customWidth="1"/>
    <col min="1397" max="1404" width="4" bestFit="1" customWidth="1"/>
    <col min="1405" max="1406" width="5" bestFit="1" customWidth="1"/>
    <col min="1407" max="1412" width="4" bestFit="1" customWidth="1"/>
    <col min="1413" max="1413" width="5" bestFit="1" customWidth="1"/>
    <col min="1414" max="1416" width="4" bestFit="1" customWidth="1"/>
    <col min="1417" max="1417" width="5" bestFit="1" customWidth="1"/>
    <col min="1418" max="1418" width="4" bestFit="1" customWidth="1"/>
    <col min="1419" max="1419" width="5" bestFit="1" customWidth="1"/>
    <col min="1420" max="1420" width="4" bestFit="1" customWidth="1"/>
    <col min="1421" max="1422" width="5" bestFit="1" customWidth="1"/>
    <col min="1423" max="1424" width="4" bestFit="1" customWidth="1"/>
    <col min="1425" max="1425" width="5" bestFit="1" customWidth="1"/>
    <col min="1426" max="1431" width="4" bestFit="1" customWidth="1"/>
    <col min="1432" max="1433" width="5" bestFit="1" customWidth="1"/>
    <col min="1434" max="1437" width="4" bestFit="1" customWidth="1"/>
    <col min="1438" max="1438" width="5" bestFit="1" customWidth="1"/>
    <col min="1439" max="1441" width="4" bestFit="1" customWidth="1"/>
    <col min="1442" max="1442" width="5" bestFit="1" customWidth="1"/>
    <col min="1443" max="1447" width="4" bestFit="1" customWidth="1"/>
    <col min="1448" max="1448" width="5" bestFit="1" customWidth="1"/>
    <col min="1449" max="1452" width="4" bestFit="1" customWidth="1"/>
    <col min="1453" max="1454" width="5" bestFit="1" customWidth="1"/>
    <col min="1455" max="1459" width="4" bestFit="1" customWidth="1"/>
    <col min="1460" max="1460" width="5" bestFit="1" customWidth="1"/>
    <col min="1461" max="1461" width="4" bestFit="1" customWidth="1"/>
    <col min="1462" max="1464" width="5" bestFit="1" customWidth="1"/>
    <col min="1465" max="1470" width="4" bestFit="1" customWidth="1"/>
    <col min="1471" max="1471" width="5" bestFit="1" customWidth="1"/>
    <col min="1472" max="1474" width="4" bestFit="1" customWidth="1"/>
    <col min="1475" max="1475" width="5" bestFit="1" customWidth="1"/>
    <col min="1476" max="1476" width="4" bestFit="1" customWidth="1"/>
    <col min="1477" max="1477" width="5" bestFit="1" customWidth="1"/>
    <col min="1478" max="1479" width="4" bestFit="1" customWidth="1"/>
    <col min="1480" max="1483" width="5" bestFit="1" customWidth="1"/>
    <col min="1484" max="1484" width="4" bestFit="1" customWidth="1"/>
    <col min="1485" max="1485" width="5" bestFit="1" customWidth="1"/>
    <col min="1486" max="1487" width="4" bestFit="1" customWidth="1"/>
    <col min="1488" max="1488" width="5" bestFit="1" customWidth="1"/>
    <col min="1489" max="1503" width="4" bestFit="1" customWidth="1"/>
    <col min="1504" max="1504" width="5" bestFit="1" customWidth="1"/>
    <col min="1505" max="1506" width="4" bestFit="1" customWidth="1"/>
    <col min="1507" max="1508" width="5" bestFit="1" customWidth="1"/>
    <col min="1509" max="1522" width="4" bestFit="1" customWidth="1"/>
    <col min="1523" max="1523" width="5" bestFit="1" customWidth="1"/>
    <col min="1524" max="1524" width="4" bestFit="1" customWidth="1"/>
    <col min="1525" max="1525" width="5" bestFit="1" customWidth="1"/>
    <col min="1526" max="1533" width="4" bestFit="1" customWidth="1"/>
    <col min="1534" max="1535" width="5" bestFit="1" customWidth="1"/>
    <col min="1536" max="1547" width="4" bestFit="1" customWidth="1"/>
    <col min="1548" max="1548" width="5" bestFit="1" customWidth="1"/>
    <col min="1549" max="1553" width="4" bestFit="1" customWidth="1"/>
    <col min="1554" max="1554" width="5" bestFit="1" customWidth="1"/>
    <col min="1555" max="1559" width="4" bestFit="1" customWidth="1"/>
    <col min="1560" max="1560" width="5" bestFit="1" customWidth="1"/>
    <col min="1561" max="1561" width="4" bestFit="1" customWidth="1"/>
    <col min="1562" max="1562" width="5" bestFit="1" customWidth="1"/>
    <col min="1563" max="1572" width="4" bestFit="1" customWidth="1"/>
    <col min="1573" max="1573" width="5" bestFit="1" customWidth="1"/>
    <col min="1574" max="1577" width="4" bestFit="1" customWidth="1"/>
    <col min="1578" max="1578" width="5" bestFit="1" customWidth="1"/>
    <col min="1579" max="1580" width="4" bestFit="1" customWidth="1"/>
    <col min="1581" max="1581" width="5" bestFit="1" customWidth="1"/>
    <col min="1582" max="1587" width="4" bestFit="1" customWidth="1"/>
    <col min="1588" max="1588" width="5" bestFit="1" customWidth="1"/>
    <col min="1589" max="1589" width="4" bestFit="1" customWidth="1"/>
    <col min="1590" max="1590" width="5" bestFit="1" customWidth="1"/>
    <col min="1591" max="1592" width="4" bestFit="1" customWidth="1"/>
    <col min="1593" max="1593" width="5" bestFit="1" customWidth="1"/>
    <col min="1594" max="1595" width="4" bestFit="1" customWidth="1"/>
    <col min="1596" max="1596" width="5" bestFit="1" customWidth="1"/>
    <col min="1597" max="1597" width="4" bestFit="1" customWidth="1"/>
    <col min="1598" max="1598" width="5" bestFit="1" customWidth="1"/>
    <col min="1599" max="1600" width="4" bestFit="1" customWidth="1"/>
    <col min="1601" max="1601" width="5" bestFit="1" customWidth="1"/>
    <col min="1602" max="1605" width="4" bestFit="1" customWidth="1"/>
    <col min="1606" max="1606" width="5" bestFit="1" customWidth="1"/>
    <col min="1607" max="1608" width="4" bestFit="1" customWidth="1"/>
    <col min="1609" max="1609" width="5" bestFit="1" customWidth="1"/>
    <col min="1610" max="1611" width="4" bestFit="1" customWidth="1"/>
    <col min="1612" max="1612" width="5" bestFit="1" customWidth="1"/>
    <col min="1613" max="1614" width="4" bestFit="1" customWidth="1"/>
    <col min="1615" max="1615" width="5" bestFit="1" customWidth="1"/>
    <col min="1616" max="1621" width="4" bestFit="1" customWidth="1"/>
    <col min="1622" max="1622" width="5" bestFit="1" customWidth="1"/>
    <col min="1623" max="1626" width="4" bestFit="1" customWidth="1"/>
    <col min="1627" max="1627" width="5" bestFit="1" customWidth="1"/>
    <col min="1628" max="1634" width="4" bestFit="1" customWidth="1"/>
    <col min="1635" max="1635" width="5" bestFit="1" customWidth="1"/>
    <col min="1636" max="1636" width="4" bestFit="1" customWidth="1"/>
    <col min="1637" max="1637" width="5" bestFit="1" customWidth="1"/>
    <col min="1638" max="1647" width="4" bestFit="1" customWidth="1"/>
    <col min="1648" max="1649" width="5" bestFit="1" customWidth="1"/>
    <col min="1650" max="1660" width="4" bestFit="1" customWidth="1"/>
    <col min="1661" max="1661" width="5" bestFit="1" customWidth="1"/>
    <col min="1662" max="1662" width="4" bestFit="1" customWidth="1"/>
    <col min="1663" max="1665" width="5" bestFit="1" customWidth="1"/>
    <col min="1666" max="1669" width="4" bestFit="1" customWidth="1"/>
    <col min="1670" max="1670" width="5" bestFit="1" customWidth="1"/>
    <col min="1671" max="1673" width="4" bestFit="1" customWidth="1"/>
    <col min="1674" max="1674" width="5" bestFit="1" customWidth="1"/>
    <col min="1675" max="1676" width="4" bestFit="1" customWidth="1"/>
    <col min="1677" max="1678" width="5" bestFit="1" customWidth="1"/>
    <col min="1679" max="1682" width="4" bestFit="1" customWidth="1"/>
    <col min="1683" max="1685" width="5" bestFit="1" customWidth="1"/>
    <col min="1686" max="1693" width="4" bestFit="1" customWidth="1"/>
    <col min="1694" max="1694" width="5" bestFit="1" customWidth="1"/>
    <col min="1695" max="1700" width="4" bestFit="1" customWidth="1"/>
    <col min="1701" max="1701" width="5" bestFit="1" customWidth="1"/>
    <col min="1702" max="1709" width="4" bestFit="1" customWidth="1"/>
    <col min="1710" max="1712" width="5" bestFit="1" customWidth="1"/>
    <col min="1713" max="1716" width="4" bestFit="1" customWidth="1"/>
    <col min="1717" max="1717" width="5" bestFit="1" customWidth="1"/>
    <col min="1718" max="1720" width="4" bestFit="1" customWidth="1"/>
    <col min="1721" max="1721" width="5" bestFit="1" customWidth="1"/>
    <col min="1722" max="1726" width="4" bestFit="1" customWidth="1"/>
    <col min="1727" max="1727" width="5" bestFit="1" customWidth="1"/>
    <col min="1728" max="1729" width="4" bestFit="1" customWidth="1"/>
    <col min="1730" max="1730" width="5" bestFit="1" customWidth="1"/>
    <col min="1731" max="1731" width="4" bestFit="1" customWidth="1"/>
    <col min="1732" max="1733" width="5" bestFit="1" customWidth="1"/>
    <col min="1734" max="1735" width="4" bestFit="1" customWidth="1"/>
    <col min="1736" max="1736" width="5" bestFit="1" customWidth="1"/>
    <col min="1737" max="1742" width="4" bestFit="1" customWidth="1"/>
    <col min="1743" max="1744" width="5" bestFit="1" customWidth="1"/>
    <col min="1745" max="1756" width="4" bestFit="1" customWidth="1"/>
    <col min="1757" max="1758" width="5" bestFit="1" customWidth="1"/>
    <col min="1759" max="1773" width="4" bestFit="1" customWidth="1"/>
    <col min="1774" max="1774" width="5" bestFit="1" customWidth="1"/>
    <col min="1775" max="1779" width="4" bestFit="1" customWidth="1"/>
    <col min="1780" max="1780" width="5" bestFit="1" customWidth="1"/>
    <col min="1781" max="1789" width="4" bestFit="1" customWidth="1"/>
    <col min="1790" max="1790" width="5" bestFit="1" customWidth="1"/>
    <col min="1791" max="1800" width="4" bestFit="1" customWidth="1"/>
    <col min="1801" max="1801" width="5" bestFit="1" customWidth="1"/>
    <col min="1802" max="1805" width="4" bestFit="1" customWidth="1"/>
    <col min="1806" max="1806" width="5" bestFit="1" customWidth="1"/>
    <col min="1807" max="1808" width="4" bestFit="1" customWidth="1"/>
    <col min="1809" max="1809" width="5" bestFit="1" customWidth="1"/>
    <col min="1810" max="1816" width="4" bestFit="1" customWidth="1"/>
    <col min="1817" max="1817" width="5" bestFit="1" customWidth="1"/>
    <col min="1818" max="1828" width="4" bestFit="1" customWidth="1"/>
    <col min="1829" max="1829" width="5" bestFit="1" customWidth="1"/>
    <col min="1830" max="1832" width="4" bestFit="1" customWidth="1"/>
    <col min="1833" max="1833" width="5" bestFit="1" customWidth="1"/>
    <col min="1834" max="1839" width="4" bestFit="1" customWidth="1"/>
    <col min="1840" max="1840" width="5" bestFit="1" customWidth="1"/>
    <col min="1841" max="1843" width="4" bestFit="1" customWidth="1"/>
    <col min="1844" max="1844" width="5" bestFit="1" customWidth="1"/>
    <col min="1845" max="1847" width="4" bestFit="1" customWidth="1"/>
    <col min="1848" max="1848" width="5" bestFit="1" customWidth="1"/>
    <col min="1849" max="1850" width="4" bestFit="1" customWidth="1"/>
    <col min="1851" max="1851" width="5" bestFit="1" customWidth="1"/>
    <col min="1852" max="1853" width="4" bestFit="1" customWidth="1"/>
    <col min="1854" max="1854" width="5" bestFit="1" customWidth="1"/>
    <col min="1855" max="1859" width="4" bestFit="1" customWidth="1"/>
    <col min="1860" max="1860" width="5" bestFit="1" customWidth="1"/>
    <col min="1861" max="1862" width="4" bestFit="1" customWidth="1"/>
    <col min="1863" max="1863" width="5" bestFit="1" customWidth="1"/>
    <col min="1864" max="1869" width="4" bestFit="1" customWidth="1"/>
    <col min="1870" max="1870" width="5" bestFit="1" customWidth="1"/>
    <col min="1871" max="1875" width="4" bestFit="1" customWidth="1"/>
    <col min="1876" max="1876" width="5" bestFit="1" customWidth="1"/>
    <col min="1877" max="1880" width="4" bestFit="1" customWidth="1"/>
    <col min="1881" max="1881" width="5" bestFit="1" customWidth="1"/>
    <col min="1882" max="1908" width="4" bestFit="1" customWidth="1"/>
    <col min="1909" max="1909" width="5" bestFit="1" customWidth="1"/>
    <col min="1910" max="1927" width="4" bestFit="1" customWidth="1"/>
    <col min="1928" max="1929" width="5" bestFit="1" customWidth="1"/>
    <col min="1930" max="1942" width="4" bestFit="1" customWidth="1"/>
    <col min="1943" max="1944" width="5" bestFit="1" customWidth="1"/>
    <col min="1945" max="1946" width="4" bestFit="1" customWidth="1"/>
    <col min="1947" max="1947" width="5" bestFit="1" customWidth="1"/>
    <col min="1948" max="1956" width="4" bestFit="1" customWidth="1"/>
    <col min="1957" max="1957" width="5" bestFit="1" customWidth="1"/>
    <col min="1958" max="1966" width="4" bestFit="1" customWidth="1"/>
    <col min="1967" max="1967" width="5" bestFit="1" customWidth="1"/>
    <col min="1968" max="1970" width="4" bestFit="1" customWidth="1"/>
    <col min="1971" max="1971" width="5" bestFit="1" customWidth="1"/>
    <col min="1972" max="1986" width="4" bestFit="1" customWidth="1"/>
    <col min="1987" max="1987" width="5" bestFit="1" customWidth="1"/>
    <col min="1988" max="1990" width="4" bestFit="1" customWidth="1"/>
    <col min="1991" max="1991" width="5" bestFit="1" customWidth="1"/>
    <col min="1992" max="1994" width="4" bestFit="1" customWidth="1"/>
    <col min="1995" max="1995" width="5" bestFit="1" customWidth="1"/>
    <col min="1996" max="2000" width="4" bestFit="1" customWidth="1"/>
    <col min="2001" max="2001" width="5" bestFit="1" customWidth="1"/>
    <col min="2002" max="2002" width="12.109375" bestFit="1" customWidth="1"/>
    <col min="2003" max="2003" width="4" bestFit="1" customWidth="1"/>
    <col min="2004" max="2004" width="2" bestFit="1" customWidth="1"/>
    <col min="2005" max="2005" width="4" bestFit="1" customWidth="1"/>
    <col min="2006" max="2006" width="3" bestFit="1" customWidth="1"/>
    <col min="2007" max="2007" width="2" bestFit="1" customWidth="1"/>
    <col min="2008" max="2009" width="3" bestFit="1" customWidth="1"/>
    <col min="2010" max="2010" width="4" bestFit="1" customWidth="1"/>
    <col min="2011" max="2012" width="3" bestFit="1" customWidth="1"/>
    <col min="2013" max="2013" width="5" bestFit="1" customWidth="1"/>
    <col min="2014" max="2014" width="4" bestFit="1" customWidth="1"/>
    <col min="2015" max="2015" width="3" bestFit="1" customWidth="1"/>
    <col min="2016" max="2017" width="4" bestFit="1" customWidth="1"/>
    <col min="2018" max="2020" width="3" bestFit="1" customWidth="1"/>
    <col min="2021" max="2022" width="4" bestFit="1" customWidth="1"/>
    <col min="2023" max="2026" width="3" bestFit="1" customWidth="1"/>
    <col min="2027" max="2027" width="4" bestFit="1" customWidth="1"/>
    <col min="2028" max="2028" width="3" bestFit="1" customWidth="1"/>
    <col min="2029" max="2029" width="4" bestFit="1" customWidth="1"/>
    <col min="2030" max="2030" width="3" bestFit="1" customWidth="1"/>
    <col min="2031" max="2032" width="4" bestFit="1" customWidth="1"/>
    <col min="2033" max="2035" width="3" bestFit="1" customWidth="1"/>
    <col min="2036" max="2037" width="4" bestFit="1" customWidth="1"/>
    <col min="2038" max="2038" width="5" bestFit="1" customWidth="1"/>
    <col min="2039" max="2042" width="3" bestFit="1" customWidth="1"/>
    <col min="2043" max="2043" width="4" bestFit="1" customWidth="1"/>
    <col min="2044" max="2044" width="3" bestFit="1" customWidth="1"/>
    <col min="2045" max="2045" width="4" bestFit="1" customWidth="1"/>
    <col min="2046" max="2046" width="3" bestFit="1" customWidth="1"/>
    <col min="2047" max="2050" width="4" bestFit="1" customWidth="1"/>
    <col min="2051" max="2052" width="5" bestFit="1" customWidth="1"/>
    <col min="2053" max="2054" width="3" bestFit="1" customWidth="1"/>
    <col min="2055" max="2055" width="4" bestFit="1" customWidth="1"/>
    <col min="2056" max="2056" width="3" bestFit="1" customWidth="1"/>
    <col min="2057" max="2057" width="4" bestFit="1" customWidth="1"/>
    <col min="2058" max="2058" width="3" bestFit="1" customWidth="1"/>
    <col min="2059" max="2059" width="4" bestFit="1" customWidth="1"/>
    <col min="2060" max="2065" width="3" bestFit="1" customWidth="1"/>
    <col min="2066" max="2066" width="4" bestFit="1" customWidth="1"/>
    <col min="2067" max="2067" width="3" bestFit="1" customWidth="1"/>
    <col min="2068" max="2068" width="4" bestFit="1" customWidth="1"/>
    <col min="2069" max="2069" width="3" bestFit="1" customWidth="1"/>
    <col min="2070" max="2070" width="5" bestFit="1" customWidth="1"/>
    <col min="2071" max="2072" width="3" bestFit="1" customWidth="1"/>
    <col min="2073" max="2073" width="4" bestFit="1" customWidth="1"/>
    <col min="2074" max="2074" width="3" bestFit="1" customWidth="1"/>
    <col min="2075" max="2075" width="4" bestFit="1" customWidth="1"/>
    <col min="2076" max="2078" width="3" bestFit="1" customWidth="1"/>
    <col min="2079" max="2079" width="4" bestFit="1" customWidth="1"/>
    <col min="2080" max="2088" width="3" bestFit="1" customWidth="1"/>
    <col min="2089" max="2090" width="4" bestFit="1" customWidth="1"/>
    <col min="2091" max="2091" width="3" bestFit="1" customWidth="1"/>
    <col min="2092" max="2092" width="4" bestFit="1" customWidth="1"/>
    <col min="2093" max="2093" width="3" bestFit="1" customWidth="1"/>
    <col min="2094" max="2095" width="4" bestFit="1" customWidth="1"/>
    <col min="2096" max="2096" width="3" bestFit="1" customWidth="1"/>
    <col min="2097" max="2098" width="4" bestFit="1" customWidth="1"/>
    <col min="2099" max="2099" width="3" bestFit="1" customWidth="1"/>
    <col min="2100" max="2108" width="4" bestFit="1" customWidth="1"/>
    <col min="2109" max="2109" width="5" bestFit="1" customWidth="1"/>
    <col min="2110" max="2145" width="4" bestFit="1" customWidth="1"/>
    <col min="2146" max="2146" width="5" bestFit="1" customWidth="1"/>
    <col min="2147" max="2149" width="4" bestFit="1" customWidth="1"/>
    <col min="2150" max="2150" width="5" bestFit="1" customWidth="1"/>
    <col min="2151" max="2188" width="4" bestFit="1" customWidth="1"/>
    <col min="2189" max="2189" width="5" bestFit="1" customWidth="1"/>
    <col min="2190" max="2241" width="4" bestFit="1" customWidth="1"/>
    <col min="2242" max="2242" width="5" bestFit="1" customWidth="1"/>
    <col min="2243" max="2326" width="4" bestFit="1" customWidth="1"/>
    <col min="2327" max="2327" width="5" bestFit="1" customWidth="1"/>
    <col min="2328" max="2350" width="4" bestFit="1" customWidth="1"/>
    <col min="2351" max="2351" width="5" bestFit="1" customWidth="1"/>
    <col min="2352" max="2357" width="4" bestFit="1" customWidth="1"/>
    <col min="2358" max="2358" width="5" bestFit="1" customWidth="1"/>
    <col min="2359" max="2374" width="4" bestFit="1" customWidth="1"/>
    <col min="2375" max="2375" width="5" bestFit="1" customWidth="1"/>
    <col min="2376" max="2413" width="4" bestFit="1" customWidth="1"/>
    <col min="2414" max="2414" width="5" bestFit="1" customWidth="1"/>
    <col min="2415" max="2439" width="4" bestFit="1" customWidth="1"/>
    <col min="2440" max="2440" width="5" bestFit="1" customWidth="1"/>
    <col min="2441" max="2469" width="4" bestFit="1" customWidth="1"/>
    <col min="2470" max="2470" width="5" bestFit="1" customWidth="1"/>
    <col min="2471" max="2475" width="4" bestFit="1" customWidth="1"/>
    <col min="2476" max="2476" width="5" bestFit="1" customWidth="1"/>
    <col min="2477" max="2552" width="4" bestFit="1" customWidth="1"/>
    <col min="2553" max="2553" width="5" bestFit="1" customWidth="1"/>
    <col min="2554" max="2607" width="4" bestFit="1" customWidth="1"/>
    <col min="2608" max="2608" width="5" bestFit="1" customWidth="1"/>
    <col min="2609" max="2620" width="4" bestFit="1" customWidth="1"/>
    <col min="2621" max="2621" width="5" bestFit="1" customWidth="1"/>
    <col min="2622" max="2622" width="4" bestFit="1" customWidth="1"/>
    <col min="2623" max="2623" width="5" bestFit="1" customWidth="1"/>
    <col min="2624" max="2644" width="4" bestFit="1" customWidth="1"/>
    <col min="2645" max="2645" width="5" bestFit="1" customWidth="1"/>
    <col min="2646" max="2653" width="4" bestFit="1" customWidth="1"/>
    <col min="2654" max="2655" width="5" bestFit="1" customWidth="1"/>
    <col min="2656" max="2713" width="4" bestFit="1" customWidth="1"/>
    <col min="2714" max="2714" width="5" bestFit="1" customWidth="1"/>
    <col min="2715" max="2718" width="4" bestFit="1" customWidth="1"/>
    <col min="2719" max="2719" width="5" bestFit="1" customWidth="1"/>
    <col min="2720" max="2750" width="4" bestFit="1" customWidth="1"/>
    <col min="2751" max="2751" width="5" bestFit="1" customWidth="1"/>
    <col min="2752" max="2755" width="4" bestFit="1" customWidth="1"/>
    <col min="2756" max="2756" width="5" bestFit="1" customWidth="1"/>
    <col min="2757" max="2767" width="4" bestFit="1" customWidth="1"/>
    <col min="2768" max="2769" width="5" bestFit="1" customWidth="1"/>
    <col min="2770" max="2797" width="4" bestFit="1" customWidth="1"/>
    <col min="2798" max="2798" width="5" bestFit="1" customWidth="1"/>
    <col min="2799" max="2812" width="4" bestFit="1" customWidth="1"/>
    <col min="2813" max="2813" width="5" bestFit="1" customWidth="1"/>
    <col min="2814" max="2815" width="4" bestFit="1" customWidth="1"/>
    <col min="2816" max="2816" width="5" bestFit="1" customWidth="1"/>
    <col min="2817" max="2848" width="4" bestFit="1" customWidth="1"/>
    <col min="2849" max="2849" width="5" bestFit="1" customWidth="1"/>
    <col min="2850" max="2872" width="4" bestFit="1" customWidth="1"/>
    <col min="2873" max="2873" width="5" bestFit="1" customWidth="1"/>
    <col min="2874" max="2920" width="4" bestFit="1" customWidth="1"/>
    <col min="2921" max="2922" width="5" bestFit="1" customWidth="1"/>
    <col min="2923" max="2929" width="4" bestFit="1" customWidth="1"/>
    <col min="2930" max="2930" width="5" bestFit="1" customWidth="1"/>
    <col min="2931" max="2948" width="4" bestFit="1" customWidth="1"/>
    <col min="2949" max="2949" width="5" bestFit="1" customWidth="1"/>
    <col min="2950" max="2977" width="4" bestFit="1" customWidth="1"/>
    <col min="2978" max="2978" width="5" bestFit="1" customWidth="1"/>
    <col min="2979" max="2980" width="4" bestFit="1" customWidth="1"/>
    <col min="2981" max="2981" width="5" bestFit="1" customWidth="1"/>
    <col min="2982" max="2988" width="4" bestFit="1" customWidth="1"/>
    <col min="2989" max="2989" width="5" bestFit="1" customWidth="1"/>
    <col min="2990" max="3000" width="4" bestFit="1" customWidth="1"/>
    <col min="3001" max="3001" width="5" bestFit="1" customWidth="1"/>
    <col min="3002" max="3002" width="21" bestFit="1" customWidth="1"/>
    <col min="3003" max="3003" width="24" bestFit="1" customWidth="1"/>
    <col min="3004" max="3004" width="16.88671875" bestFit="1" customWidth="1"/>
  </cols>
  <sheetData>
    <row r="3" spans="1:4" x14ac:dyDescent="0.3">
      <c r="A3" t="s">
        <v>1035</v>
      </c>
      <c r="B3" t="s">
        <v>1034</v>
      </c>
      <c r="C3" t="s">
        <v>1041</v>
      </c>
      <c r="D3" t="s">
        <v>1031</v>
      </c>
    </row>
    <row r="4" spans="1:4" x14ac:dyDescent="0.3">
      <c r="A4" s="6">
        <v>456</v>
      </c>
      <c r="B4" s="2">
        <v>136800</v>
      </c>
      <c r="C4" s="13">
        <v>2514</v>
      </c>
      <c r="D4" s="2">
        <v>456000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90A6B-BC17-4D52-840F-553C4451DF3B}">
  <sheetPr codeName="Sheet4"/>
  <dimension ref="A3:B6"/>
  <sheetViews>
    <sheetView workbookViewId="0">
      <selection activeCell="U19" sqref="U19"/>
    </sheetView>
  </sheetViews>
  <sheetFormatPr defaultRowHeight="14.4" x14ac:dyDescent="0.3"/>
  <cols>
    <col min="1" max="1" width="12.5546875" bestFit="1" customWidth="1"/>
    <col min="2" max="2" width="12.109375" bestFit="1" customWidth="1"/>
    <col min="3" max="3" width="8" bestFit="1" customWidth="1"/>
    <col min="4" max="4" width="10" bestFit="1" customWidth="1"/>
    <col min="5" max="5" width="10.77734375" bestFit="1" customWidth="1"/>
    <col min="6" max="12" width="4" bestFit="1" customWidth="1"/>
    <col min="13" max="19" width="5" bestFit="1" customWidth="1"/>
    <col min="20" max="20" width="10.77734375" bestFit="1" customWidth="1"/>
    <col min="21" max="37" width="7.21875" bestFit="1" customWidth="1"/>
    <col min="38" max="38" width="9.88671875" bestFit="1" customWidth="1"/>
    <col min="39" max="39" width="10.77734375" bestFit="1" customWidth="1"/>
  </cols>
  <sheetData>
    <row r="3" spans="1:2" x14ac:dyDescent="0.3">
      <c r="A3" s="4" t="s">
        <v>1016</v>
      </c>
      <c r="B3" t="s">
        <v>1034</v>
      </c>
    </row>
    <row r="4" spans="1:2" x14ac:dyDescent="0.3">
      <c r="A4" s="5" t="s">
        <v>14</v>
      </c>
      <c r="B4" s="2">
        <v>69852</v>
      </c>
    </row>
    <row r="5" spans="1:2" x14ac:dyDescent="0.3">
      <c r="A5" s="5" t="s">
        <v>11</v>
      </c>
      <c r="B5" s="2">
        <v>66948</v>
      </c>
    </row>
    <row r="6" spans="1:2" x14ac:dyDescent="0.3">
      <c r="A6" s="5" t="s">
        <v>1030</v>
      </c>
      <c r="B6" s="2">
        <v>136800</v>
      </c>
    </row>
  </sheetData>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iconSet" priority="1" id="{F3F589AC-D575-4357-944D-B6CEBB24BDBE}">
            <x14:iconSet custom="1">
              <x14:cfvo type="percent">
                <xm:f>0</xm:f>
              </x14:cfvo>
              <x14:cfvo type="percent">
                <xm:f>33</xm:f>
              </x14:cfvo>
              <x14:cfvo type="percent">
                <xm:f>67</xm:f>
              </x14:cfvo>
              <x14:cfIcon iconSet="3TrafficLights1" iconId="0"/>
              <x14:cfIcon iconSet="3TrafficLights1" iconId="0"/>
              <x14:cfIcon iconSet="3TrafficLights1" iconId="0"/>
            </x14:iconSet>
          </x14:cfRule>
          <xm:sqref>E4</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5660B66E-9140-49C9-9E58-5467E1816B83}">
  <ds:schemaRefs/>
</ds:datastoreItem>
</file>

<file path=customXml/itemProps2.xml><?xml version="1.0" encoding="utf-8"?>
<ds:datastoreItem xmlns:ds="http://schemas.openxmlformats.org/officeDocument/2006/customXml" ds:itemID="{3264C09E-63ED-4AE0-8BBE-D4B8CB9082A0}">
  <ds:schemaRefs/>
</ds:datastoreItem>
</file>

<file path=customXml/itemProps3.xml><?xml version="1.0" encoding="utf-8"?>
<ds:datastoreItem xmlns:ds="http://schemas.openxmlformats.org/officeDocument/2006/customXml" ds:itemID="{1C8B4F22-8BFF-471F-B5B4-E52EE01045D7}">
  <ds:schemaRefs/>
</ds:datastoreItem>
</file>

<file path=customXml/itemProps4.xml><?xml version="1.0" encoding="utf-8"?>
<ds:datastoreItem xmlns:ds="http://schemas.openxmlformats.org/officeDocument/2006/customXml" ds:itemID="{8F79A445-C18F-4FA3-A678-5F9B4B1B1595}">
  <ds:schemaRefs/>
</ds:datastoreItem>
</file>

<file path=customXml/itemProps5.xml><?xml version="1.0" encoding="utf-8"?>
<ds:datastoreItem xmlns:ds="http://schemas.openxmlformats.org/officeDocument/2006/customXml" ds:itemID="{581928EB-3BE4-405F-850A-9BB1280C333B}">
  <ds:schemaRefs/>
</ds:datastoreItem>
</file>

<file path=customXml/itemProps6.xml><?xml version="1.0" encoding="utf-8"?>
<ds:datastoreItem xmlns:ds="http://schemas.openxmlformats.org/officeDocument/2006/customXml" ds:itemID="{81335EF0-4A82-48B7-9E31-A0A297757FC3}">
  <ds:schemaRefs/>
</ds:datastoreItem>
</file>

<file path=customXml/itemProps7.xml><?xml version="1.0" encoding="utf-8"?>
<ds:datastoreItem xmlns:ds="http://schemas.openxmlformats.org/officeDocument/2006/customXml" ds:itemID="{3FAFAFE3-B4DA-4F47-BE29-A643FFE31C21}">
  <ds:schemaRefs/>
</ds:datastoreItem>
</file>

<file path=customXml/itemProps8.xml><?xml version="1.0" encoding="utf-8"?>
<ds:datastoreItem xmlns:ds="http://schemas.openxmlformats.org/officeDocument/2006/customXml" ds:itemID="{523E18F9-2FC9-4DC3-9443-E0CD77689166}">
  <ds:schemaRefs/>
</ds:datastoreItem>
</file>

<file path=customXml/itemProps9.xml><?xml version="1.0" encoding="utf-8"?>
<ds:datastoreItem xmlns:ds="http://schemas.openxmlformats.org/officeDocument/2006/customXml" ds:itemID="{BBCAD587-407D-43BC-AB35-9D051714D6E8}">
  <ds:schemaRefs/>
</ds:datastoreItem>
</file>

<file path=customXml/itemProps10.xml><?xml version="1.0" encoding="utf-8"?>
<ds:datastoreItem xmlns:ds="http://schemas.openxmlformats.org/officeDocument/2006/customXml" ds:itemID="{6464C9EC-E0B5-424E-B1FB-290063F63F06}">
  <ds:schemaRefs/>
</ds:datastoreItem>
</file>

<file path=customXml/itemProps11.xml><?xml version="1.0" encoding="utf-8"?>
<ds:datastoreItem xmlns:ds="http://schemas.openxmlformats.org/officeDocument/2006/customXml" ds:itemID="{9E5E10FE-0E11-4F0A-B41C-3AA2A067330B}">
  <ds:schemaRefs/>
</ds:datastoreItem>
</file>

<file path=customXml/itemProps12.xml><?xml version="1.0" encoding="utf-8"?>
<ds:datastoreItem xmlns:ds="http://schemas.openxmlformats.org/officeDocument/2006/customXml" ds:itemID="{F5AF6B2C-B64A-4C43-8DA8-EB31A8EBB415}">
  <ds:schemaRefs/>
</ds:datastoreItem>
</file>

<file path=customXml/itemProps13.xml><?xml version="1.0" encoding="utf-8"?>
<ds:datastoreItem xmlns:ds="http://schemas.openxmlformats.org/officeDocument/2006/customXml" ds:itemID="{C2671EFF-1E3C-4DCA-8944-247F66B66D1D}">
  <ds:schemaRefs/>
</ds:datastoreItem>
</file>

<file path=customXml/itemProps14.xml><?xml version="1.0" encoding="utf-8"?>
<ds:datastoreItem xmlns:ds="http://schemas.openxmlformats.org/officeDocument/2006/customXml" ds:itemID="{9F738467-FB62-42CA-A956-2914B242A43D}">
  <ds:schemaRefs/>
</ds:datastoreItem>
</file>

<file path=customXml/itemProps15.xml><?xml version="1.0" encoding="utf-8"?>
<ds:datastoreItem xmlns:ds="http://schemas.openxmlformats.org/officeDocument/2006/customXml" ds:itemID="{D140066D-642A-43A4-9EC4-F3A454C8970C}">
  <ds:schemaRefs/>
</ds:datastoreItem>
</file>

<file path=customXml/itemProps16.xml><?xml version="1.0" encoding="utf-8"?>
<ds:datastoreItem xmlns:ds="http://schemas.openxmlformats.org/officeDocument/2006/customXml" ds:itemID="{8A626182-F1DA-4BD1-87BA-4FBD686915A8}">
  <ds:schemaRefs>
    <ds:schemaRef ds:uri="http://schemas.microsoft.com/DataMashup"/>
  </ds:schemaRefs>
</ds:datastoreItem>
</file>

<file path=customXml/itemProps17.xml><?xml version="1.0" encoding="utf-8"?>
<ds:datastoreItem xmlns:ds="http://schemas.openxmlformats.org/officeDocument/2006/customXml" ds:itemID="{1574D207-1891-4BFD-BD9F-2CE648BDE40F}">
  <ds:schemaRefs/>
</ds:datastoreItem>
</file>

<file path=customXml/itemProps18.xml><?xml version="1.0" encoding="utf-8"?>
<ds:datastoreItem xmlns:ds="http://schemas.openxmlformats.org/officeDocument/2006/customXml" ds:itemID="{52EE65F2-CA93-4F5B-93D6-EF4B5FCCA8FC}">
  <ds:schemaRefs/>
</ds:datastoreItem>
</file>

<file path=customXml/itemProps19.xml><?xml version="1.0" encoding="utf-8"?>
<ds:datastoreItem xmlns:ds="http://schemas.openxmlformats.org/officeDocument/2006/customXml" ds:itemID="{58F71FEF-A4FD-408D-ACE3-A565D2A07132}">
  <ds:schemaRefs/>
</ds:datastoreItem>
</file>

<file path=customXml/itemProps20.xml><?xml version="1.0" encoding="utf-8"?>
<ds:datastoreItem xmlns:ds="http://schemas.openxmlformats.org/officeDocument/2006/customXml" ds:itemID="{E0DD30BF-7094-405B-8A03-F89E99B7A03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Month-year_Revenue</vt:lpstr>
      <vt:lpstr>Sales_Data</vt:lpstr>
      <vt:lpstr>Monthly_ProfitandCost</vt:lpstr>
      <vt:lpstr>Monthly_Quantity</vt:lpstr>
      <vt:lpstr>Average_Gender_Revenue</vt:lpstr>
      <vt:lpstr>Gender_Profit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LOQ</dc:creator>
  <cp:lastModifiedBy>LOQ</cp:lastModifiedBy>
  <dcterms:created xsi:type="dcterms:W3CDTF">2025-06-17T07:18:21Z</dcterms:created>
  <dcterms:modified xsi:type="dcterms:W3CDTF">2025-09-04T03:38:30Z</dcterms:modified>
</cp:coreProperties>
</file>