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webp" ContentType="image/webp"/>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hubham\Downloads\Hospital Emergency room project\"/>
    </mc:Choice>
  </mc:AlternateContent>
  <xr:revisionPtr revIDLastSave="0" documentId="13_ncr:1_{361BC117-BF25-4359-B74A-7D7ECF27D3E1}" xr6:coauthVersionLast="47" xr6:coauthVersionMax="47" xr10:uidLastSave="{00000000-0000-0000-0000-000000000000}"/>
  <bookViews>
    <workbookView xWindow="-96" yWindow="0" windowWidth="11712" windowHeight="12336" firstSheet="1" activeTab="1" xr2:uid="{165C6548-2FCF-49F7-AA1C-80755F8540BB}"/>
  </bookViews>
  <sheets>
    <sheet name="Sheet2" sheetId="5" r:id="rId1"/>
    <sheet name="Pivot report" sheetId="1" r:id="rId2"/>
    <sheet name="Dashboard" sheetId="2" r:id="rId3"/>
    <sheet name="Daily visit no of patient in em" sheetId="3" r:id="rId4"/>
    <sheet name="Daily patient waittime average" sheetId="4" r:id="rId5"/>
    <sheet name="Daily average satisfaction scor" sheetId="7" r:id="rId6"/>
  </sheets>
  <definedNames>
    <definedName name="ExternalData_1" localSheetId="0" hidden="1">Sheet2!$A$3:$M$34</definedName>
    <definedName name="Slicer_Date__Month">#N/A</definedName>
    <definedName name="Slicer_Date__Year">#N/A</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 cacheId="8" r:id="rId15"/>
    <pivotCache cacheId="9" r:id="rId16"/>
    <pivotCache cacheId="10" r:id="rId17"/>
    <pivotCache cacheId="11" r:id="rId18"/>
  </pivotCaches>
  <extLst>
    <ext xmlns:x14="http://schemas.microsoft.com/office/spreadsheetml/2009/9/main" uri="{876F7934-8845-4945-9796-88D515C7AA90}">
      <x14:pivotCaches>
        <pivotCache cacheId="12" r:id="rId19"/>
        <pivotCache cacheId="13" r:id="rId20"/>
      </x14:pivotCaches>
    </ex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962613bb-f52a-4dff-86c0-feba1f3a305c" name="Hospital Emergency Room Data" connection="Query - Hospital Emergency Room Data"/>
          <x15:modelTable id="Calendar_Table_5d933ea5-b2e8-46f5-a07a-4515c9e19200" name="Calendar_Table" connection="Query - Calendar_Table"/>
        </x15:modelTables>
        <x15:modelRelationships>
          <x15:modelRelationship fromTable="Hospital Emergency Room Data" fromColumn="Patient Admission Date" toTable="Calendar_Table" toColumn="Date"/>
        </x15:modelRelationships>
        <x15:extLst>
          <ext xmlns:x16="http://schemas.microsoft.com/office/spreadsheetml/2014/11/main" uri="{9835A34E-60A6-4A7C-AAB8-D5F71C897F49}">
            <x16:modelTimeGroupings>
              <x16:modelTimeGrouping tableName="Calenda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Lst>
</workbook>
</file>

<file path=xl/calcChain.xml><?xml version="1.0" encoding="utf-8"?>
<calcChain xmlns="http://schemas.openxmlformats.org/spreadsheetml/2006/main">
  <c r="C53" i="1" l="1"/>
  <c r="B53" i="1"/>
  <c r="B54" i="1"/>
  <c r="C54" i="1"/>
  <c r="A54" i="1"/>
  <c r="A5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DDF383-5226-48F7-BC67-B9D0E3DF4E77}" keepAlive="1" name="ModelConnection_ExternalData_1" description="Data Model" type="5" refreshedVersion="8" minRefreshableVersion="5" saveData="1">
    <dbPr connection="Data Model Connection" command="DRILLTHROUGH MAXROWS 1000 SELECT FROM [Model] WHERE (([Calendar_Table].[Date (Month)].&amp;[Apr],[Measures].[Distinct Count of Patient Id],[Calendar_Table].[Date (Day)].&amp;[1-Apr])) RETURN [$Hospital Emergency Room Data].[Patient Id],[$Hospital Emergency Room Data].[Patient Admission Date],[$Hospital Emergency Room Data].[Patient Admission time],[$Hospital Emergency Room Data].[Patient Name],[$Hospital Emergency Room Data].[Patient Gender],[$Hospital Emergency Room Data].[Patient Age],[$Hospital Emergency Room Data].[Patient Race],[$Hospital Emergency Room Data].[Department Referral],[$Hospital Emergency Room Data].[Patient Admission Flag],[$Hospital Emergency Room Data].[Patient Satisfaction Score],[$Hospital Emergency Room Data].[Patient Waittime],[$Hospital Emergency Room Data].[Age Group],[$Hospital Emergency Room Data].[Patient Attend Status]" commandType="4"/>
    <extLst>
      <ext xmlns:x15="http://schemas.microsoft.com/office/spreadsheetml/2010/11/main" uri="{DE250136-89BD-433C-8126-D09CA5730AF9}">
        <x15:connection id="" model="1"/>
      </ext>
    </extLst>
  </connection>
  <connection id="2" xr16:uid="{AA96D9F9-34A5-4431-A010-D011414498A1}" name="Query - Calendar_Table" description="Connection to the 'Calendar_Table' query in the workbook." type="100" refreshedVersion="8" minRefreshableVersion="5">
    <extLst>
      <ext xmlns:x15="http://schemas.microsoft.com/office/spreadsheetml/2010/11/main" uri="{DE250136-89BD-433C-8126-D09CA5730AF9}">
        <x15:connection id="f0f6c46d-6f6f-41ee-a0bf-dbfc475769f4"/>
      </ext>
    </extLst>
  </connection>
  <connection id="3" xr16:uid="{DEBF4082-3FAF-48A7-A2C7-D5CC63838D36}"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3ea83da9-dd23-4ad4-8087-7005d5e06faf"/>
      </ext>
    </extLst>
  </connection>
  <connection id="4" xr16:uid="{ABD3D3AB-DF96-4B30-B037-CB1341BE253D}"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<sst xmlns="http://schemas.openxmlformats.org/spreadsheetml/2006/main" count="419" uniqueCount="162">
  <si>
    <t>Distinct Count of Patient Id</t>
  </si>
  <si>
    <t>No. of Patient</t>
  </si>
  <si>
    <t>Average of Patient Waittime</t>
  </si>
  <si>
    <t>Average of Patient Satisfaction Score</t>
  </si>
  <si>
    <t>Grand Total</t>
  </si>
  <si>
    <t>Row Labels</t>
  </si>
  <si>
    <t xml:space="preserve">Showing a daily trend with an area sparkline to spot patterns like busy days or personal trends. </t>
  </si>
  <si>
    <t>Hospital Emergency Room Data[Patient Id]</t>
  </si>
  <si>
    <t>Hospital Emergency Room Data[Patient Admission Date]</t>
  </si>
  <si>
    <t>Hospital Emergency Room Data[Patient Admission time]</t>
  </si>
  <si>
    <t>Hospital Emergency Room Data[Patient Name]</t>
  </si>
  <si>
    <t>Hospital Emergency Room Data[Patient Gender]</t>
  </si>
  <si>
    <t>Hospital Emergency Room Data[Patient Age]</t>
  </si>
  <si>
    <t>Hospital Emergency Room Data[Patient Race]</t>
  </si>
  <si>
    <t>Hospital Emergency Room Data[Department Referral]</t>
  </si>
  <si>
    <t>Hospital Emergency Room Data[Patient Admission Flag]</t>
  </si>
  <si>
    <t>Hospital Emergency Room Data[Patient Satisfaction Score]</t>
  </si>
  <si>
    <t>Hospital Emergency Room Data[Patient Waittime]</t>
  </si>
  <si>
    <t>Hospital Emergency Room Data[Age Group]</t>
  </si>
  <si>
    <t>Hospital Emergency Room Data[Patient Attend Status]</t>
  </si>
  <si>
    <t>628-45-6492</t>
  </si>
  <si>
    <t>L. McCarrison</t>
  </si>
  <si>
    <t>Female</t>
  </si>
  <si>
    <t>White</t>
  </si>
  <si>
    <t>None</t>
  </si>
  <si>
    <t>Admitted</t>
  </si>
  <si>
    <t>0-09</t>
  </si>
  <si>
    <t>Delay</t>
  </si>
  <si>
    <t>111-52-9197</t>
  </si>
  <si>
    <t>G. Hawkeswood</t>
  </si>
  <si>
    <t>Not Admitted</t>
  </si>
  <si>
    <t>60-69</t>
  </si>
  <si>
    <t>210-50-1801</t>
  </si>
  <si>
    <t>W. Martinelli</t>
  </si>
  <si>
    <t>70-79</t>
  </si>
  <si>
    <t>On Time</t>
  </si>
  <si>
    <t>874-57-8352</t>
  </si>
  <si>
    <t>V. Matyushenko</t>
  </si>
  <si>
    <t>Male</t>
  </si>
  <si>
    <t>30-39</t>
  </si>
  <si>
    <t>210-44-1324</t>
  </si>
  <si>
    <t>A. Oates</t>
  </si>
  <si>
    <t>African American</t>
  </si>
  <si>
    <t>10-19</t>
  </si>
  <si>
    <t>338-11-7529</t>
  </si>
  <si>
    <t>B. Grzelczak</t>
  </si>
  <si>
    <t>428-40-4491</t>
  </si>
  <si>
    <t>J. Antonnikov</t>
  </si>
  <si>
    <t>40-49</t>
  </si>
  <si>
    <t>868-10-5414</t>
  </si>
  <si>
    <t>R. Fulker</t>
  </si>
  <si>
    <t>50-59</t>
  </si>
  <si>
    <t>417-42-4910</t>
  </si>
  <si>
    <t>V. Clelle</t>
  </si>
  <si>
    <t>Two or More Races</t>
  </si>
  <si>
    <t>822-92-9656</t>
  </si>
  <si>
    <t>U. Pendell</t>
  </si>
  <si>
    <t>Declined to Identify</t>
  </si>
  <si>
    <t>325-65-7104</t>
  </si>
  <si>
    <t>D. Golding</t>
  </si>
  <si>
    <t>405-16-6690</t>
  </si>
  <si>
    <t>A. Russam</t>
  </si>
  <si>
    <t>20-29</t>
  </si>
  <si>
    <t>897-16-6821</t>
  </si>
  <si>
    <t>A. Blowfelde</t>
  </si>
  <si>
    <t>Asian</t>
  </si>
  <si>
    <t>208-28-7749</t>
  </si>
  <si>
    <t>S. Shakespeare</t>
  </si>
  <si>
    <t>259-51-9518</t>
  </si>
  <si>
    <t>T. Rolingson</t>
  </si>
  <si>
    <t>496-35-0982</t>
  </si>
  <si>
    <t>A. Hamblett</t>
  </si>
  <si>
    <t>Pacific Islander</t>
  </si>
  <si>
    <t>389-14-6190</t>
  </si>
  <si>
    <t>E. Bygate</t>
  </si>
  <si>
    <t>General Practice</t>
  </si>
  <si>
    <t>576-82-1180</t>
  </si>
  <si>
    <t>X. Bassford</t>
  </si>
  <si>
    <t>106-45-9457</t>
  </si>
  <si>
    <t>I. Nicol</t>
  </si>
  <si>
    <t>125-52-4944</t>
  </si>
  <si>
    <t>N. Sommerscales</t>
  </si>
  <si>
    <t>869-40-4882</t>
  </si>
  <si>
    <t>W. Strover</t>
  </si>
  <si>
    <t>Orthopedics</t>
  </si>
  <si>
    <t>570-93-0122</t>
  </si>
  <si>
    <t>X. Olech</t>
  </si>
  <si>
    <t>685-14-2682</t>
  </si>
  <si>
    <t>V. Mityakov</t>
  </si>
  <si>
    <t>Native American/Alaska Native</t>
  </si>
  <si>
    <t>889-96-0276</t>
  </si>
  <si>
    <t>Q. Purseglove</t>
  </si>
  <si>
    <t>Cardiology</t>
  </si>
  <si>
    <t>100-34-9587</t>
  </si>
  <si>
    <t>U. Lamburn</t>
  </si>
  <si>
    <t>Neurology</t>
  </si>
  <si>
    <t>494-35-2410</t>
  </si>
  <si>
    <t>O. Mercy</t>
  </si>
  <si>
    <t>Gastroenterology</t>
  </si>
  <si>
    <t>766-20-3662</t>
  </si>
  <si>
    <t>N. Sparsholt</t>
  </si>
  <si>
    <t>170-60-7747</t>
  </si>
  <si>
    <t>T. Snowdon</t>
  </si>
  <si>
    <t>161-03-2325</t>
  </si>
  <si>
    <t>Q. Everson</t>
  </si>
  <si>
    <t>701-64-7880</t>
  </si>
  <si>
    <t>L. Brothwell</t>
  </si>
  <si>
    <t>689-22-4635</t>
  </si>
  <si>
    <t>V. Game</t>
  </si>
  <si>
    <t>Data returned for Distinct Count of Patient Id, 1-Apr, Apr (First 1000 rows).</t>
  </si>
  <si>
    <t>Use an area sparkline to track daily changes and highlight days with longer wait times that might need improvements</t>
  </si>
  <si>
    <t>Use an area sparkline to show trends, spot drops in satisfaction, and link them to busy times or challenges</t>
  </si>
  <si>
    <t>Average Waitime</t>
  </si>
  <si>
    <t>Satisfaction score</t>
  </si>
  <si>
    <t>Count of Patient Admission Flag</t>
  </si>
  <si>
    <t>Count of Patient Admission Flag2</t>
  </si>
  <si>
    <t>Admission Status</t>
  </si>
  <si>
    <t>% Status</t>
  </si>
  <si>
    <t>No. of Patients</t>
  </si>
  <si>
    <t>status</t>
  </si>
  <si>
    <t>Count of Age Group</t>
  </si>
  <si>
    <t>Age group wise analysis</t>
  </si>
  <si>
    <t>patient attend status</t>
  </si>
  <si>
    <t>Count of Patient Gender</t>
  </si>
  <si>
    <t>Gender Wise Analysis</t>
  </si>
  <si>
    <t>Physiotherapy</t>
  </si>
  <si>
    <t>Renal</t>
  </si>
  <si>
    <t>Count of Patient Id</t>
  </si>
  <si>
    <t xml:space="preserve">     </t>
  </si>
  <si>
    <t>No of patient Department referral</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</si>
  <si>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</si>
  <si>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</si>
  <si>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</si>
  <si>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</si>
  <si>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</si>
  <si>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</si>
  <si>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</si>
  <si>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</si>
  <si>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</si>
  <si>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</si>
  <si>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</si>
  <si>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</si>
  <si>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</si>
  <si>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</si>
  <si>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</si>
  <si>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</si>
  <si>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</si>
  <si>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</si>
  <si>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</si>
  <si>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</si>
  <si>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</si>
  <si>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</si>
  <si>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</si>
  <si>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</si>
  <si>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</si>
  <si>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</si>
  <si>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</si>
  <si>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</si>
  <si>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</si>
  <si>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</si>
  <si>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Year slicer</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</si>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</sst>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1"/>
      <color theme="1"/>
      <name val="Calibri"/>
      <family val="2"/>
      <scheme val="minor"/>
    </font>
    <font>
      <b/>
      <sz val="8"/>
      <color rgb="FF000000"/>
      <name val="Calibri"/>
      <family val="2"/>
      <scheme val="minor"/>
    </font>
  </fonts>
  <fills count="7">
    <fill>
      <patternFill patternType="none"/>
    </fill>
    <fill>
      <patternFill patternType="gray125"/>
    </fill>
    <fill>
      <patternFill patternType="solid">
        <fgColor theme="1" tint="4.9989318521683403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5"/>
        <bgColor indexed="64"/>
      </patternFill>
    </fill>
    <fill>
      <patternFill patternType="solid">
        <fgColor theme="1"/>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2"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3" borderId="0" xfId="0" applyFill="1"/>
    <xf numFmtId="14" fontId="0" fillId="0" borderId="0" xfId="0" applyNumberFormat="1"/>
    <xf numFmtId="21" fontId="0" fillId="0" borderId="0" xfId="0" applyNumberFormat="1"/>
    <xf numFmtId="0" fontId="1" fillId="0" borderId="0" xfId="0" applyFont="1"/>
    <xf numFmtId="0" fontId="0" fillId="4" borderId="0" xfId="0" applyFill="1"/>
    <xf numFmtId="0" fontId="0" fillId="3" borderId="0" xfId="0" applyFill="1" applyAlignment="1">
      <alignment horizontal="center"/>
    </xf>
    <xf numFmtId="1" fontId="0" fillId="0" borderId="0" xfId="0" applyNumberFormat="1"/>
    <xf numFmtId="10" fontId="0" fillId="0" borderId="0" xfId="0" applyNumberFormat="1"/>
    <xf numFmtId="0" fontId="1" fillId="5" borderId="0" xfId="0" applyFont="1" applyFill="1" applyAlignment="1">
      <alignment horizontal="center"/>
    </xf>
    <xf numFmtId="10" fontId="0" fillId="3" borderId="0" xfId="1" applyNumberFormat="1" applyFont="1" applyFill="1" applyAlignment="1">
      <alignment horizontal="center"/>
    </xf>
    <xf numFmtId="0" fontId="3" fillId="0" borderId="0" xfId="0" applyFont="1"/>
    <xf numFmtId="0" fontId="0" fillId="6" borderId="0" xfId="0" applyFill="1"/>
    <xf numFmtId="0" fontId="0" fillId="3" borderId="0" xfId="0" applyFill="1" applyAlignment="1">
      <alignment horizontal="center"/>
    </xf>
    <xf numFmtId="0" fontId="0" fillId="4" borderId="0" xfId="0" applyFill="1" applyAlignment="1">
      <alignment horizontal="center"/>
    </xf>
  </cellXfs>
  <cellStyles count="2">
    <cellStyle name="Normal" xfId="0" builtinId="0"/>
    <cellStyle name="Percent" xfId="1" builtinId="5"/>
  </cellStyles>
  <dxfs count="17">
    <dxf>
      <numFmt numFmtId="2" formatCode="0.00"/>
    </dxf>
    <dxf>
      <numFmt numFmtId="14"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6" formatCode="hh:mm:ss"/>
    </dxf>
    <dxf>
      <numFmt numFmtId="19" formatCode="dd/mm/yyyy"/>
    </dxf>
    <dxf>
      <font>
        <b/>
        <color theme="1"/>
      </font>
      <border>
        <bottom style="thin">
          <color theme="5"/>
        </bottom>
        <vertical/>
        <horizontal/>
      </border>
    </dxf>
    <dxf>
      <font>
        <sz val="8"/>
        <color theme="1"/>
      </font>
      <fill>
        <patternFill>
          <bgColor theme="0" tint="-0.14996795556505021"/>
        </patternFill>
      </fill>
      <border>
        <left/>
        <right/>
        <top/>
        <bottom/>
        <vertical/>
        <horizontal/>
      </border>
    </dxf>
    <dxf>
      <font>
        <b/>
        <color theme="1"/>
      </font>
      <border>
        <bottom style="thin">
          <color theme="4"/>
        </bottom>
        <vertical/>
        <horizontal/>
      </border>
    </dxf>
    <dxf>
      <font>
        <sz val="7"/>
        <color theme="1"/>
      </font>
      <fill>
        <patternFill patternType="solid">
          <bgColor theme="0" tint="-4.9989318521683403E-2"/>
        </patternFill>
      </fill>
      <border>
        <left/>
        <right/>
        <top/>
        <bottom/>
        <vertical/>
        <horizontal/>
      </border>
    </dxf>
  </dxfs>
  <tableStyles count="2" defaultTableStyle="TableStyleMedium2" defaultPivotStyle="PivotStyleLight16">
    <tableStyle name="My style" pivot="0" table="0" count="10" xr9:uid="{F2F00337-741E-4128-89F0-20FA0AE2FEA3}">
      <tableStyleElement type="wholeTable" dxfId="16"/>
      <tableStyleElement type="headerRow" dxfId="15"/>
    </tableStyle>
    <tableStyle name="SlicerStyleDark2 2" pivot="0" table="0" count="10" xr9:uid="{77EB5627-3D16-4949-9DFE-769CEDE64E09}">
      <tableStyleElement type="wholeTable" dxfId="14"/>
      <tableStyleElement type="headerRow" dxfId="13"/>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pivotCacheDefinition" Target="pivotCache/pivotCacheDefinition4.xml"/><Relationship Id="rId19" Type="http://schemas.openxmlformats.org/officeDocument/2006/relationships/pivotCacheDefinition" Target="pivotCache/pivotCacheDefinition13.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20" Type="http://schemas.openxmlformats.org/officeDocument/2006/relationships/pivotCacheDefinition" Target="pivotCache/pivotCacheDefinition14.xml"/><Relationship Id="rId41" Type="http://schemas.openxmlformats.org/officeDocument/2006/relationships/customXml" Target="../customXml/item1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project.xlsx]Pivot report!PivotTable7</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showDataLabelsRange val="1"/>
            </c:ext>
          </c:extLst>
        </c:dLbl>
      </c:pivotFmt>
      <c:pivotFmt>
        <c:idx val="1"/>
        <c:spPr>
          <a:no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spPr>
          <a:solidFill>
            <a:schemeClr val="accent2"/>
          </a:solidFill>
          <a:ln>
            <a:noFill/>
          </a:ln>
          <a:effectLst/>
        </c:spPr>
        <c:dLbl>
          <c:idx val="0"/>
          <c:tx>
            <c:rich>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0AC9249-48AA-4CD4-A185-F1F5063E6B59}"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Lst>
        </c:dLbl>
      </c:pivotFmt>
      <c:pivotFmt>
        <c:idx val="4"/>
        <c:dLbl>
          <c:idx val="0"/>
          <c:tx>
            <c:rich>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691C818-E5D4-4BBD-BD51-D9F593CF7023}"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xForSave val="1"/>
              <c15:showDataLabelsRange val="1"/>
            </c:ext>
          </c:extLst>
        </c:dLbl>
      </c:pivotFmt>
      <c:pivotFmt>
        <c:idx val="5"/>
      </c:pivotFmt>
    </c:pivotFmts>
    <c:plotArea>
      <c:layout>
        <c:manualLayout>
          <c:layoutTarget val="inner"/>
          <c:xMode val="edge"/>
          <c:yMode val="edge"/>
          <c:x val="7.5191065905418145E-3"/>
          <c:y val="1.4240038177046051E-2"/>
          <c:w val="0.81881054863423963"/>
          <c:h val="0.88234235757500867"/>
        </c:manualLayout>
      </c:layout>
      <c:barChart>
        <c:barDir val="bar"/>
        <c:grouping val="clustered"/>
        <c:varyColors val="0"/>
        <c:ser>
          <c:idx val="0"/>
          <c:order val="0"/>
          <c:tx>
            <c:strRef>
              <c:f>'Pivot report'!$C$40:$C$41</c:f>
              <c:strCache>
                <c:ptCount val="1"/>
                <c:pt idx="0">
                  <c:v>Count of Patient Admission Flag</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4-B699-4DFE-BEAC-0CEE704500A2}"/>
              </c:ext>
            </c:extLst>
          </c:dPt>
          <c:dPt>
            <c:idx val="1"/>
            <c:invertIfNegative val="0"/>
            <c:bubble3D val="0"/>
            <c:extLst>
              <c:ext xmlns:c16="http://schemas.microsoft.com/office/drawing/2014/chart" uri="{C3380CC4-5D6E-409C-BE32-E72D297353CC}">
                <c16:uniqueId val="{00000005-B699-4DFE-BEAC-0CEE704500A2}"/>
              </c:ext>
            </c:extLst>
          </c:dPt>
          <c:dLbls>
            <c:dLbl>
              <c:idx val="0"/>
              <c:tx>
                <c:rich>
                  <a:bodyPr/>
                  <a:lstStyle/>
                  <a:p>
                    <a:fld id="{40AC9249-48AA-4CD4-A185-F1F5063E6B59}"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B699-4DFE-BEAC-0CEE704500A2}"/>
                </c:ext>
              </c:extLst>
            </c:dLbl>
            <c:dLbl>
              <c:idx val="1"/>
              <c:tx>
                <c:rich>
                  <a:bodyPr/>
                  <a:lstStyle/>
                  <a:p>
                    <a:fld id="{8691C818-E5D4-4BBD-BD51-D9F593CF702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699-4DFE-BEAC-0CEE704500A2}"/>
                </c:ext>
              </c:extLst>
            </c:dLbl>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cat>
            <c:strRef>
              <c:f>'Pivot report'!$C$40:$C$41</c:f>
              <c:strCache>
                <c:ptCount val="2"/>
                <c:pt idx="0">
                  <c:v>Admitted</c:v>
                </c:pt>
                <c:pt idx="1">
                  <c:v>Not Admitted</c:v>
                </c:pt>
              </c:strCache>
            </c:strRef>
          </c:cat>
          <c:val>
            <c:numRef>
              <c:f>'Pivot report'!$C$40:$C$41</c:f>
              <c:numCache>
                <c:formatCode>0</c:formatCode>
                <c:ptCount val="2"/>
                <c:pt idx="0">
                  <c:v>217</c:v>
                </c:pt>
                <c:pt idx="1">
                  <c:v>252</c:v>
                </c:pt>
              </c:numCache>
            </c:numRef>
          </c:val>
          <c:extLst>
            <c:ext xmlns:c15="http://schemas.microsoft.com/office/drawing/2012/chart" uri="{02D57815-91ED-43cb-92C2-25804820EDAC}">
              <c15:datalabelsRange>
                <c15:f>'Pivot report'!$C$40:$C$41</c15:f>
                <c15:dlblRangeCache>
                  <c:ptCount val="2"/>
                  <c:pt idx="0">
                    <c:v>46.27%</c:v>
                  </c:pt>
                  <c:pt idx="1">
                    <c:v>53.73%</c:v>
                  </c:pt>
                </c15:dlblRangeCache>
              </c15:datalabelsRange>
            </c:ext>
            <c:ext xmlns:c16="http://schemas.microsoft.com/office/drawing/2014/chart" uri="{C3380CC4-5D6E-409C-BE32-E72D297353CC}">
              <c16:uniqueId val="{00000000-B699-4DFE-BEAC-0CEE704500A2}"/>
            </c:ext>
          </c:extLst>
        </c:ser>
        <c:ser>
          <c:idx val="1"/>
          <c:order val="1"/>
          <c:tx>
            <c:strRef>
              <c:f>'Pivot report'!$C$40:$C$41</c:f>
              <c:strCache>
                <c:ptCount val="1"/>
                <c:pt idx="0">
                  <c:v>Count of Patient Admission Flag2</c:v>
                </c:pt>
              </c:strCache>
            </c:strRef>
          </c:tx>
          <c:spPr>
            <a:no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report'!$C$40:$C$41</c:f>
              <c:strCache>
                <c:ptCount val="2"/>
                <c:pt idx="0">
                  <c:v>Admitted</c:v>
                </c:pt>
                <c:pt idx="1">
                  <c:v>Not Admitted</c:v>
                </c:pt>
              </c:strCache>
            </c:strRef>
          </c:cat>
          <c:val>
            <c:numRef>
              <c:f>'Pivot report'!$C$40:$C$41</c:f>
              <c:numCache>
                <c:formatCode>0.00%</c:formatCode>
                <c:ptCount val="2"/>
                <c:pt idx="0">
                  <c:v>0.46268656716417911</c:v>
                </c:pt>
                <c:pt idx="1">
                  <c:v>0.53731343283582089</c:v>
                </c:pt>
              </c:numCache>
            </c:numRef>
          </c:val>
          <c:extLst>
            <c:ext xmlns:c16="http://schemas.microsoft.com/office/drawing/2014/chart" uri="{C3380CC4-5D6E-409C-BE32-E72D297353CC}">
              <c16:uniqueId val="{00000007-B699-4DFE-BEAC-0CEE704500A2}"/>
            </c:ext>
          </c:extLst>
        </c:ser>
        <c:dLbls>
          <c:dLblPos val="outEnd"/>
          <c:showLegendKey val="0"/>
          <c:showVal val="1"/>
          <c:showCatName val="0"/>
          <c:showSerName val="0"/>
          <c:showPercent val="0"/>
          <c:showBubbleSize val="0"/>
        </c:dLbls>
        <c:gapWidth val="0"/>
        <c:axId val="298984239"/>
        <c:axId val="298983759"/>
      </c:barChart>
      <c:catAx>
        <c:axId val="298984239"/>
        <c:scaling>
          <c:orientation val="minMax"/>
        </c:scaling>
        <c:delete val="1"/>
        <c:axPos val="l"/>
        <c:numFmt formatCode="General" sourceLinked="1"/>
        <c:majorTickMark val="none"/>
        <c:minorTickMark val="none"/>
        <c:tickLblPos val="nextTo"/>
        <c:crossAx val="298983759"/>
        <c:crosses val="autoZero"/>
        <c:auto val="1"/>
        <c:lblAlgn val="ctr"/>
        <c:lblOffset val="100"/>
        <c:noMultiLvlLbl val="0"/>
      </c:catAx>
      <c:valAx>
        <c:axId val="298983759"/>
        <c:scaling>
          <c:orientation val="minMax"/>
        </c:scaling>
        <c:delete val="1"/>
        <c:axPos val="b"/>
        <c:numFmt formatCode="0" sourceLinked="1"/>
        <c:majorTickMark val="none"/>
        <c:minorTickMark val="none"/>
        <c:tickLblPos val="nextTo"/>
        <c:crossAx val="29898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[hospital emergency room project.xlsx]Pivot report!PivotTable4</c:name>
    <c:fmtId val="6"/>
  </c:pivotSource>
  <c:chart>
    <c:autoTitleDeleted val="1"/>
    <c:pivotFmts>
      <c:pivotFmt>
        <c:idx val="0"/>
        <c:spPr>
          <a:solidFill>
            <a:schemeClr val="accent2"/>
          </a:solidFill>
          <a:ln>
            <a:noFill/>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3700556291133E-2"/>
          <c:y val="0.34782873481667342"/>
          <c:w val="0.93912361979584846"/>
          <c:h val="0.64852635329153507"/>
        </c:manualLayout>
      </c:layout>
      <c:areaChart>
        <c:grouping val="standard"/>
        <c:varyColors val="0"/>
        <c:ser>
          <c:idx val="0"/>
          <c:order val="0"/>
          <c:tx>
            <c:strRef>
              <c:f>'Pivot report'!$E$4</c:f>
              <c:strCache>
                <c:ptCount val="1"/>
                <c:pt idx="0">
                  <c:v>Total</c:v>
                </c:pt>
              </c:strCache>
            </c:strRef>
          </c:tx>
          <c:spPr>
            <a:solidFill>
              <a:schemeClr val="accent2"/>
            </a:solidFill>
            <a:ln>
              <a:noFill/>
            </a:ln>
            <a:effectLst/>
          </c:spPr>
          <c:cat>
            <c:strRef>
              <c:f>'Pivot report'!$D$5:$D$35</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report'!$E$5:$E$35</c:f>
              <c:numCache>
                <c:formatCode>General</c:formatCode>
                <c:ptCount val="30"/>
                <c:pt idx="0">
                  <c:v>12</c:v>
                </c:pt>
                <c:pt idx="1">
                  <c:v>19</c:v>
                </c:pt>
                <c:pt idx="2">
                  <c:v>17</c:v>
                </c:pt>
                <c:pt idx="3">
                  <c:v>20</c:v>
                </c:pt>
                <c:pt idx="4">
                  <c:v>15</c:v>
                </c:pt>
                <c:pt idx="5">
                  <c:v>17</c:v>
                </c:pt>
                <c:pt idx="6">
                  <c:v>16</c:v>
                </c:pt>
                <c:pt idx="7">
                  <c:v>10</c:v>
                </c:pt>
                <c:pt idx="8">
                  <c:v>15</c:v>
                </c:pt>
                <c:pt idx="9">
                  <c:v>14</c:v>
                </c:pt>
                <c:pt idx="10">
                  <c:v>16</c:v>
                </c:pt>
                <c:pt idx="11">
                  <c:v>12</c:v>
                </c:pt>
                <c:pt idx="12">
                  <c:v>12</c:v>
                </c:pt>
                <c:pt idx="13">
                  <c:v>13</c:v>
                </c:pt>
                <c:pt idx="14">
                  <c:v>20</c:v>
                </c:pt>
                <c:pt idx="15">
                  <c:v>17</c:v>
                </c:pt>
                <c:pt idx="16">
                  <c:v>10</c:v>
                </c:pt>
                <c:pt idx="17">
                  <c:v>16</c:v>
                </c:pt>
                <c:pt idx="18">
                  <c:v>13</c:v>
                </c:pt>
                <c:pt idx="19">
                  <c:v>16</c:v>
                </c:pt>
                <c:pt idx="20">
                  <c:v>18</c:v>
                </c:pt>
                <c:pt idx="21">
                  <c:v>21</c:v>
                </c:pt>
                <c:pt idx="22">
                  <c:v>15</c:v>
                </c:pt>
                <c:pt idx="23">
                  <c:v>18</c:v>
                </c:pt>
                <c:pt idx="24">
                  <c:v>15</c:v>
                </c:pt>
                <c:pt idx="25">
                  <c:v>18</c:v>
                </c:pt>
                <c:pt idx="26">
                  <c:v>19</c:v>
                </c:pt>
                <c:pt idx="27">
                  <c:v>16</c:v>
                </c:pt>
                <c:pt idx="28">
                  <c:v>13</c:v>
                </c:pt>
                <c:pt idx="29">
                  <c:v>16</c:v>
                </c:pt>
              </c:numCache>
            </c:numRef>
          </c:val>
          <c:extLst>
            <c:ext xmlns:c16="http://schemas.microsoft.com/office/drawing/2014/chart" uri="{C3380CC4-5D6E-409C-BE32-E72D297353CC}">
              <c16:uniqueId val="{00000000-AE76-497C-9F11-D9D8B0B251DE}"/>
            </c:ext>
          </c:extLst>
        </c:ser>
        <c:dLbls>
          <c:showLegendKey val="0"/>
          <c:showVal val="0"/>
          <c:showCatName val="0"/>
          <c:showSerName val="0"/>
          <c:showPercent val="0"/>
          <c:showBubbleSize val="0"/>
        </c:dLbls>
        <c:axId val="719575232"/>
        <c:axId val="719573792"/>
      </c:areaChart>
      <c:catAx>
        <c:axId val="719575232"/>
        <c:scaling>
          <c:orientation val="minMax"/>
        </c:scaling>
        <c:delete val="1"/>
        <c:axPos val="b"/>
        <c:numFmt formatCode="General" sourceLinked="1"/>
        <c:majorTickMark val="out"/>
        <c:minorTickMark val="none"/>
        <c:tickLblPos val="nextTo"/>
        <c:crossAx val="719573792"/>
        <c:crosses val="autoZero"/>
        <c:auto val="1"/>
        <c:lblAlgn val="ctr"/>
        <c:lblOffset val="100"/>
        <c:noMultiLvlLbl val="0"/>
      </c:catAx>
      <c:valAx>
        <c:axId val="71957379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195752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project.xlsx]Pivot report!PivotTable5</c:name>
    <c:fmtId val="35"/>
  </c:pivotSource>
  <c:chart>
    <c:autoTitleDeleted val="1"/>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3.6111220472440947E-2"/>
          <c:y val="9.4623534123224662E-2"/>
          <c:w val="0.93888888888888888"/>
          <c:h val="0.77699876057159523"/>
        </c:manualLayout>
      </c:layout>
      <c:areaChart>
        <c:grouping val="standard"/>
        <c:varyColors val="0"/>
        <c:ser>
          <c:idx val="0"/>
          <c:order val="0"/>
          <c:tx>
            <c:strRef>
              <c:f>'Pivot report'!$K$4</c:f>
              <c:strCache>
                <c:ptCount val="1"/>
                <c:pt idx="0">
                  <c:v>Total</c:v>
                </c:pt>
              </c:strCache>
            </c:strRef>
          </c:tx>
          <c:spPr>
            <a:solidFill>
              <a:schemeClr val="accent2"/>
            </a:solidFill>
            <a:ln>
              <a:noFill/>
            </a:ln>
            <a:effectLst/>
          </c:spPr>
          <c:cat>
            <c:strRef>
              <c:f>'Pivot report'!$J$5:$J$35</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report'!$K$5:$K$35</c:f>
              <c:numCache>
                <c:formatCode>0.00</c:formatCode>
                <c:ptCount val="30"/>
                <c:pt idx="0">
                  <c:v>31.833333333333332</c:v>
                </c:pt>
                <c:pt idx="1">
                  <c:v>39.368421052631582</c:v>
                </c:pt>
                <c:pt idx="2">
                  <c:v>32.352941176470587</c:v>
                </c:pt>
                <c:pt idx="3">
                  <c:v>34.049999999999997</c:v>
                </c:pt>
                <c:pt idx="4">
                  <c:v>31.8</c:v>
                </c:pt>
                <c:pt idx="5">
                  <c:v>37.823529411764703</c:v>
                </c:pt>
                <c:pt idx="6">
                  <c:v>31.875</c:v>
                </c:pt>
                <c:pt idx="7">
                  <c:v>27.3</c:v>
                </c:pt>
                <c:pt idx="8">
                  <c:v>31.933333333333334</c:v>
                </c:pt>
                <c:pt idx="9">
                  <c:v>30.5</c:v>
                </c:pt>
                <c:pt idx="10">
                  <c:v>38.0625</c:v>
                </c:pt>
                <c:pt idx="11">
                  <c:v>36.333333333333336</c:v>
                </c:pt>
                <c:pt idx="12">
                  <c:v>27</c:v>
                </c:pt>
                <c:pt idx="13">
                  <c:v>37.46153846153846</c:v>
                </c:pt>
                <c:pt idx="14">
                  <c:v>39.25</c:v>
                </c:pt>
                <c:pt idx="15">
                  <c:v>33.647058823529413</c:v>
                </c:pt>
                <c:pt idx="16">
                  <c:v>42.2</c:v>
                </c:pt>
                <c:pt idx="17">
                  <c:v>33.3125</c:v>
                </c:pt>
                <c:pt idx="18">
                  <c:v>25.76923076923077</c:v>
                </c:pt>
                <c:pt idx="19">
                  <c:v>37.125</c:v>
                </c:pt>
                <c:pt idx="20">
                  <c:v>37</c:v>
                </c:pt>
                <c:pt idx="21">
                  <c:v>36.80952380952381</c:v>
                </c:pt>
                <c:pt idx="22">
                  <c:v>39.799999999999997</c:v>
                </c:pt>
                <c:pt idx="23">
                  <c:v>38</c:v>
                </c:pt>
                <c:pt idx="24">
                  <c:v>36.133333333333333</c:v>
                </c:pt>
                <c:pt idx="25">
                  <c:v>36.555555555555557</c:v>
                </c:pt>
                <c:pt idx="26">
                  <c:v>39.210526315789473</c:v>
                </c:pt>
                <c:pt idx="27">
                  <c:v>31.1875</c:v>
                </c:pt>
                <c:pt idx="28">
                  <c:v>35.153846153846153</c:v>
                </c:pt>
                <c:pt idx="29">
                  <c:v>34.25</c:v>
                </c:pt>
              </c:numCache>
            </c:numRef>
          </c:val>
          <c:extLst>
            <c:ext xmlns:c16="http://schemas.microsoft.com/office/drawing/2014/chart" uri="{C3380CC4-5D6E-409C-BE32-E72D297353CC}">
              <c16:uniqueId val="{00000000-9555-4AFE-BB25-1FF8A07DB67F}"/>
            </c:ext>
          </c:extLst>
        </c:ser>
        <c:dLbls>
          <c:showLegendKey val="0"/>
          <c:showVal val="0"/>
          <c:showCatName val="0"/>
          <c:showSerName val="0"/>
          <c:showPercent val="0"/>
          <c:showBubbleSize val="0"/>
        </c:dLbls>
        <c:axId val="1646867823"/>
        <c:axId val="1880571631"/>
      </c:areaChart>
      <c:catAx>
        <c:axId val="1646867823"/>
        <c:scaling>
          <c:orientation val="minMax"/>
        </c:scaling>
        <c:delete val="1"/>
        <c:axPos val="b"/>
        <c:numFmt formatCode="General" sourceLinked="1"/>
        <c:majorTickMark val="out"/>
        <c:minorTickMark val="none"/>
        <c:tickLblPos val="nextTo"/>
        <c:crossAx val="1880571631"/>
        <c:crosses val="autoZero"/>
        <c:auto val="1"/>
        <c:lblAlgn val="ctr"/>
        <c:lblOffset val="100"/>
        <c:noMultiLvlLbl val="0"/>
      </c:catAx>
      <c:valAx>
        <c:axId val="1880571631"/>
        <c:scaling>
          <c:orientation val="minMax"/>
        </c:scaling>
        <c:delete val="1"/>
        <c:axPos val="l"/>
        <c:numFmt formatCode="0.00" sourceLinked="1"/>
        <c:majorTickMark val="none"/>
        <c:minorTickMark val="none"/>
        <c:tickLblPos val="nextTo"/>
        <c:crossAx val="1646867823"/>
        <c:crosses val="autoZero"/>
        <c:crossBetween val="midCat"/>
      </c:valAx>
      <c:spPr>
        <a:noFill/>
        <a:ln>
          <a:noFill/>
        </a:ln>
      </c:spPr>
    </c:plotArea>
    <c:plotVisOnly val="1"/>
    <c:dispBlanksAs val="zero"/>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project.xlsx]Pivot report!PivotTable6</c:name>
    <c:fmtId val="49"/>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9.6838704981613122E-2"/>
          <c:y val="0.21277353231288598"/>
          <c:w val="0.80632259003677376"/>
          <c:h val="0.49466286075689569"/>
        </c:manualLayout>
      </c:layout>
      <c:areaChart>
        <c:grouping val="standard"/>
        <c:varyColors val="0"/>
        <c:ser>
          <c:idx val="0"/>
          <c:order val="0"/>
          <c:tx>
            <c:strRef>
              <c:f>'Pivot report'!$O$4</c:f>
              <c:strCache>
                <c:ptCount val="1"/>
                <c:pt idx="0">
                  <c:v>Total</c:v>
                </c:pt>
              </c:strCache>
            </c:strRef>
          </c:tx>
          <c:spPr>
            <a:solidFill>
              <a:schemeClr val="accent2"/>
            </a:solidFill>
            <a:ln>
              <a:noFill/>
            </a:ln>
            <a:effectLst/>
          </c:spPr>
          <c:cat>
            <c:strRef>
              <c:f>'Pivot report'!$N$5:$N$32</c:f>
              <c:strCache>
                <c:ptCount val="27"/>
                <c:pt idx="0">
                  <c:v>2-Apr</c:v>
                </c:pt>
                <c:pt idx="1">
                  <c:v>3-Apr</c:v>
                </c:pt>
                <c:pt idx="2">
                  <c:v>4-Apr</c:v>
                </c:pt>
                <c:pt idx="3">
                  <c:v>5-Apr</c:v>
                </c:pt>
                <c:pt idx="4">
                  <c:v>6-Apr</c:v>
                </c:pt>
                <c:pt idx="5">
                  <c:v>7-Apr</c:v>
                </c:pt>
                <c:pt idx="6">
                  <c:v>8-Apr</c:v>
                </c:pt>
                <c:pt idx="7">
                  <c:v>9-Apr</c:v>
                </c:pt>
                <c:pt idx="8">
                  <c:v>11-Apr</c:v>
                </c:pt>
                <c:pt idx="9">
                  <c:v>12-Apr</c:v>
                </c:pt>
                <c:pt idx="10">
                  <c:v>13-Apr</c:v>
                </c:pt>
                <c:pt idx="11">
                  <c:v>14-Apr</c:v>
                </c:pt>
                <c:pt idx="12">
                  <c:v>15-Apr</c:v>
                </c:pt>
                <c:pt idx="13">
                  <c:v>16-Apr</c:v>
                </c:pt>
                <c:pt idx="14">
                  <c:v>17-Apr</c:v>
                </c:pt>
                <c:pt idx="15">
                  <c:v>18-Apr</c:v>
                </c:pt>
                <c:pt idx="16">
                  <c:v>19-Apr</c:v>
                </c:pt>
                <c:pt idx="17">
                  <c:v>20-Apr</c:v>
                </c:pt>
                <c:pt idx="18">
                  <c:v>22-Apr</c:v>
                </c:pt>
                <c:pt idx="19">
                  <c:v>23-Apr</c:v>
                </c:pt>
                <c:pt idx="20">
                  <c:v>24-Apr</c:v>
                </c:pt>
                <c:pt idx="21">
                  <c:v>25-Apr</c:v>
                </c:pt>
                <c:pt idx="22">
                  <c:v>26-Apr</c:v>
                </c:pt>
                <c:pt idx="23">
                  <c:v>27-Apr</c:v>
                </c:pt>
                <c:pt idx="24">
                  <c:v>28-Apr</c:v>
                </c:pt>
                <c:pt idx="25">
                  <c:v>29-Apr</c:v>
                </c:pt>
                <c:pt idx="26">
                  <c:v>30-Apr</c:v>
                </c:pt>
              </c:strCache>
            </c:strRef>
          </c:cat>
          <c:val>
            <c:numRef>
              <c:f>'Pivot report'!$O$5:$O$32</c:f>
              <c:numCache>
                <c:formatCode>0.00</c:formatCode>
                <c:ptCount val="27"/>
                <c:pt idx="0">
                  <c:v>4.5999999999999996</c:v>
                </c:pt>
                <c:pt idx="1">
                  <c:v>4.5999999999999996</c:v>
                </c:pt>
                <c:pt idx="2">
                  <c:v>5.666666666666667</c:v>
                </c:pt>
                <c:pt idx="3">
                  <c:v>3.4</c:v>
                </c:pt>
                <c:pt idx="4">
                  <c:v>4.333333333333333</c:v>
                </c:pt>
                <c:pt idx="5">
                  <c:v>4.4000000000000004</c:v>
                </c:pt>
                <c:pt idx="6">
                  <c:v>4.25</c:v>
                </c:pt>
                <c:pt idx="7">
                  <c:v>4.5999999999999996</c:v>
                </c:pt>
                <c:pt idx="8">
                  <c:v>2.3333333333333335</c:v>
                </c:pt>
                <c:pt idx="9">
                  <c:v>9</c:v>
                </c:pt>
                <c:pt idx="10">
                  <c:v>2.75</c:v>
                </c:pt>
                <c:pt idx="11">
                  <c:v>6.8888888888888893</c:v>
                </c:pt>
                <c:pt idx="12">
                  <c:v>5</c:v>
                </c:pt>
                <c:pt idx="13">
                  <c:v>4.166666666666667</c:v>
                </c:pt>
                <c:pt idx="14">
                  <c:v>2.5</c:v>
                </c:pt>
                <c:pt idx="15">
                  <c:v>6</c:v>
                </c:pt>
                <c:pt idx="16">
                  <c:v>3.8</c:v>
                </c:pt>
                <c:pt idx="17">
                  <c:v>3.6</c:v>
                </c:pt>
                <c:pt idx="18">
                  <c:v>5.8571428571428568</c:v>
                </c:pt>
                <c:pt idx="19">
                  <c:v>6.25</c:v>
                </c:pt>
                <c:pt idx="20">
                  <c:v>4.666666666666667</c:v>
                </c:pt>
                <c:pt idx="21">
                  <c:v>0</c:v>
                </c:pt>
                <c:pt idx="22">
                  <c:v>4.666666666666667</c:v>
                </c:pt>
                <c:pt idx="23">
                  <c:v>2.8</c:v>
                </c:pt>
                <c:pt idx="24">
                  <c:v>4.2</c:v>
                </c:pt>
                <c:pt idx="25">
                  <c:v>2.5</c:v>
                </c:pt>
                <c:pt idx="26">
                  <c:v>5</c:v>
                </c:pt>
              </c:numCache>
            </c:numRef>
          </c:val>
          <c:extLst>
            <c:ext xmlns:c16="http://schemas.microsoft.com/office/drawing/2014/chart" uri="{C3380CC4-5D6E-409C-BE32-E72D297353CC}">
              <c16:uniqueId val="{00000002-C6B3-4E5C-9897-9C5E01383707}"/>
            </c:ext>
          </c:extLst>
        </c:ser>
        <c:dLbls>
          <c:showLegendKey val="0"/>
          <c:showVal val="0"/>
          <c:showCatName val="0"/>
          <c:showSerName val="0"/>
          <c:showPercent val="0"/>
          <c:showBubbleSize val="0"/>
        </c:dLbls>
        <c:axId val="1317959248"/>
        <c:axId val="1317959728"/>
      </c:areaChart>
      <c:catAx>
        <c:axId val="1317959248"/>
        <c:scaling>
          <c:orientation val="minMax"/>
        </c:scaling>
        <c:delete val="1"/>
        <c:axPos val="b"/>
        <c:numFmt formatCode="General" sourceLinked="1"/>
        <c:majorTickMark val="out"/>
        <c:minorTickMark val="none"/>
        <c:tickLblPos val="nextTo"/>
        <c:crossAx val="1317959728"/>
        <c:crosses val="autoZero"/>
        <c:auto val="1"/>
        <c:lblAlgn val="ctr"/>
        <c:lblOffset val="100"/>
        <c:noMultiLvlLbl val="0"/>
      </c:catAx>
      <c:valAx>
        <c:axId val="1317959728"/>
        <c:scaling>
          <c:orientation val="minMax"/>
        </c:scaling>
        <c:delete val="1"/>
        <c:axPos val="l"/>
        <c:numFmt formatCode="0.00" sourceLinked="1"/>
        <c:majorTickMark val="none"/>
        <c:minorTickMark val="none"/>
        <c:tickLblPos val="nextTo"/>
        <c:crossAx val="1317959248"/>
        <c:crosses val="autoZero"/>
        <c:crossBetween val="midCat"/>
      </c:valAx>
      <c:spPr>
        <a:noFill/>
        <a:ln>
          <a:noFill/>
        </a:ln>
      </c:spPr>
    </c:plotArea>
    <c:plotVisOnly val="1"/>
    <c:dispBlanksAs val="zero"/>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project.xlsx]Pivot report!PivotTable8</c:name>
    <c:fmtId val="2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report'!$B$57</c:f>
              <c:strCache>
                <c:ptCount val="1"/>
                <c:pt idx="0">
                  <c:v>Total</c:v>
                </c:pt>
              </c:strCache>
            </c:strRef>
          </c:tx>
          <c:spPr>
            <a:solidFill>
              <a:schemeClr val="accent2">
                <a:lumMod val="75000"/>
              </a:schemeClr>
            </a:solidFill>
            <a:ln w="190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report'!$A$58:$A$66</c:f>
              <c:strCache>
                <c:ptCount val="8"/>
                <c:pt idx="0">
                  <c:v>0-09</c:v>
                </c:pt>
                <c:pt idx="1">
                  <c:v>10-19</c:v>
                </c:pt>
                <c:pt idx="2">
                  <c:v>20-29</c:v>
                </c:pt>
                <c:pt idx="3">
                  <c:v>30-39</c:v>
                </c:pt>
                <c:pt idx="4">
                  <c:v>40-49</c:v>
                </c:pt>
                <c:pt idx="5">
                  <c:v>50-59</c:v>
                </c:pt>
                <c:pt idx="6">
                  <c:v>60-69</c:v>
                </c:pt>
                <c:pt idx="7">
                  <c:v>70-79</c:v>
                </c:pt>
              </c:strCache>
            </c:strRef>
          </c:cat>
          <c:val>
            <c:numRef>
              <c:f>'Pivot report'!$B$58:$B$66</c:f>
              <c:numCache>
                <c:formatCode>0</c:formatCode>
                <c:ptCount val="8"/>
                <c:pt idx="0">
                  <c:v>59</c:v>
                </c:pt>
                <c:pt idx="1">
                  <c:v>57</c:v>
                </c:pt>
                <c:pt idx="2">
                  <c:v>69</c:v>
                </c:pt>
                <c:pt idx="3">
                  <c:v>62</c:v>
                </c:pt>
                <c:pt idx="4">
                  <c:v>54</c:v>
                </c:pt>
                <c:pt idx="5">
                  <c:v>57</c:v>
                </c:pt>
                <c:pt idx="6">
                  <c:v>54</c:v>
                </c:pt>
                <c:pt idx="7">
                  <c:v>57</c:v>
                </c:pt>
              </c:numCache>
            </c:numRef>
          </c:val>
          <c:extLst>
            <c:ext xmlns:c16="http://schemas.microsoft.com/office/drawing/2014/chart" uri="{C3380CC4-5D6E-409C-BE32-E72D297353CC}">
              <c16:uniqueId val="{00000000-25AA-4D6C-9EFF-23258A8EE8BC}"/>
            </c:ext>
          </c:extLst>
        </c:ser>
        <c:dLbls>
          <c:dLblPos val="outEnd"/>
          <c:showLegendKey val="0"/>
          <c:showVal val="1"/>
          <c:showCatName val="0"/>
          <c:showSerName val="0"/>
          <c:showPercent val="0"/>
          <c:showBubbleSize val="0"/>
        </c:dLbls>
        <c:gapWidth val="150"/>
        <c:axId val="250352319"/>
        <c:axId val="250353279"/>
      </c:barChart>
      <c:catAx>
        <c:axId val="2503523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95000"/>
                    <a:lumOff val="5000"/>
                  </a:schemeClr>
                </a:solidFill>
                <a:latin typeface="+mn-lt"/>
                <a:ea typeface="+mn-ea"/>
                <a:cs typeface="+mn-cs"/>
              </a:defRPr>
            </a:pPr>
            <a:endParaRPr lang="en-US"/>
          </a:p>
        </c:txPr>
        <c:crossAx val="250353279"/>
        <c:crosses val="autoZero"/>
        <c:auto val="1"/>
        <c:lblAlgn val="ctr"/>
        <c:lblOffset val="100"/>
        <c:noMultiLvlLbl val="0"/>
      </c:catAx>
      <c:valAx>
        <c:axId val="250353279"/>
        <c:scaling>
          <c:orientation val="minMax"/>
        </c:scaling>
        <c:delete val="1"/>
        <c:axPos val="l"/>
        <c:numFmt formatCode="0" sourceLinked="1"/>
        <c:majorTickMark val="out"/>
        <c:minorTickMark val="none"/>
        <c:tickLblPos val="nextTo"/>
        <c:crossAx val="25035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project.xlsx]Pivot report!PivotTable9</c:name>
    <c:fmtId val="29"/>
  </c:pivotSource>
  <c:chart>
    <c:autoTitleDeleted val="1"/>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9158039890035347"/>
          <c:y val="0.19663859445331786"/>
          <c:w val="0.65406865110377987"/>
          <c:h val="0.73630489591720893"/>
        </c:manualLayout>
      </c:layout>
      <c:pieChart>
        <c:varyColors val="1"/>
        <c:ser>
          <c:idx val="0"/>
          <c:order val="0"/>
          <c:tx>
            <c:strRef>
              <c:f>'Pivot report'!$B$71</c:f>
              <c:strCache>
                <c:ptCount val="1"/>
                <c:pt idx="0">
                  <c:v>Total</c:v>
                </c:pt>
              </c:strCache>
            </c:strRef>
          </c:tx>
          <c:spPr>
            <a:ln>
              <a:noFill/>
            </a:ln>
          </c:spPr>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5D6-42B1-B628-4A0C8CC51FD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5D6-42B1-B628-4A0C8CC51F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report'!$A$72:$A$74</c:f>
              <c:strCache>
                <c:ptCount val="2"/>
                <c:pt idx="0">
                  <c:v>Delay</c:v>
                </c:pt>
                <c:pt idx="1">
                  <c:v>On Time</c:v>
                </c:pt>
              </c:strCache>
            </c:strRef>
          </c:cat>
          <c:val>
            <c:numRef>
              <c:f>'Pivot report'!$B$72:$B$74</c:f>
              <c:numCache>
                <c:formatCode>0</c:formatCode>
                <c:ptCount val="2"/>
                <c:pt idx="0">
                  <c:v>281</c:v>
                </c:pt>
                <c:pt idx="1">
                  <c:v>188</c:v>
                </c:pt>
              </c:numCache>
            </c:numRef>
          </c:val>
          <c:extLst>
            <c:ext xmlns:c16="http://schemas.microsoft.com/office/drawing/2014/chart" uri="{C3380CC4-5D6E-409C-BE32-E72D297353CC}">
              <c16:uniqueId val="{00000004-C5D6-42B1-B628-4A0C8CC51FD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0.20477076333268646"/>
          <c:y val="5.1343280363957827E-2"/>
          <c:w val="0.59045847333462709"/>
          <c:h val="0.13584677332413375"/>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project.xlsx]Pivot report!PivotTable10</c:name>
    <c:fmtId val="3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0127959612565111"/>
          <c:y val="0.19482326461055921"/>
          <c:w val="0.66770491755495121"/>
          <c:h val="0.73397457874213801"/>
        </c:manualLayout>
      </c:layout>
      <c:doughnutChart>
        <c:varyColors val="1"/>
        <c:ser>
          <c:idx val="0"/>
          <c:order val="0"/>
          <c:tx>
            <c:strRef>
              <c:f>'Pivot report'!$B$78</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66B-4093-8525-3E137CD5DB10}"/>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66B-4093-8525-3E137CD5DB1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report'!$A$79:$A$81</c:f>
              <c:strCache>
                <c:ptCount val="2"/>
                <c:pt idx="0">
                  <c:v>Female</c:v>
                </c:pt>
                <c:pt idx="1">
                  <c:v>Male</c:v>
                </c:pt>
              </c:strCache>
            </c:strRef>
          </c:cat>
          <c:val>
            <c:numRef>
              <c:f>'Pivot report'!$B$79:$B$81</c:f>
              <c:numCache>
                <c:formatCode>0</c:formatCode>
                <c:ptCount val="2"/>
                <c:pt idx="0">
                  <c:v>241</c:v>
                </c:pt>
                <c:pt idx="1">
                  <c:v>228</c:v>
                </c:pt>
              </c:numCache>
            </c:numRef>
          </c:val>
          <c:extLst>
            <c:ext xmlns:c16="http://schemas.microsoft.com/office/drawing/2014/chart" uri="{C3380CC4-5D6E-409C-BE32-E72D297353CC}">
              <c16:uniqueId val="{00000004-366B-4093-8525-3E137CD5DB1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project.xlsx]Pivot report!PivotTable11</c:name>
    <c:fmtId val="4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101379005950759"/>
          <c:y val="5.3663162665829892E-2"/>
          <c:w val="0.60565287420120983"/>
          <c:h val="0.82566323239718997"/>
        </c:manualLayout>
      </c:layout>
      <c:barChart>
        <c:barDir val="bar"/>
        <c:grouping val="clustered"/>
        <c:varyColors val="0"/>
        <c:ser>
          <c:idx val="0"/>
          <c:order val="0"/>
          <c:tx>
            <c:strRef>
              <c:f>'Pivot report'!$B$87</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report'!$A$88:$A$96</c:f>
              <c:strCache>
                <c:ptCount val="8"/>
                <c:pt idx="0">
                  <c:v>Renal</c:v>
                </c:pt>
                <c:pt idx="1">
                  <c:v>Gastroenterology</c:v>
                </c:pt>
                <c:pt idx="2">
                  <c:v>Neurology</c:v>
                </c:pt>
                <c:pt idx="3">
                  <c:v>Cardiology</c:v>
                </c:pt>
                <c:pt idx="4">
                  <c:v>Physiotherapy</c:v>
                </c:pt>
                <c:pt idx="5">
                  <c:v>Orthopedics</c:v>
                </c:pt>
                <c:pt idx="6">
                  <c:v>General Practice</c:v>
                </c:pt>
                <c:pt idx="7">
                  <c:v>None</c:v>
                </c:pt>
              </c:strCache>
            </c:strRef>
          </c:cat>
          <c:val>
            <c:numRef>
              <c:f>'Pivot report'!$B$88:$B$96</c:f>
              <c:numCache>
                <c:formatCode>0</c:formatCode>
                <c:ptCount val="8"/>
                <c:pt idx="0">
                  <c:v>3</c:v>
                </c:pt>
                <c:pt idx="1">
                  <c:v>8</c:v>
                </c:pt>
                <c:pt idx="2">
                  <c:v>10</c:v>
                </c:pt>
                <c:pt idx="3">
                  <c:v>13</c:v>
                </c:pt>
                <c:pt idx="4">
                  <c:v>15</c:v>
                </c:pt>
                <c:pt idx="5">
                  <c:v>44</c:v>
                </c:pt>
                <c:pt idx="6">
                  <c:v>92</c:v>
                </c:pt>
                <c:pt idx="7">
                  <c:v>284</c:v>
                </c:pt>
              </c:numCache>
            </c:numRef>
          </c:val>
          <c:extLst>
            <c:ext xmlns:c16="http://schemas.microsoft.com/office/drawing/2014/chart" uri="{C3380CC4-5D6E-409C-BE32-E72D297353CC}">
              <c16:uniqueId val="{00000000-F76C-4FB8-9FA4-BEC420C6B720}"/>
            </c:ext>
          </c:extLst>
        </c:ser>
        <c:dLbls>
          <c:dLblPos val="outEnd"/>
          <c:showLegendKey val="0"/>
          <c:showVal val="1"/>
          <c:showCatName val="0"/>
          <c:showSerName val="0"/>
          <c:showPercent val="0"/>
          <c:showBubbleSize val="0"/>
        </c:dLbls>
        <c:gapWidth val="40"/>
        <c:axId val="498823247"/>
        <c:axId val="498829007"/>
      </c:barChart>
      <c:catAx>
        <c:axId val="498823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95000"/>
                    <a:lumOff val="5000"/>
                  </a:schemeClr>
                </a:solidFill>
                <a:latin typeface="+mn-lt"/>
                <a:ea typeface="+mn-ea"/>
                <a:cs typeface="+mn-cs"/>
              </a:defRPr>
            </a:pPr>
            <a:endParaRPr lang="en-US"/>
          </a:p>
        </c:txPr>
        <c:crossAx val="498829007"/>
        <c:crosses val="autoZero"/>
        <c:auto val="1"/>
        <c:lblAlgn val="ctr"/>
        <c:lblOffset val="100"/>
        <c:noMultiLvlLbl val="0"/>
      </c:catAx>
      <c:valAx>
        <c:axId val="498829007"/>
        <c:scaling>
          <c:orientation val="minMax"/>
        </c:scaling>
        <c:delete val="1"/>
        <c:axPos val="b"/>
        <c:numFmt formatCode="0" sourceLinked="1"/>
        <c:majorTickMark val="none"/>
        <c:minorTickMark val="none"/>
        <c:tickLblPos val="nextTo"/>
        <c:crossAx val="498823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[hospital emergency room project.xlsx]Pivot report!PivotTable4</c:name>
    <c:fmtId val="23"/>
  </c:pivotSource>
  <c:chart>
    <c:autoTitleDeleted val="1"/>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lt1">
                  <a:alpha val="50000"/>
                </a:schemeClr>
              </a:gs>
              <a:gs pos="100000">
                <a:schemeClr val="lt1">
                  <a:alpha val="0"/>
                </a:schemeClr>
              </a:gs>
            </a:gsLst>
            <a:lin ang="5400000" scaled="0"/>
          </a:gradFill>
          <a:ln>
            <a:solidFill>
              <a:schemeClr val="accent2"/>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911523439835306E-2"/>
          <c:y val="0.10044572536202778"/>
          <c:w val="0.94463237332151195"/>
          <c:h val="0.82920306754697415"/>
        </c:manualLayout>
      </c:layout>
      <c:areaChart>
        <c:grouping val="standard"/>
        <c:varyColors val="0"/>
        <c:ser>
          <c:idx val="0"/>
          <c:order val="0"/>
          <c:tx>
            <c:strRef>
              <c:f>'Pivot report'!$E$4</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2"/>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2">
                          <a:lumMod val="60000"/>
                          <a:lumOff val="40000"/>
                        </a:schemeClr>
                      </a:solidFill>
                    </a:ln>
                    <a:effectLst/>
                  </c:spPr>
                </c15:leaderLines>
              </c:ext>
            </c:extLst>
          </c:dLbls>
          <c:cat>
            <c:strRef>
              <c:f>'Pivot report'!$D$5:$D$35</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report'!$E$5:$E$35</c:f>
              <c:numCache>
                <c:formatCode>General</c:formatCode>
                <c:ptCount val="30"/>
                <c:pt idx="0">
                  <c:v>12</c:v>
                </c:pt>
                <c:pt idx="1">
                  <c:v>19</c:v>
                </c:pt>
                <c:pt idx="2">
                  <c:v>17</c:v>
                </c:pt>
                <c:pt idx="3">
                  <c:v>20</c:v>
                </c:pt>
                <c:pt idx="4">
                  <c:v>15</c:v>
                </c:pt>
                <c:pt idx="5">
                  <c:v>17</c:v>
                </c:pt>
                <c:pt idx="6">
                  <c:v>16</c:v>
                </c:pt>
                <c:pt idx="7">
                  <c:v>10</c:v>
                </c:pt>
                <c:pt idx="8">
                  <c:v>15</c:v>
                </c:pt>
                <c:pt idx="9">
                  <c:v>14</c:v>
                </c:pt>
                <c:pt idx="10">
                  <c:v>16</c:v>
                </c:pt>
                <c:pt idx="11">
                  <c:v>12</c:v>
                </c:pt>
                <c:pt idx="12">
                  <c:v>12</c:v>
                </c:pt>
                <c:pt idx="13">
                  <c:v>13</c:v>
                </c:pt>
                <c:pt idx="14">
                  <c:v>20</c:v>
                </c:pt>
                <c:pt idx="15">
                  <c:v>17</c:v>
                </c:pt>
                <c:pt idx="16">
                  <c:v>10</c:v>
                </c:pt>
                <c:pt idx="17">
                  <c:v>16</c:v>
                </c:pt>
                <c:pt idx="18">
                  <c:v>13</c:v>
                </c:pt>
                <c:pt idx="19">
                  <c:v>16</c:v>
                </c:pt>
                <c:pt idx="20">
                  <c:v>18</c:v>
                </c:pt>
                <c:pt idx="21">
                  <c:v>21</c:v>
                </c:pt>
                <c:pt idx="22">
                  <c:v>15</c:v>
                </c:pt>
                <c:pt idx="23">
                  <c:v>18</c:v>
                </c:pt>
                <c:pt idx="24">
                  <c:v>15</c:v>
                </c:pt>
                <c:pt idx="25">
                  <c:v>18</c:v>
                </c:pt>
                <c:pt idx="26">
                  <c:v>19</c:v>
                </c:pt>
                <c:pt idx="27">
                  <c:v>16</c:v>
                </c:pt>
                <c:pt idx="28">
                  <c:v>13</c:v>
                </c:pt>
                <c:pt idx="29">
                  <c:v>16</c:v>
                </c:pt>
              </c:numCache>
            </c:numRef>
          </c:val>
          <c:extLst>
            <c:ext xmlns:c16="http://schemas.microsoft.com/office/drawing/2014/chart" uri="{C3380CC4-5D6E-409C-BE32-E72D297353CC}">
              <c16:uniqueId val="{00000000-456D-4CFF-8B62-67FAE16F6413}"/>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719575232"/>
        <c:axId val="719573792"/>
      </c:areaChart>
      <c:catAx>
        <c:axId val="719575232"/>
        <c:scaling>
          <c:orientation val="minMax"/>
        </c:scaling>
        <c:delete val="0"/>
        <c:axPos val="b"/>
        <c:numFmt formatCode="General" sourceLinked="1"/>
        <c:majorTickMark val="none"/>
        <c:minorTickMark val="none"/>
        <c:tickLblPos val="nextTo"/>
        <c:spPr>
          <a:noFill/>
          <a:ln w="9525" cap="flat" cmpd="sng" algn="ctr">
            <a:solidFill>
              <a:schemeClr val="accent2">
                <a:lumMod val="40000"/>
                <a:lumOff val="60000"/>
                <a:alpha val="25000"/>
              </a:schemeClr>
            </a:solidFill>
            <a:round/>
          </a:ln>
          <a:effectLst/>
        </c:spPr>
        <c:txPr>
          <a:bodyPr rot="-840000" spcFirstLastPara="1" vertOverflow="ellipsis" wrap="square" anchor="ctr" anchorCtr="1"/>
          <a:lstStyle/>
          <a:p>
            <a:pPr>
              <a:defRPr sz="900" b="0" i="0" u="none" strike="noStrike" kern="1200" baseline="0">
                <a:solidFill>
                  <a:schemeClr val="lt1"/>
                </a:solidFill>
                <a:latin typeface="+mn-lt"/>
                <a:ea typeface="+mn-ea"/>
                <a:cs typeface="+mn-cs"/>
              </a:defRPr>
            </a:pPr>
            <a:endParaRPr lang="en-US"/>
          </a:p>
        </c:txPr>
        <c:crossAx val="719573792"/>
        <c:crosses val="autoZero"/>
        <c:auto val="1"/>
        <c:lblAlgn val="ctr"/>
        <c:lblOffset val="100"/>
        <c:noMultiLvlLbl val="0"/>
      </c:catAx>
      <c:valAx>
        <c:axId val="719573792"/>
        <c:scaling>
          <c:orientation val="minMax"/>
        </c:scaling>
        <c:delete val="1"/>
        <c:axPos val="l"/>
        <c:numFmt formatCode="General" sourceLinked="1"/>
        <c:majorTickMark val="out"/>
        <c:minorTickMark val="none"/>
        <c:tickLblPos val="nextTo"/>
        <c:crossAx val="7195752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[hospital emergency room project.xlsx]Pivot report!PivotTable5</c:name>
    <c:fmtId val="42"/>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a:gsLst>
              <a:gs pos="0">
                <a:schemeClr val="lt1">
                  <a:alpha val="50000"/>
                </a:schemeClr>
              </a:gs>
              <a:gs pos="100000">
                <a:schemeClr val="lt1">
                  <a:alpha val="0"/>
                </a:schemeClr>
              </a:gs>
            </a:gsLst>
            <a:lin ang="5400000" scaled="0"/>
          </a:gradFill>
          <a:ln>
            <a:solidFill>
              <a:schemeClr val="accent2"/>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111220472440947E-2"/>
          <c:y val="9.4623534123224662E-2"/>
          <c:w val="0.93888888888888888"/>
          <c:h val="0.77699876057159523"/>
        </c:manualLayout>
      </c:layout>
      <c:areaChart>
        <c:grouping val="standard"/>
        <c:varyColors val="0"/>
        <c:ser>
          <c:idx val="0"/>
          <c:order val="0"/>
          <c:tx>
            <c:strRef>
              <c:f>'Pivot report'!$K$4</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2"/>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2">
                          <a:lumMod val="60000"/>
                          <a:lumOff val="40000"/>
                        </a:schemeClr>
                      </a:solidFill>
                    </a:ln>
                    <a:effectLst/>
                  </c:spPr>
                </c15:leaderLines>
              </c:ext>
            </c:extLst>
          </c:dLbls>
          <c:cat>
            <c:strRef>
              <c:f>'Pivot report'!$J$5:$J$35</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report'!$K$5:$K$35</c:f>
              <c:numCache>
                <c:formatCode>0.00</c:formatCode>
                <c:ptCount val="30"/>
                <c:pt idx="0">
                  <c:v>31.833333333333332</c:v>
                </c:pt>
                <c:pt idx="1">
                  <c:v>39.368421052631582</c:v>
                </c:pt>
                <c:pt idx="2">
                  <c:v>32.352941176470587</c:v>
                </c:pt>
                <c:pt idx="3">
                  <c:v>34.049999999999997</c:v>
                </c:pt>
                <c:pt idx="4">
                  <c:v>31.8</c:v>
                </c:pt>
                <c:pt idx="5">
                  <c:v>37.823529411764703</c:v>
                </c:pt>
                <c:pt idx="6">
                  <c:v>31.875</c:v>
                </c:pt>
                <c:pt idx="7">
                  <c:v>27.3</c:v>
                </c:pt>
                <c:pt idx="8">
                  <c:v>31.933333333333334</c:v>
                </c:pt>
                <c:pt idx="9">
                  <c:v>30.5</c:v>
                </c:pt>
                <c:pt idx="10">
                  <c:v>38.0625</c:v>
                </c:pt>
                <c:pt idx="11">
                  <c:v>36.333333333333336</c:v>
                </c:pt>
                <c:pt idx="12">
                  <c:v>27</c:v>
                </c:pt>
                <c:pt idx="13">
                  <c:v>37.46153846153846</c:v>
                </c:pt>
                <c:pt idx="14">
                  <c:v>39.25</c:v>
                </c:pt>
                <c:pt idx="15">
                  <c:v>33.647058823529413</c:v>
                </c:pt>
                <c:pt idx="16">
                  <c:v>42.2</c:v>
                </c:pt>
                <c:pt idx="17">
                  <c:v>33.3125</c:v>
                </c:pt>
                <c:pt idx="18">
                  <c:v>25.76923076923077</c:v>
                </c:pt>
                <c:pt idx="19">
                  <c:v>37.125</c:v>
                </c:pt>
                <c:pt idx="20">
                  <c:v>37</c:v>
                </c:pt>
                <c:pt idx="21">
                  <c:v>36.80952380952381</c:v>
                </c:pt>
                <c:pt idx="22">
                  <c:v>39.799999999999997</c:v>
                </c:pt>
                <c:pt idx="23">
                  <c:v>38</c:v>
                </c:pt>
                <c:pt idx="24">
                  <c:v>36.133333333333333</c:v>
                </c:pt>
                <c:pt idx="25">
                  <c:v>36.555555555555557</c:v>
                </c:pt>
                <c:pt idx="26">
                  <c:v>39.210526315789473</c:v>
                </c:pt>
                <c:pt idx="27">
                  <c:v>31.1875</c:v>
                </c:pt>
                <c:pt idx="28">
                  <c:v>35.153846153846153</c:v>
                </c:pt>
                <c:pt idx="29">
                  <c:v>34.25</c:v>
                </c:pt>
              </c:numCache>
            </c:numRef>
          </c:val>
          <c:extLst>
            <c:ext xmlns:c16="http://schemas.microsoft.com/office/drawing/2014/chart" uri="{C3380CC4-5D6E-409C-BE32-E72D297353CC}">
              <c16:uniqueId val="{00000000-EA68-4166-BA2B-0ECACCABA224}"/>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646867823"/>
        <c:axId val="1880571631"/>
      </c:areaChart>
      <c:catAx>
        <c:axId val="1646867823"/>
        <c:scaling>
          <c:orientation val="minMax"/>
        </c:scaling>
        <c:delete val="0"/>
        <c:axPos val="b"/>
        <c:numFmt formatCode="General" sourceLinked="1"/>
        <c:majorTickMark val="none"/>
        <c:minorTickMark val="none"/>
        <c:tickLblPos val="nextTo"/>
        <c:spPr>
          <a:noFill/>
          <a:ln w="9525" cap="flat" cmpd="sng" algn="ctr">
            <a:solidFill>
              <a:schemeClr val="accent2">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80571631"/>
        <c:crosses val="autoZero"/>
        <c:auto val="1"/>
        <c:lblAlgn val="ctr"/>
        <c:lblOffset val="100"/>
        <c:noMultiLvlLbl val="0"/>
      </c:catAx>
      <c:valAx>
        <c:axId val="1880571631"/>
        <c:scaling>
          <c:orientation val="minMax"/>
        </c:scaling>
        <c:delete val="1"/>
        <c:axPos val="l"/>
        <c:numFmt formatCode="0.00" sourceLinked="1"/>
        <c:majorTickMark val="out"/>
        <c:minorTickMark val="none"/>
        <c:tickLblPos val="nextTo"/>
        <c:crossAx val="1646867823"/>
        <c:crosses val="autoZero"/>
        <c:crossBetween val="midCat"/>
      </c:valAx>
      <c:spPr>
        <a:noFill/>
        <a:ln>
          <a:noFill/>
        </a:ln>
        <a:effectLst/>
      </c:spPr>
    </c:plotArea>
    <c:plotVisOnly val="1"/>
    <c:dispBlanksAs val="zero"/>
    <c:showDLblsOverMax val="0"/>
    <c:extLst/>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[hospital emergency room project.xlsx]Pivot report!PivotTable6</c:name>
    <c:fmtId val="5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0">
                <a:schemeClr val="lt1">
                  <a:alpha val="50000"/>
                </a:schemeClr>
              </a:gs>
              <a:gs pos="100000">
                <a:schemeClr val="lt1">
                  <a:alpha val="0"/>
                </a:schemeClr>
              </a:gs>
            </a:gsLst>
            <a:lin ang="5400000" scaled="0"/>
          </a:gradFill>
          <a:ln>
            <a:solidFill>
              <a:schemeClr val="accent2"/>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report'!$O$4</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2"/>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2">
                          <a:lumMod val="60000"/>
                          <a:lumOff val="40000"/>
                        </a:schemeClr>
                      </a:solidFill>
                    </a:ln>
                    <a:effectLst/>
                  </c:spPr>
                </c15:leaderLines>
              </c:ext>
            </c:extLst>
          </c:dLbls>
          <c:cat>
            <c:strRef>
              <c:f>'Pivot report'!$N$5:$N$32</c:f>
              <c:strCache>
                <c:ptCount val="27"/>
                <c:pt idx="0">
                  <c:v>2-Apr</c:v>
                </c:pt>
                <c:pt idx="1">
                  <c:v>3-Apr</c:v>
                </c:pt>
                <c:pt idx="2">
                  <c:v>4-Apr</c:v>
                </c:pt>
                <c:pt idx="3">
                  <c:v>5-Apr</c:v>
                </c:pt>
                <c:pt idx="4">
                  <c:v>6-Apr</c:v>
                </c:pt>
                <c:pt idx="5">
                  <c:v>7-Apr</c:v>
                </c:pt>
                <c:pt idx="6">
                  <c:v>8-Apr</c:v>
                </c:pt>
                <c:pt idx="7">
                  <c:v>9-Apr</c:v>
                </c:pt>
                <c:pt idx="8">
                  <c:v>11-Apr</c:v>
                </c:pt>
                <c:pt idx="9">
                  <c:v>12-Apr</c:v>
                </c:pt>
                <c:pt idx="10">
                  <c:v>13-Apr</c:v>
                </c:pt>
                <c:pt idx="11">
                  <c:v>14-Apr</c:v>
                </c:pt>
                <c:pt idx="12">
                  <c:v>15-Apr</c:v>
                </c:pt>
                <c:pt idx="13">
                  <c:v>16-Apr</c:v>
                </c:pt>
                <c:pt idx="14">
                  <c:v>17-Apr</c:v>
                </c:pt>
                <c:pt idx="15">
                  <c:v>18-Apr</c:v>
                </c:pt>
                <c:pt idx="16">
                  <c:v>19-Apr</c:v>
                </c:pt>
                <c:pt idx="17">
                  <c:v>20-Apr</c:v>
                </c:pt>
                <c:pt idx="18">
                  <c:v>22-Apr</c:v>
                </c:pt>
                <c:pt idx="19">
                  <c:v>23-Apr</c:v>
                </c:pt>
                <c:pt idx="20">
                  <c:v>24-Apr</c:v>
                </c:pt>
                <c:pt idx="21">
                  <c:v>25-Apr</c:v>
                </c:pt>
                <c:pt idx="22">
                  <c:v>26-Apr</c:v>
                </c:pt>
                <c:pt idx="23">
                  <c:v>27-Apr</c:v>
                </c:pt>
                <c:pt idx="24">
                  <c:v>28-Apr</c:v>
                </c:pt>
                <c:pt idx="25">
                  <c:v>29-Apr</c:v>
                </c:pt>
                <c:pt idx="26">
                  <c:v>30-Apr</c:v>
                </c:pt>
              </c:strCache>
            </c:strRef>
          </c:cat>
          <c:val>
            <c:numRef>
              <c:f>'Pivot report'!$O$5:$O$32</c:f>
              <c:numCache>
                <c:formatCode>0.00</c:formatCode>
                <c:ptCount val="27"/>
                <c:pt idx="0">
                  <c:v>4.5999999999999996</c:v>
                </c:pt>
                <c:pt idx="1">
                  <c:v>4.5999999999999996</c:v>
                </c:pt>
                <c:pt idx="2">
                  <c:v>5.666666666666667</c:v>
                </c:pt>
                <c:pt idx="3">
                  <c:v>3.4</c:v>
                </c:pt>
                <c:pt idx="4">
                  <c:v>4.333333333333333</c:v>
                </c:pt>
                <c:pt idx="5">
                  <c:v>4.4000000000000004</c:v>
                </c:pt>
                <c:pt idx="6">
                  <c:v>4.25</c:v>
                </c:pt>
                <c:pt idx="7">
                  <c:v>4.5999999999999996</c:v>
                </c:pt>
                <c:pt idx="8">
                  <c:v>2.3333333333333335</c:v>
                </c:pt>
                <c:pt idx="9">
                  <c:v>9</c:v>
                </c:pt>
                <c:pt idx="10">
                  <c:v>2.75</c:v>
                </c:pt>
                <c:pt idx="11">
                  <c:v>6.8888888888888893</c:v>
                </c:pt>
                <c:pt idx="12">
                  <c:v>5</c:v>
                </c:pt>
                <c:pt idx="13">
                  <c:v>4.166666666666667</c:v>
                </c:pt>
                <c:pt idx="14">
                  <c:v>2.5</c:v>
                </c:pt>
                <c:pt idx="15">
                  <c:v>6</c:v>
                </c:pt>
                <c:pt idx="16">
                  <c:v>3.8</c:v>
                </c:pt>
                <c:pt idx="17">
                  <c:v>3.6</c:v>
                </c:pt>
                <c:pt idx="18">
                  <c:v>5.8571428571428568</c:v>
                </c:pt>
                <c:pt idx="19">
                  <c:v>6.25</c:v>
                </c:pt>
                <c:pt idx="20">
                  <c:v>4.666666666666667</c:v>
                </c:pt>
                <c:pt idx="21">
                  <c:v>0</c:v>
                </c:pt>
                <c:pt idx="22">
                  <c:v>4.666666666666667</c:v>
                </c:pt>
                <c:pt idx="23">
                  <c:v>2.8</c:v>
                </c:pt>
                <c:pt idx="24">
                  <c:v>4.2</c:v>
                </c:pt>
                <c:pt idx="25">
                  <c:v>2.5</c:v>
                </c:pt>
                <c:pt idx="26">
                  <c:v>5</c:v>
                </c:pt>
              </c:numCache>
            </c:numRef>
          </c:val>
          <c:extLst>
            <c:ext xmlns:c16="http://schemas.microsoft.com/office/drawing/2014/chart" uri="{C3380CC4-5D6E-409C-BE32-E72D297353CC}">
              <c16:uniqueId val="{00000000-DF73-4903-A819-1FFD6582E368}"/>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317959248"/>
        <c:axId val="1317959728"/>
      </c:areaChart>
      <c:catAx>
        <c:axId val="1317959248"/>
        <c:scaling>
          <c:orientation val="minMax"/>
        </c:scaling>
        <c:delete val="0"/>
        <c:axPos val="b"/>
        <c:numFmt formatCode="General" sourceLinked="1"/>
        <c:majorTickMark val="none"/>
        <c:minorTickMark val="none"/>
        <c:tickLblPos val="nextTo"/>
        <c:spPr>
          <a:noFill/>
          <a:ln w="9525" cap="flat" cmpd="sng" algn="ctr">
            <a:solidFill>
              <a:schemeClr val="accent2">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17959728"/>
        <c:crosses val="autoZero"/>
        <c:auto val="1"/>
        <c:lblAlgn val="ctr"/>
        <c:lblOffset val="100"/>
        <c:noMultiLvlLbl val="0"/>
      </c:catAx>
      <c:valAx>
        <c:axId val="1317959728"/>
        <c:scaling>
          <c:orientation val="minMax"/>
        </c:scaling>
        <c:delete val="1"/>
        <c:axPos val="l"/>
        <c:numFmt formatCode="0.00" sourceLinked="1"/>
        <c:majorTickMark val="out"/>
        <c:minorTickMark val="none"/>
        <c:tickLblPos val="nextTo"/>
        <c:crossAx val="1317959248"/>
        <c:crosses val="autoZero"/>
        <c:crossBetween val="midCat"/>
      </c:valAx>
      <c:spPr>
        <a:noFill/>
        <a:ln>
          <a:noFill/>
        </a:ln>
        <a:effectLst/>
      </c:spPr>
    </c:plotArea>
    <c:plotVisOnly val="1"/>
    <c:dispBlanksAs val="zero"/>
    <c:showDLblsOverMax val="0"/>
    <c:extLst/>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Daily visit no of patient in em'!A1"/><Relationship Id="rId13" Type="http://schemas.openxmlformats.org/officeDocument/2006/relationships/chart" Target="../charts/chart4.xml"/><Relationship Id="rId18" Type="http://schemas.openxmlformats.org/officeDocument/2006/relationships/chart" Target="../charts/chart8.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hyperlink" Target="#'Daily average satisfaction scor'!A1"/><Relationship Id="rId17"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6.xml"/><Relationship Id="rId1" Type="http://schemas.openxmlformats.org/officeDocument/2006/relationships/image" Target="../media/image1.webp"/><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svg"/><Relationship Id="rId15" Type="http://schemas.openxmlformats.org/officeDocument/2006/relationships/chart" Target="../charts/chart5.xml"/><Relationship Id="rId10" Type="http://schemas.openxmlformats.org/officeDocument/2006/relationships/hyperlink" Target="#Sheet1!A1"/><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8.emf"/></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9.xml"/><Relationship Id="rId4" Type="http://schemas.openxmlformats.org/officeDocument/2006/relationships/image" Target="../media/image11.svg"/></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image" Target="../media/image11.svg"/><Relationship Id="rId2" Type="http://schemas.openxmlformats.org/officeDocument/2006/relationships/image" Target="../media/image10.png"/><Relationship Id="rId1" Type="http://schemas.openxmlformats.org/officeDocument/2006/relationships/hyperlink" Target="#Dashboard!A1"/></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11.xml"/><Relationship Id="rId4" Type="http://schemas.openxmlformats.org/officeDocument/2006/relationships/image" Target="../media/image11.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2</xdr:col>
      <xdr:colOff>865534</xdr:colOff>
      <xdr:row>51</xdr:row>
      <xdr:rowOff>175260</xdr:rowOff>
    </xdr:from>
    <xdr:to>
      <xdr:col>3</xdr:col>
      <xdr:colOff>1722120</xdr:colOff>
      <xdr:row>54</xdr:row>
      <xdr:rowOff>0</xdr:rowOff>
    </xdr:to>
    <xdr:graphicFrame macro="">
      <xdr:nvGraphicFramePr>
        <xdr:cNvPr id="2" name="Chart 1">
          <a:extLst>
            <a:ext uri="{FF2B5EF4-FFF2-40B4-BE49-F238E27FC236}">
              <a16:creationId xmlns:a16="http://schemas.microsoft.com/office/drawing/2014/main" id="{155C2313-4A0E-7F44-25A4-FB2C0D1BD7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30481</xdr:colOff>
      <xdr:row>0</xdr:row>
      <xdr:rowOff>34835</xdr:rowOff>
    </xdr:from>
    <xdr:to>
      <xdr:col>5</xdr:col>
      <xdr:colOff>156755</xdr:colOff>
      <xdr:row>3</xdr:row>
      <xdr:rowOff>31011</xdr:rowOff>
    </xdr:to>
    <xdr:sp macro="" textlink="">
      <xdr:nvSpPr>
        <xdr:cNvPr id="3" name="Rectangle: Rounded Corners 2">
          <a:extLst>
            <a:ext uri="{FF2B5EF4-FFF2-40B4-BE49-F238E27FC236}">
              <a16:creationId xmlns:a16="http://schemas.microsoft.com/office/drawing/2014/main" id="{53866EA6-6A39-32D7-C5B9-2459253CFBA0}"/>
            </a:ext>
          </a:extLst>
        </xdr:cNvPr>
        <xdr:cNvSpPr/>
      </xdr:nvSpPr>
      <xdr:spPr>
        <a:xfrm>
          <a:off x="30481" y="34835"/>
          <a:ext cx="3183134" cy="541095"/>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191590</xdr:colOff>
      <xdr:row>0</xdr:row>
      <xdr:rowOff>34834</xdr:rowOff>
    </xdr:from>
    <xdr:to>
      <xdr:col>6</xdr:col>
      <xdr:colOff>618309</xdr:colOff>
      <xdr:row>3</xdr:row>
      <xdr:rowOff>26126</xdr:rowOff>
    </xdr:to>
    <xdr:sp macro="" textlink="">
      <xdr:nvSpPr>
        <xdr:cNvPr id="4" name="Rectangle: Rounded Corners 3">
          <a:extLst>
            <a:ext uri="{FF2B5EF4-FFF2-40B4-BE49-F238E27FC236}">
              <a16:creationId xmlns:a16="http://schemas.microsoft.com/office/drawing/2014/main" id="{139FBCB3-3FF5-177A-953E-07730344B6EE}"/>
            </a:ext>
          </a:extLst>
        </xdr:cNvPr>
        <xdr:cNvSpPr/>
      </xdr:nvSpPr>
      <xdr:spPr>
        <a:xfrm>
          <a:off x="3248450" y="34834"/>
          <a:ext cx="1038092" cy="536211"/>
        </a:xfrm>
        <a:prstGeom prst="roundRect">
          <a:avLst>
            <a:gd name="adj" fmla="val 356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122392</xdr:colOff>
      <xdr:row>7</xdr:row>
      <xdr:rowOff>52553</xdr:rowOff>
    </xdr:from>
    <xdr:to>
      <xdr:col>4</xdr:col>
      <xdr:colOff>61432</xdr:colOff>
      <xdr:row>15</xdr:row>
      <xdr:rowOff>177209</xdr:rowOff>
    </xdr:to>
    <xdr:sp macro="" textlink="">
      <xdr:nvSpPr>
        <xdr:cNvPr id="5" name="Rectangle: Rounded Corners 4">
          <a:extLst>
            <a:ext uri="{FF2B5EF4-FFF2-40B4-BE49-F238E27FC236}">
              <a16:creationId xmlns:a16="http://schemas.microsoft.com/office/drawing/2014/main" id="{B86DF65D-0752-B11A-6159-E3068272E182}"/>
            </a:ext>
          </a:extLst>
        </xdr:cNvPr>
        <xdr:cNvSpPr/>
      </xdr:nvSpPr>
      <xdr:spPr>
        <a:xfrm>
          <a:off x="733764" y="1324030"/>
          <a:ext cx="1773156" cy="1577772"/>
        </a:xfrm>
        <a:prstGeom prst="roundRect">
          <a:avLst>
            <a:gd name="adj" fmla="val 612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xdr:col>
      <xdr:colOff>87087</xdr:colOff>
      <xdr:row>7</xdr:row>
      <xdr:rowOff>56931</xdr:rowOff>
    </xdr:from>
    <xdr:to>
      <xdr:col>6</xdr:col>
      <xdr:colOff>631373</xdr:colOff>
      <xdr:row>16</xdr:row>
      <xdr:rowOff>4354</xdr:rowOff>
    </xdr:to>
    <xdr:sp macro="" textlink="">
      <xdr:nvSpPr>
        <xdr:cNvPr id="6" name="Rectangle: Rounded Corners 5">
          <a:extLst>
            <a:ext uri="{FF2B5EF4-FFF2-40B4-BE49-F238E27FC236}">
              <a16:creationId xmlns:a16="http://schemas.microsoft.com/office/drawing/2014/main" id="{1D205CDC-B7A8-AA5F-B07E-0B05F75F0619}"/>
            </a:ext>
          </a:extLst>
        </xdr:cNvPr>
        <xdr:cNvSpPr/>
      </xdr:nvSpPr>
      <xdr:spPr>
        <a:xfrm>
          <a:off x="2525487" y="1337091"/>
          <a:ext cx="1763486" cy="1593343"/>
        </a:xfrm>
        <a:prstGeom prst="roundRect">
          <a:avLst>
            <a:gd name="adj" fmla="val 5521"/>
          </a:avLst>
        </a:prstGeom>
        <a:solidFill>
          <a:schemeClr val="bg1">
            <a:lumMod val="95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26126</xdr:colOff>
      <xdr:row>3</xdr:row>
      <xdr:rowOff>57593</xdr:rowOff>
    </xdr:from>
    <xdr:to>
      <xdr:col>1</xdr:col>
      <xdr:colOff>60960</xdr:colOff>
      <xdr:row>15</xdr:row>
      <xdr:rowOff>163918</xdr:rowOff>
    </xdr:to>
    <xdr:sp macro="" textlink="">
      <xdr:nvSpPr>
        <xdr:cNvPr id="7" name="Rectangle: Rounded Corners 6">
          <a:extLst>
            <a:ext uri="{FF2B5EF4-FFF2-40B4-BE49-F238E27FC236}">
              <a16:creationId xmlns:a16="http://schemas.microsoft.com/office/drawing/2014/main" id="{4B4C9511-2327-EE36-7083-A9004292A51B}"/>
            </a:ext>
          </a:extLst>
        </xdr:cNvPr>
        <xdr:cNvSpPr/>
      </xdr:nvSpPr>
      <xdr:spPr>
        <a:xfrm>
          <a:off x="26126" y="602512"/>
          <a:ext cx="646206" cy="2285999"/>
        </a:xfrm>
        <a:prstGeom prst="roundRect">
          <a:avLst>
            <a:gd name="adj" fmla="val 537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130755</xdr:colOff>
      <xdr:row>3</xdr:row>
      <xdr:rowOff>75314</xdr:rowOff>
    </xdr:from>
    <xdr:to>
      <xdr:col>3</xdr:col>
      <xdr:colOff>67055</xdr:colOff>
      <xdr:row>6</xdr:row>
      <xdr:rowOff>179552</xdr:rowOff>
    </xdr:to>
    <xdr:sp macro="" textlink="">
      <xdr:nvSpPr>
        <xdr:cNvPr id="12" name="Rectangle: Rounded Corners 11">
          <a:extLst>
            <a:ext uri="{FF2B5EF4-FFF2-40B4-BE49-F238E27FC236}">
              <a16:creationId xmlns:a16="http://schemas.microsoft.com/office/drawing/2014/main" id="{3D9C7BDA-2CD2-9D53-CB32-53425A332706}"/>
            </a:ext>
          </a:extLst>
        </xdr:cNvPr>
        <xdr:cNvSpPr/>
      </xdr:nvSpPr>
      <xdr:spPr>
        <a:xfrm>
          <a:off x="742127" y="620233"/>
          <a:ext cx="1159044" cy="649156"/>
        </a:xfrm>
        <a:prstGeom prst="roundRect">
          <a:avLst>
            <a:gd name="adj" fmla="val 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xdr:col>
      <xdr:colOff>90708</xdr:colOff>
      <xdr:row>3</xdr:row>
      <xdr:rowOff>79744</xdr:rowOff>
    </xdr:from>
    <xdr:to>
      <xdr:col>5</xdr:col>
      <xdr:colOff>27008</xdr:colOff>
      <xdr:row>6</xdr:row>
      <xdr:rowOff>179553</xdr:rowOff>
    </xdr:to>
    <xdr:sp macro="" textlink="">
      <xdr:nvSpPr>
        <xdr:cNvPr id="13" name="Rectangle: Rounded Corners 12">
          <a:extLst>
            <a:ext uri="{FF2B5EF4-FFF2-40B4-BE49-F238E27FC236}">
              <a16:creationId xmlns:a16="http://schemas.microsoft.com/office/drawing/2014/main" id="{203FA4D7-EC7C-BA6F-5B0E-0E022893C108}"/>
            </a:ext>
          </a:extLst>
        </xdr:cNvPr>
        <xdr:cNvSpPr/>
      </xdr:nvSpPr>
      <xdr:spPr>
        <a:xfrm>
          <a:off x="1924824" y="624663"/>
          <a:ext cx="1159044" cy="644727"/>
        </a:xfrm>
        <a:prstGeom prst="roundRect">
          <a:avLst>
            <a:gd name="adj" fmla="val 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50611</xdr:colOff>
      <xdr:row>3</xdr:row>
      <xdr:rowOff>79744</xdr:rowOff>
    </xdr:from>
    <xdr:to>
      <xdr:col>6</xdr:col>
      <xdr:colOff>596511</xdr:colOff>
      <xdr:row>6</xdr:row>
      <xdr:rowOff>179552</xdr:rowOff>
    </xdr:to>
    <xdr:sp macro="" textlink="">
      <xdr:nvSpPr>
        <xdr:cNvPr id="14" name="Rectangle: Rounded Corners 13">
          <a:extLst>
            <a:ext uri="{FF2B5EF4-FFF2-40B4-BE49-F238E27FC236}">
              <a16:creationId xmlns:a16="http://schemas.microsoft.com/office/drawing/2014/main" id="{D99B957C-04B8-1E0D-410A-95A7C9C2FAF8}"/>
            </a:ext>
          </a:extLst>
        </xdr:cNvPr>
        <xdr:cNvSpPr/>
      </xdr:nvSpPr>
      <xdr:spPr>
        <a:xfrm>
          <a:off x="3107471" y="624663"/>
          <a:ext cx="1157273" cy="644726"/>
        </a:xfrm>
        <a:prstGeom prst="roundRect">
          <a:avLst>
            <a:gd name="adj" fmla="val 405"/>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6</xdr:col>
      <xdr:colOff>674914</xdr:colOff>
      <xdr:row>2</xdr:row>
      <xdr:rowOff>117564</xdr:rowOff>
    </xdr:from>
    <xdr:to>
      <xdr:col>12</xdr:col>
      <xdr:colOff>422365</xdr:colOff>
      <xdr:row>7</xdr:row>
      <xdr:rowOff>177209</xdr:rowOff>
    </xdr:to>
    <xdr:sp macro="" textlink="">
      <xdr:nvSpPr>
        <xdr:cNvPr id="15" name="Rectangle: Rounded Corners 14">
          <a:extLst>
            <a:ext uri="{FF2B5EF4-FFF2-40B4-BE49-F238E27FC236}">
              <a16:creationId xmlns:a16="http://schemas.microsoft.com/office/drawing/2014/main" id="{717012E8-4595-29B2-6306-B2CC3DF3FAC1}"/>
            </a:ext>
          </a:extLst>
        </xdr:cNvPr>
        <xdr:cNvSpPr/>
      </xdr:nvSpPr>
      <xdr:spPr>
        <a:xfrm>
          <a:off x="4343147" y="480843"/>
          <a:ext cx="3566311" cy="967843"/>
        </a:xfrm>
        <a:prstGeom prst="roundRect">
          <a:avLst>
            <a:gd name="adj" fmla="val 300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6</xdr:col>
      <xdr:colOff>674913</xdr:colOff>
      <xdr:row>8</xdr:row>
      <xdr:rowOff>52251</xdr:rowOff>
    </xdr:from>
    <xdr:to>
      <xdr:col>12</xdr:col>
      <xdr:colOff>422364</xdr:colOff>
      <xdr:row>15</xdr:row>
      <xdr:rowOff>172779</xdr:rowOff>
    </xdr:to>
    <xdr:sp macro="" textlink="">
      <xdr:nvSpPr>
        <xdr:cNvPr id="17" name="Rectangle: Rounded Corners 16">
          <a:extLst>
            <a:ext uri="{FF2B5EF4-FFF2-40B4-BE49-F238E27FC236}">
              <a16:creationId xmlns:a16="http://schemas.microsoft.com/office/drawing/2014/main" id="{DD484E49-7730-600F-9E5A-9C3CA9AE5D62}"/>
            </a:ext>
          </a:extLst>
        </xdr:cNvPr>
        <xdr:cNvSpPr/>
      </xdr:nvSpPr>
      <xdr:spPr>
        <a:xfrm>
          <a:off x="4332513" y="1515291"/>
          <a:ext cx="3557451" cy="1400688"/>
        </a:xfrm>
        <a:prstGeom prst="roundRect">
          <a:avLst>
            <a:gd name="adj" fmla="val 273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t>
          </a:r>
        </a:p>
      </xdr:txBody>
    </xdr:sp>
    <xdr:clientData/>
  </xdr:twoCellAnchor>
  <xdr:twoCellAnchor editAs="absolute">
    <xdr:from>
      <xdr:col>1</xdr:col>
      <xdr:colOff>216830</xdr:colOff>
      <xdr:row>0</xdr:row>
      <xdr:rowOff>80217</xdr:rowOff>
    </xdr:from>
    <xdr:to>
      <xdr:col>5</xdr:col>
      <xdr:colOff>142488</xdr:colOff>
      <xdr:row>1</xdr:row>
      <xdr:rowOff>136292</xdr:rowOff>
    </xdr:to>
    <xdr:sp macro="" textlink="">
      <xdr:nvSpPr>
        <xdr:cNvPr id="19" name="TextBox 18">
          <a:extLst>
            <a:ext uri="{FF2B5EF4-FFF2-40B4-BE49-F238E27FC236}">
              <a16:creationId xmlns:a16="http://schemas.microsoft.com/office/drawing/2014/main" id="{B9ED1540-D8F7-67E5-65D5-0B86BD8AFB46}"/>
            </a:ext>
          </a:extLst>
        </xdr:cNvPr>
        <xdr:cNvSpPr txBox="1"/>
      </xdr:nvSpPr>
      <xdr:spPr>
        <a:xfrm>
          <a:off x="823952" y="80217"/>
          <a:ext cx="2354146" cy="241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100" b="1" u="none">
              <a:latin typeface="Times New Roman" panose="02020603050405020304" pitchFamily="18" charset="0"/>
              <a:cs typeface="Times New Roman" panose="02020603050405020304" pitchFamily="18" charset="0"/>
            </a:rPr>
            <a:t>Hospital</a:t>
          </a:r>
          <a:r>
            <a:rPr lang="en-IN" sz="1100" b="1" u="none" baseline="0">
              <a:latin typeface="Times New Roman" panose="02020603050405020304" pitchFamily="18" charset="0"/>
              <a:cs typeface="Times New Roman" panose="02020603050405020304" pitchFamily="18" charset="0"/>
            </a:rPr>
            <a:t> Emergency Room Dashboard</a:t>
          </a:r>
          <a:endParaRPr lang="en-IN" sz="1100" b="1" u="none">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117710</xdr:colOff>
      <xdr:row>0</xdr:row>
      <xdr:rowOff>61951</xdr:rowOff>
    </xdr:from>
    <xdr:to>
      <xdr:col>1</xdr:col>
      <xdr:colOff>130098</xdr:colOff>
      <xdr:row>2</xdr:row>
      <xdr:rowOff>167269</xdr:rowOff>
    </xdr:to>
    <xdr:pic>
      <xdr:nvPicPr>
        <xdr:cNvPr id="25" name="Picture 24">
          <a:extLst>
            <a:ext uri="{FF2B5EF4-FFF2-40B4-BE49-F238E27FC236}">
              <a16:creationId xmlns:a16="http://schemas.microsoft.com/office/drawing/2014/main" id="{60AB1AF7-CDB4-4D3C-4CE0-AF2194F5E4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7710" y="61951"/>
          <a:ext cx="619510" cy="477025"/>
        </a:xfrm>
        <a:prstGeom prst="rect">
          <a:avLst/>
        </a:prstGeom>
        <a:noFill/>
      </xdr:spPr>
    </xdr:pic>
    <xdr:clientData/>
  </xdr:twoCellAnchor>
  <xdr:twoCellAnchor>
    <xdr:from>
      <xdr:col>2</xdr:col>
      <xdr:colOff>241610</xdr:colOff>
      <xdr:row>1</xdr:row>
      <xdr:rowOff>92925</xdr:rowOff>
    </xdr:from>
    <xdr:to>
      <xdr:col>3</xdr:col>
      <xdr:colOff>600926</xdr:colOff>
      <xdr:row>2</xdr:row>
      <xdr:rowOff>80537</xdr:rowOff>
    </xdr:to>
    <xdr:sp macro="" textlink="">
      <xdr:nvSpPr>
        <xdr:cNvPr id="27" name="TextBox 26">
          <a:extLst>
            <a:ext uri="{FF2B5EF4-FFF2-40B4-BE49-F238E27FC236}">
              <a16:creationId xmlns:a16="http://schemas.microsoft.com/office/drawing/2014/main" id="{A813ADF7-617C-8B60-8DE0-811791574FCA}"/>
            </a:ext>
          </a:extLst>
        </xdr:cNvPr>
        <xdr:cNvSpPr txBox="1"/>
      </xdr:nvSpPr>
      <xdr:spPr>
        <a:xfrm>
          <a:off x="1455854" y="278779"/>
          <a:ext cx="966438" cy="173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rIns="0" bIns="0" rtlCol="0" anchor="t"/>
        <a:lstStyle/>
        <a:p>
          <a:r>
            <a:rPr lang="en-IN" sz="900" b="1"/>
            <a:t>Monthly</a:t>
          </a:r>
          <a:r>
            <a:rPr lang="en-IN" sz="900" b="1" baseline="0"/>
            <a:t> Report</a:t>
          </a:r>
          <a:endParaRPr lang="en-IN" sz="900" b="1"/>
        </a:p>
      </xdr:txBody>
    </xdr:sp>
    <xdr:clientData/>
  </xdr:twoCellAnchor>
  <xdr:twoCellAnchor>
    <xdr:from>
      <xdr:col>1</xdr:col>
      <xdr:colOff>184037</xdr:colOff>
      <xdr:row>5</xdr:row>
      <xdr:rowOff>43365</xdr:rowOff>
    </xdr:from>
    <xdr:to>
      <xdr:col>3</xdr:col>
      <xdr:colOff>122086</xdr:colOff>
      <xdr:row>6</xdr:row>
      <xdr:rowOff>37171</xdr:rowOff>
    </xdr:to>
    <xdr:sp macro="" textlink="">
      <xdr:nvSpPr>
        <xdr:cNvPr id="28" name="TextBox 27">
          <a:extLst>
            <a:ext uri="{FF2B5EF4-FFF2-40B4-BE49-F238E27FC236}">
              <a16:creationId xmlns:a16="http://schemas.microsoft.com/office/drawing/2014/main" id="{BE86804B-5095-32FE-EE2B-EBB94B1FFC0A}"/>
            </a:ext>
          </a:extLst>
        </xdr:cNvPr>
        <xdr:cNvSpPr txBox="1"/>
      </xdr:nvSpPr>
      <xdr:spPr>
        <a:xfrm>
          <a:off x="792761" y="963020"/>
          <a:ext cx="1155497" cy="177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800" b="1"/>
            <a:t>           No.</a:t>
          </a:r>
          <a:r>
            <a:rPr lang="en-IN" sz="800" b="1" baseline="0"/>
            <a:t> of Patient</a:t>
          </a:r>
          <a:endParaRPr lang="en-IN" sz="800" b="1"/>
        </a:p>
      </xdr:txBody>
    </xdr:sp>
    <xdr:clientData/>
  </xdr:twoCellAnchor>
  <xdr:twoCellAnchor>
    <xdr:from>
      <xdr:col>1</xdr:col>
      <xdr:colOff>145803</xdr:colOff>
      <xdr:row>4</xdr:row>
      <xdr:rowOff>47745</xdr:rowOff>
    </xdr:from>
    <xdr:to>
      <xdr:col>3</xdr:col>
      <xdr:colOff>83852</xdr:colOff>
      <xdr:row>5</xdr:row>
      <xdr:rowOff>41552</xdr:rowOff>
    </xdr:to>
    <xdr:sp macro="" textlink="'Pivot report'!A5">
      <xdr:nvSpPr>
        <xdr:cNvPr id="29" name="TextBox 28">
          <a:extLst>
            <a:ext uri="{FF2B5EF4-FFF2-40B4-BE49-F238E27FC236}">
              <a16:creationId xmlns:a16="http://schemas.microsoft.com/office/drawing/2014/main" id="{F13522FE-A27D-0AF9-C966-AA0177AFB8D6}"/>
            </a:ext>
          </a:extLst>
        </xdr:cNvPr>
        <xdr:cNvSpPr txBox="1"/>
      </xdr:nvSpPr>
      <xdr:spPr>
        <a:xfrm>
          <a:off x="756429" y="776391"/>
          <a:ext cx="1159302" cy="175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32000" tIns="0" rIns="0" bIns="0" rtlCol="0" anchor="t"/>
        <a:lstStyle/>
        <a:p>
          <a:fld id="{1C33ADD6-BBAD-4EEC-BA67-BD93AEC950E6}" type="TxLink">
            <a:rPr lang="en-US" sz="1100" b="1" i="0" u="none" strike="noStrike">
              <a:solidFill>
                <a:srgbClr val="000000"/>
              </a:solidFill>
              <a:latin typeface="Calibri"/>
              <a:ea typeface="Calibri"/>
              <a:cs typeface="Calibri"/>
            </a:rPr>
            <a:pPr/>
            <a:t>469</a:t>
          </a:fld>
          <a:endParaRPr lang="en-IN" sz="900" b="1"/>
        </a:p>
      </xdr:txBody>
    </xdr:sp>
    <xdr:clientData/>
  </xdr:twoCellAnchor>
  <xdr:twoCellAnchor>
    <xdr:from>
      <xdr:col>3</xdr:col>
      <xdr:colOff>80536</xdr:colOff>
      <xdr:row>5</xdr:row>
      <xdr:rowOff>24780</xdr:rowOff>
    </xdr:from>
    <xdr:to>
      <xdr:col>5</xdr:col>
      <xdr:colOff>18585</xdr:colOff>
      <xdr:row>6</xdr:row>
      <xdr:rowOff>10488</xdr:rowOff>
    </xdr:to>
    <xdr:sp macro="" textlink="">
      <xdr:nvSpPr>
        <xdr:cNvPr id="37" name="TextBox 36">
          <a:extLst>
            <a:ext uri="{FF2B5EF4-FFF2-40B4-BE49-F238E27FC236}">
              <a16:creationId xmlns:a16="http://schemas.microsoft.com/office/drawing/2014/main" id="{9905172E-7954-B8D4-B934-C0CEF4E7F02B}"/>
            </a:ext>
          </a:extLst>
        </xdr:cNvPr>
        <xdr:cNvSpPr txBox="1"/>
      </xdr:nvSpPr>
      <xdr:spPr>
        <a:xfrm>
          <a:off x="1914652" y="932978"/>
          <a:ext cx="1160793" cy="167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b="1"/>
            <a:t>        </a:t>
          </a:r>
          <a:r>
            <a:rPr lang="en-IN" sz="900" b="1" baseline="0"/>
            <a:t> </a:t>
          </a:r>
          <a:r>
            <a:rPr lang="en-IN" sz="800" b="1"/>
            <a:t>Average wait time</a:t>
          </a:r>
          <a:endParaRPr lang="en-IN" sz="900" b="1"/>
        </a:p>
      </xdr:txBody>
    </xdr:sp>
    <xdr:clientData/>
  </xdr:twoCellAnchor>
  <xdr:twoCellAnchor>
    <xdr:from>
      <xdr:col>3</xdr:col>
      <xdr:colOff>99869</xdr:colOff>
      <xdr:row>4</xdr:row>
      <xdr:rowOff>37918</xdr:rowOff>
    </xdr:from>
    <xdr:to>
      <xdr:col>5</xdr:col>
      <xdr:colOff>37918</xdr:colOff>
      <xdr:row>5</xdr:row>
      <xdr:rowOff>31725</xdr:rowOff>
    </xdr:to>
    <xdr:sp macro="" textlink="'Pivot report'!A9">
      <xdr:nvSpPr>
        <xdr:cNvPr id="38" name="TextBox 37">
          <a:extLst>
            <a:ext uri="{FF2B5EF4-FFF2-40B4-BE49-F238E27FC236}">
              <a16:creationId xmlns:a16="http://schemas.microsoft.com/office/drawing/2014/main" id="{F27F30CC-27F9-32C9-A47A-D552BD5672B3}"/>
            </a:ext>
          </a:extLst>
        </xdr:cNvPr>
        <xdr:cNvSpPr txBox="1"/>
      </xdr:nvSpPr>
      <xdr:spPr>
        <a:xfrm>
          <a:off x="1926041" y="773642"/>
          <a:ext cx="1155498" cy="177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32000" tIns="0" rIns="0" bIns="0" rtlCol="0" anchor="t"/>
        <a:lstStyle/>
        <a:p>
          <a:fld id="{C74A796C-5910-4626-A5EA-80F00B925EFB}" type="TxLink">
            <a:rPr lang="en-US" sz="1100" b="1" i="0" u="none" strike="noStrike">
              <a:solidFill>
                <a:srgbClr val="000000"/>
              </a:solidFill>
              <a:latin typeface="Calibri"/>
              <a:ea typeface="Calibri"/>
              <a:cs typeface="Calibri"/>
            </a:rPr>
            <a:pPr/>
            <a:t>35.04</a:t>
          </a:fld>
          <a:endParaRPr lang="en-IN" sz="900" b="1"/>
        </a:p>
      </xdr:txBody>
    </xdr:sp>
    <xdr:clientData/>
  </xdr:twoCellAnchor>
  <xdr:twoCellAnchor>
    <xdr:from>
      <xdr:col>5</xdr:col>
      <xdr:colOff>74686</xdr:colOff>
      <xdr:row>5</xdr:row>
      <xdr:rowOff>48453</xdr:rowOff>
    </xdr:from>
    <xdr:to>
      <xdr:col>6</xdr:col>
      <xdr:colOff>619857</xdr:colOff>
      <xdr:row>6</xdr:row>
      <xdr:rowOff>82690</xdr:rowOff>
    </xdr:to>
    <xdr:sp macro="" textlink="">
      <xdr:nvSpPr>
        <xdr:cNvPr id="39" name="TextBox 38">
          <a:extLst>
            <a:ext uri="{FF2B5EF4-FFF2-40B4-BE49-F238E27FC236}">
              <a16:creationId xmlns:a16="http://schemas.microsoft.com/office/drawing/2014/main" id="{FC148C82-FD74-5CDF-0BF6-5C689C559FA6}"/>
            </a:ext>
          </a:extLst>
        </xdr:cNvPr>
        <xdr:cNvSpPr txBox="1"/>
      </xdr:nvSpPr>
      <xdr:spPr>
        <a:xfrm>
          <a:off x="3127419" y="971372"/>
          <a:ext cx="1155718" cy="21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800" b="1"/>
            <a:t>         Satisfaction</a:t>
          </a:r>
          <a:r>
            <a:rPr lang="en-IN" sz="800" b="1" baseline="0"/>
            <a:t> Score</a:t>
          </a:r>
          <a:endParaRPr lang="en-IN" sz="800" b="1"/>
        </a:p>
      </xdr:txBody>
    </xdr:sp>
    <xdr:clientData/>
  </xdr:twoCellAnchor>
  <xdr:twoCellAnchor>
    <xdr:from>
      <xdr:col>5</xdr:col>
      <xdr:colOff>74733</xdr:colOff>
      <xdr:row>4</xdr:row>
      <xdr:rowOff>65134</xdr:rowOff>
    </xdr:from>
    <xdr:to>
      <xdr:col>6</xdr:col>
      <xdr:colOff>619904</xdr:colOff>
      <xdr:row>5</xdr:row>
      <xdr:rowOff>81579</xdr:rowOff>
    </xdr:to>
    <xdr:sp macro="" textlink="'Pivot report'!A12">
      <xdr:nvSpPr>
        <xdr:cNvPr id="40" name="TextBox 39">
          <a:extLst>
            <a:ext uri="{FF2B5EF4-FFF2-40B4-BE49-F238E27FC236}">
              <a16:creationId xmlns:a16="http://schemas.microsoft.com/office/drawing/2014/main" id="{AE9E8166-9247-B034-A3CA-DA9426FCA175}"/>
            </a:ext>
          </a:extLst>
        </xdr:cNvPr>
        <xdr:cNvSpPr txBox="1"/>
      </xdr:nvSpPr>
      <xdr:spPr>
        <a:xfrm>
          <a:off x="3127466" y="803469"/>
          <a:ext cx="1155718" cy="20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32000" tIns="0" rIns="0" bIns="0" rtlCol="0" anchor="t"/>
        <a:lstStyle/>
        <a:p>
          <a:fld id="{EF6BDBB2-AD98-4CEF-9E70-939A44FC3282}" type="TxLink">
            <a:rPr lang="en-US" sz="1100" b="1" i="0" u="none" strike="noStrike">
              <a:solidFill>
                <a:srgbClr val="000000"/>
              </a:solidFill>
              <a:latin typeface="Calibri"/>
              <a:ea typeface="Calibri"/>
              <a:cs typeface="Calibri"/>
            </a:rPr>
            <a:pPr/>
            <a:t>4.63</a:t>
          </a:fld>
          <a:endParaRPr lang="en-IN" sz="900" b="1"/>
        </a:p>
      </xdr:txBody>
    </xdr:sp>
    <xdr:clientData/>
  </xdr:twoCellAnchor>
  <xdr:twoCellAnchor editAs="oneCell">
    <xdr:from>
      <xdr:col>2</xdr:col>
      <xdr:colOff>424794</xdr:colOff>
      <xdr:row>3</xdr:row>
      <xdr:rowOff>87587</xdr:rowOff>
    </xdr:from>
    <xdr:to>
      <xdr:col>3</xdr:col>
      <xdr:colOff>52552</xdr:colOff>
      <xdr:row>4</xdr:row>
      <xdr:rowOff>140138</xdr:rowOff>
    </xdr:to>
    <xdr:pic>
      <xdr:nvPicPr>
        <xdr:cNvPr id="8" name="Graphic 7" descr="Male profile">
          <a:extLst>
            <a:ext uri="{FF2B5EF4-FFF2-40B4-BE49-F238E27FC236}">
              <a16:creationId xmlns:a16="http://schemas.microsoft.com/office/drawing/2014/main" id="{2583BBA7-E18E-8BF0-C70E-F889D209F9A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642242" y="639380"/>
          <a:ext cx="236482" cy="236482"/>
        </a:xfrm>
        <a:prstGeom prst="rect">
          <a:avLst/>
        </a:prstGeom>
      </xdr:spPr>
    </xdr:pic>
    <xdr:clientData/>
  </xdr:twoCellAnchor>
  <xdr:twoCellAnchor editAs="oneCell">
    <xdr:from>
      <xdr:col>4</xdr:col>
      <xdr:colOff>398516</xdr:colOff>
      <xdr:row>3</xdr:row>
      <xdr:rowOff>105103</xdr:rowOff>
    </xdr:from>
    <xdr:to>
      <xdr:col>5</xdr:col>
      <xdr:colOff>30655</xdr:colOff>
      <xdr:row>4</xdr:row>
      <xdr:rowOff>131379</xdr:rowOff>
    </xdr:to>
    <xdr:pic>
      <xdr:nvPicPr>
        <xdr:cNvPr id="10" name="Graphic 9" descr="Stopwatch">
          <a:extLst>
            <a:ext uri="{FF2B5EF4-FFF2-40B4-BE49-F238E27FC236}">
              <a16:creationId xmlns:a16="http://schemas.microsoft.com/office/drawing/2014/main" id="{AB6EC308-19E4-727B-E13A-46C86E52580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833413" y="656896"/>
          <a:ext cx="240863" cy="210207"/>
        </a:xfrm>
        <a:prstGeom prst="rect">
          <a:avLst/>
        </a:prstGeom>
      </xdr:spPr>
    </xdr:pic>
    <xdr:clientData/>
  </xdr:twoCellAnchor>
  <xdr:twoCellAnchor editAs="oneCell">
    <xdr:from>
      <xdr:col>6</xdr:col>
      <xdr:colOff>373345</xdr:colOff>
      <xdr:row>3</xdr:row>
      <xdr:rowOff>88690</xdr:rowOff>
    </xdr:from>
    <xdr:to>
      <xdr:col>6</xdr:col>
      <xdr:colOff>586828</xdr:colOff>
      <xdr:row>4</xdr:row>
      <xdr:rowOff>118242</xdr:rowOff>
    </xdr:to>
    <xdr:pic>
      <xdr:nvPicPr>
        <xdr:cNvPr id="18" name="Graphic 17" descr="Teacher">
          <a:extLst>
            <a:ext uri="{FF2B5EF4-FFF2-40B4-BE49-F238E27FC236}">
              <a16:creationId xmlns:a16="http://schemas.microsoft.com/office/drawing/2014/main" id="{7EDF7EA1-E1AE-FF4F-C295-0D67DA0BBED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025690" y="640483"/>
          <a:ext cx="213483" cy="213483"/>
        </a:xfrm>
        <a:prstGeom prst="rect">
          <a:avLst/>
        </a:prstGeom>
      </xdr:spPr>
    </xdr:pic>
    <xdr:clientData/>
  </xdr:twoCellAnchor>
  <xdr:twoCellAnchor editAs="oneCell">
    <xdr:from>
      <xdr:col>0</xdr:col>
      <xdr:colOff>50954</xdr:colOff>
      <xdr:row>3</xdr:row>
      <xdr:rowOff>95794</xdr:rowOff>
    </xdr:from>
    <xdr:to>
      <xdr:col>1</xdr:col>
      <xdr:colOff>18160</xdr:colOff>
      <xdr:row>15</xdr:row>
      <xdr:rowOff>161108</xdr:rowOff>
    </xdr:to>
    <mc:AlternateContent xmlns:mc="http://schemas.openxmlformats.org/markup-compatibility/2006" xmlns:a14="http://schemas.microsoft.com/office/drawing/2010/main">
      <mc:Choice Requires="a14">
        <xdr:graphicFrame macro="">
          <xdr:nvGraphicFramePr>
            <xdr:cNvPr id="20" name="Date (Month)">
              <a:extLst>
                <a:ext uri="{FF2B5EF4-FFF2-40B4-BE49-F238E27FC236}">
                  <a16:creationId xmlns:a16="http://schemas.microsoft.com/office/drawing/2014/main" id="{4816823E-5270-46C7-87B1-F133D2EB9249}"/>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50954" y="644434"/>
              <a:ext cx="576806" cy="2259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106291</xdr:colOff>
      <xdr:row>5</xdr:row>
      <xdr:rowOff>38485</xdr:rowOff>
    </xdr:from>
    <xdr:to>
      <xdr:col>3</xdr:col>
      <xdr:colOff>118385</xdr:colOff>
      <xdr:row>7</xdr:row>
      <xdr:rowOff>7698</xdr:rowOff>
    </xdr:to>
    <xdr:graphicFrame macro="">
      <xdr:nvGraphicFramePr>
        <xdr:cNvPr id="21" name="Chart 20">
          <a:hlinkClick xmlns:r="http://schemas.openxmlformats.org/officeDocument/2006/relationships" r:id="rId8"/>
          <a:extLst>
            <a:ext uri="{FF2B5EF4-FFF2-40B4-BE49-F238E27FC236}">
              <a16:creationId xmlns:a16="http://schemas.microsoft.com/office/drawing/2014/main" id="{6C3D7911-15A7-4EE8-93E0-E2A1307EA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44302</xdr:colOff>
      <xdr:row>5</xdr:row>
      <xdr:rowOff>128476</xdr:rowOff>
    </xdr:from>
    <xdr:to>
      <xdr:col>5</xdr:col>
      <xdr:colOff>57593</xdr:colOff>
      <xdr:row>7</xdr:row>
      <xdr:rowOff>39872</xdr:rowOff>
    </xdr:to>
    <xdr:graphicFrame macro="">
      <xdr:nvGraphicFramePr>
        <xdr:cNvPr id="2" name="Chart 1">
          <a:hlinkClick xmlns:r="http://schemas.openxmlformats.org/officeDocument/2006/relationships" r:id="rId10"/>
          <a:extLst>
            <a:ext uri="{FF2B5EF4-FFF2-40B4-BE49-F238E27FC236}">
              <a16:creationId xmlns:a16="http://schemas.microsoft.com/office/drawing/2014/main" id="{049BF797-0F1E-4558-B7B9-15AAA5B9E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518337</xdr:colOff>
      <xdr:row>5</xdr:row>
      <xdr:rowOff>37864</xdr:rowOff>
    </xdr:from>
    <xdr:to>
      <xdr:col>6</xdr:col>
      <xdr:colOff>739848</xdr:colOff>
      <xdr:row>7</xdr:row>
      <xdr:rowOff>146199</xdr:rowOff>
    </xdr:to>
    <xdr:graphicFrame macro="">
      <xdr:nvGraphicFramePr>
        <xdr:cNvPr id="9" name="Chart 8">
          <a:hlinkClick xmlns:r="http://schemas.openxmlformats.org/officeDocument/2006/relationships" r:id="rId12"/>
          <a:extLst>
            <a:ext uri="{FF2B5EF4-FFF2-40B4-BE49-F238E27FC236}">
              <a16:creationId xmlns:a16="http://schemas.microsoft.com/office/drawing/2014/main" id="{10420C59-15AE-4666-A7EC-67111884AE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668661</xdr:colOff>
          <xdr:row>0</xdr:row>
          <xdr:rowOff>30480</xdr:rowOff>
        </xdr:from>
        <xdr:to>
          <xdr:col>12</xdr:col>
          <xdr:colOff>416497</xdr:colOff>
          <xdr:row>2</xdr:row>
          <xdr:rowOff>89210</xdr:rowOff>
        </xdr:to>
        <xdr:pic>
          <xdr:nvPicPr>
            <xdr:cNvPr id="31" name="Picture 30">
              <a:extLst>
                <a:ext uri="{FF2B5EF4-FFF2-40B4-BE49-F238E27FC236}">
                  <a16:creationId xmlns:a16="http://schemas.microsoft.com/office/drawing/2014/main" id="{0C1608E9-FBB9-AFC1-170D-7A828C0C687B}"/>
                </a:ext>
              </a:extLst>
            </xdr:cNvPr>
            <xdr:cNvPicPr>
              <a:picLocks noChangeAspect="1" noChangeArrowheads="1"/>
              <a:extLst>
                <a:ext uri="{84589F7E-364E-4C9E-8A38-B11213B215E9}">
                  <a14:cameraTool cellRange="'Pivot report'!$A$52:$D$54" spid="_x0000_s1077"/>
                </a:ext>
              </a:extLst>
            </xdr:cNvPicPr>
          </xdr:nvPicPr>
          <xdr:blipFill>
            <a:blip xmlns:r="http://schemas.openxmlformats.org/officeDocument/2006/relationships" r:embed="rId14"/>
            <a:srcRect/>
            <a:stretch>
              <a:fillRect/>
            </a:stretch>
          </xdr:blipFill>
          <xdr:spPr bwMode="auto">
            <a:xfrm>
              <a:off x="4326261" y="30480"/>
              <a:ext cx="3557836" cy="42449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6</xdr:col>
      <xdr:colOff>691116</xdr:colOff>
      <xdr:row>2</xdr:row>
      <xdr:rowOff>156754</xdr:rowOff>
    </xdr:from>
    <xdr:to>
      <xdr:col>12</xdr:col>
      <xdr:colOff>407582</xdr:colOff>
      <xdr:row>7</xdr:row>
      <xdr:rowOff>159487</xdr:rowOff>
    </xdr:to>
    <xdr:graphicFrame macro="">
      <xdr:nvGraphicFramePr>
        <xdr:cNvPr id="11" name="Chart 10">
          <a:extLst>
            <a:ext uri="{FF2B5EF4-FFF2-40B4-BE49-F238E27FC236}">
              <a16:creationId xmlns:a16="http://schemas.microsoft.com/office/drawing/2014/main" id="{CBE27AA5-D682-4C8E-BEC5-77EBDCEA6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403152</xdr:colOff>
      <xdr:row>7</xdr:row>
      <xdr:rowOff>39872</xdr:rowOff>
    </xdr:from>
    <xdr:to>
      <xdr:col>11</xdr:col>
      <xdr:colOff>191590</xdr:colOff>
      <xdr:row>8</xdr:row>
      <xdr:rowOff>17417</xdr:rowOff>
    </xdr:to>
    <xdr:sp macro="" textlink="">
      <xdr:nvSpPr>
        <xdr:cNvPr id="22" name="TextBox 21">
          <a:extLst>
            <a:ext uri="{FF2B5EF4-FFF2-40B4-BE49-F238E27FC236}">
              <a16:creationId xmlns:a16="http://schemas.microsoft.com/office/drawing/2014/main" id="{DB69A93D-8EFD-4DCA-8A25-D0F229E80D5C}"/>
            </a:ext>
          </a:extLst>
        </xdr:cNvPr>
        <xdr:cNvSpPr txBox="1"/>
      </xdr:nvSpPr>
      <xdr:spPr>
        <a:xfrm>
          <a:off x="5432352" y="1320032"/>
          <a:ext cx="1617238" cy="160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800" b="1"/>
            <a:t>           </a:t>
          </a:r>
          <a:r>
            <a:rPr lang="en-IN" sz="700" b="1"/>
            <a:t>No.</a:t>
          </a:r>
          <a:r>
            <a:rPr lang="en-IN" sz="700" b="1" baseline="0"/>
            <a:t> of Patient By Age  Group</a:t>
          </a:r>
          <a:endParaRPr lang="en-IN" sz="800" b="1"/>
        </a:p>
      </xdr:txBody>
    </xdr:sp>
    <xdr:clientData/>
  </xdr:twoCellAnchor>
  <xdr:twoCellAnchor>
    <xdr:from>
      <xdr:col>1</xdr:col>
      <xdr:colOff>150628</xdr:colOff>
      <xdr:row>7</xdr:row>
      <xdr:rowOff>84174</xdr:rowOff>
    </xdr:from>
    <xdr:to>
      <xdr:col>4</xdr:col>
      <xdr:colOff>22151</xdr:colOff>
      <xdr:row>15</xdr:row>
      <xdr:rowOff>146198</xdr:rowOff>
    </xdr:to>
    <xdr:graphicFrame macro="">
      <xdr:nvGraphicFramePr>
        <xdr:cNvPr id="16" name="Chart 15">
          <a:extLst>
            <a:ext uri="{FF2B5EF4-FFF2-40B4-BE49-F238E27FC236}">
              <a16:creationId xmlns:a16="http://schemas.microsoft.com/office/drawing/2014/main" id="{40D62ECB-A453-458D-B7A2-4DEDD53E6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75314</xdr:colOff>
      <xdr:row>15</xdr:row>
      <xdr:rowOff>39872</xdr:rowOff>
    </xdr:from>
    <xdr:to>
      <xdr:col>3</xdr:col>
      <xdr:colOff>549349</xdr:colOff>
      <xdr:row>16</xdr:row>
      <xdr:rowOff>33677</xdr:rowOff>
    </xdr:to>
    <xdr:sp macro="" textlink="">
      <xdr:nvSpPr>
        <xdr:cNvPr id="26" name="TextBox 25">
          <a:extLst>
            <a:ext uri="{FF2B5EF4-FFF2-40B4-BE49-F238E27FC236}">
              <a16:creationId xmlns:a16="http://schemas.microsoft.com/office/drawing/2014/main" id="{C04B7AA9-5416-493E-9CDA-4F14097D892B}"/>
            </a:ext>
          </a:extLst>
        </xdr:cNvPr>
        <xdr:cNvSpPr txBox="1"/>
      </xdr:nvSpPr>
      <xdr:spPr>
        <a:xfrm>
          <a:off x="686686" y="2764465"/>
          <a:ext cx="1696779" cy="175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b="1"/>
            <a:t>           </a:t>
          </a:r>
          <a:r>
            <a:rPr lang="en-IN" sz="700" b="1"/>
            <a:t>Patient</a:t>
          </a:r>
          <a:r>
            <a:rPr lang="en-IN" sz="700" b="1" baseline="0"/>
            <a:t> Attend Status</a:t>
          </a:r>
          <a:endParaRPr lang="en-IN" sz="800" b="1"/>
        </a:p>
      </xdr:txBody>
    </xdr:sp>
    <xdr:clientData/>
  </xdr:twoCellAnchor>
  <xdr:twoCellAnchor>
    <xdr:from>
      <xdr:col>4</xdr:col>
      <xdr:colOff>106327</xdr:colOff>
      <xdr:row>7</xdr:row>
      <xdr:rowOff>44302</xdr:rowOff>
    </xdr:from>
    <xdr:to>
      <xdr:col>6</xdr:col>
      <xdr:colOff>602512</xdr:colOff>
      <xdr:row>15</xdr:row>
      <xdr:rowOff>141767</xdr:rowOff>
    </xdr:to>
    <xdr:graphicFrame macro="">
      <xdr:nvGraphicFramePr>
        <xdr:cNvPr id="30" name="Chart 29">
          <a:extLst>
            <a:ext uri="{FF2B5EF4-FFF2-40B4-BE49-F238E27FC236}">
              <a16:creationId xmlns:a16="http://schemas.microsoft.com/office/drawing/2014/main" id="{AF4A998A-F7A8-41C8-A599-D672960A3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248854</xdr:colOff>
      <xdr:row>15</xdr:row>
      <xdr:rowOff>43543</xdr:rowOff>
    </xdr:from>
    <xdr:to>
      <xdr:col>6</xdr:col>
      <xdr:colOff>353158</xdr:colOff>
      <xdr:row>16</xdr:row>
      <xdr:rowOff>39197</xdr:rowOff>
    </xdr:to>
    <xdr:sp macro="" textlink="">
      <xdr:nvSpPr>
        <xdr:cNvPr id="35" name="TextBox 34">
          <a:extLst>
            <a:ext uri="{FF2B5EF4-FFF2-40B4-BE49-F238E27FC236}">
              <a16:creationId xmlns:a16="http://schemas.microsoft.com/office/drawing/2014/main" id="{4592A4E6-59F9-4498-AA0E-F32BF18CC79C}"/>
            </a:ext>
          </a:extLst>
        </xdr:cNvPr>
        <xdr:cNvSpPr txBox="1"/>
      </xdr:nvSpPr>
      <xdr:spPr>
        <a:xfrm>
          <a:off x="2687254" y="2786743"/>
          <a:ext cx="1323504" cy="178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700" b="1"/>
            <a:t>        </a:t>
          </a:r>
          <a:r>
            <a:rPr lang="en-IN" sz="700" b="1" baseline="0"/>
            <a:t>Gender Wise Report</a:t>
          </a:r>
          <a:endParaRPr lang="en-IN" sz="700" b="1"/>
        </a:p>
      </xdr:txBody>
    </xdr:sp>
    <xdr:clientData/>
  </xdr:twoCellAnchor>
  <xdr:twoCellAnchor>
    <xdr:from>
      <xdr:col>6</xdr:col>
      <xdr:colOff>621732</xdr:colOff>
      <xdr:row>8</xdr:row>
      <xdr:rowOff>33129</xdr:rowOff>
    </xdr:from>
    <xdr:to>
      <xdr:col>12</xdr:col>
      <xdr:colOff>378633</xdr:colOff>
      <xdr:row>15</xdr:row>
      <xdr:rowOff>175117</xdr:rowOff>
    </xdr:to>
    <xdr:graphicFrame macro="">
      <xdr:nvGraphicFramePr>
        <xdr:cNvPr id="23" name="Chart 22">
          <a:extLst>
            <a:ext uri="{FF2B5EF4-FFF2-40B4-BE49-F238E27FC236}">
              <a16:creationId xmlns:a16="http://schemas.microsoft.com/office/drawing/2014/main" id="{EC8891BA-0350-4F92-A0B6-27196F227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28397</xdr:colOff>
      <xdr:row>14</xdr:row>
      <xdr:rowOff>181724</xdr:rowOff>
    </xdr:from>
    <xdr:to>
      <xdr:col>13</xdr:col>
      <xdr:colOff>99391</xdr:colOff>
      <xdr:row>15</xdr:row>
      <xdr:rowOff>167432</xdr:rowOff>
    </xdr:to>
    <xdr:sp macro="" textlink="">
      <xdr:nvSpPr>
        <xdr:cNvPr id="36" name="TextBox 35">
          <a:extLst>
            <a:ext uri="{FF2B5EF4-FFF2-40B4-BE49-F238E27FC236}">
              <a16:creationId xmlns:a16="http://schemas.microsoft.com/office/drawing/2014/main" id="{34133D2D-A649-416E-9811-5F35495E7FC2}"/>
            </a:ext>
          </a:extLst>
        </xdr:cNvPr>
        <xdr:cNvSpPr txBox="1"/>
      </xdr:nvSpPr>
      <xdr:spPr>
        <a:xfrm>
          <a:off x="5674770" y="2765898"/>
          <a:ext cx="2513180" cy="170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b="1"/>
            <a:t>        </a:t>
          </a:r>
          <a:r>
            <a:rPr lang="en-IN" sz="900" b="1" baseline="0"/>
            <a:t> </a:t>
          </a:r>
          <a:r>
            <a:rPr lang="en-IN" sz="800" b="1" baseline="0"/>
            <a:t>No. of Patient By Department Referral</a:t>
          </a:r>
          <a:endParaRPr lang="en-IN" sz="900" b="1"/>
        </a:p>
      </xdr:txBody>
    </xdr:sp>
    <xdr:clientData/>
  </xdr:twoCellAnchor>
  <xdr:twoCellAnchor editAs="oneCell">
    <xdr:from>
      <xdr:col>5</xdr:col>
      <xdr:colOff>212980</xdr:colOff>
      <xdr:row>1</xdr:row>
      <xdr:rowOff>9467</xdr:rowOff>
    </xdr:from>
    <xdr:to>
      <xdr:col>6</xdr:col>
      <xdr:colOff>618036</xdr:colOff>
      <xdr:row>2</xdr:row>
      <xdr:rowOff>165653</xdr:rowOff>
    </xdr:to>
    <mc:AlternateContent xmlns:mc="http://schemas.openxmlformats.org/markup-compatibility/2006" xmlns:a14="http://schemas.microsoft.com/office/drawing/2010/main">
      <mc:Choice Requires="a14">
        <xdr:graphicFrame macro="">
          <xdr:nvGraphicFramePr>
            <xdr:cNvPr id="43" name="Date (Year)">
              <a:extLst>
                <a:ext uri="{FF2B5EF4-FFF2-40B4-BE49-F238E27FC236}">
                  <a16:creationId xmlns:a16="http://schemas.microsoft.com/office/drawing/2014/main" id="{E72AF555-AA33-4453-A026-356112ECEAD0}"/>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3260980" y="192347"/>
              <a:ext cx="1014656" cy="3390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383367</xdr:colOff>
      <xdr:row>0</xdr:row>
      <xdr:rowOff>87202</xdr:rowOff>
    </xdr:from>
    <xdr:to>
      <xdr:col>7</xdr:col>
      <xdr:colOff>95401</xdr:colOff>
      <xdr:row>1</xdr:row>
      <xdr:rowOff>81007</xdr:rowOff>
    </xdr:to>
    <xdr:sp macro="" textlink="">
      <xdr:nvSpPr>
        <xdr:cNvPr id="46" name="TextBox 45">
          <a:extLst>
            <a:ext uri="{FF2B5EF4-FFF2-40B4-BE49-F238E27FC236}">
              <a16:creationId xmlns:a16="http://schemas.microsoft.com/office/drawing/2014/main" id="{2EBD4342-B7EC-487A-B323-C8907FC8325A}"/>
            </a:ext>
          </a:extLst>
        </xdr:cNvPr>
        <xdr:cNvSpPr txBox="1"/>
      </xdr:nvSpPr>
      <xdr:spPr>
        <a:xfrm>
          <a:off x="2825553" y="87202"/>
          <a:ext cx="1695128" cy="178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b="1"/>
            <a:t>        Select Year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172916</xdr:rowOff>
    </xdr:from>
    <xdr:to>
      <xdr:col>21</xdr:col>
      <xdr:colOff>344365</xdr:colOff>
      <xdr:row>27</xdr:row>
      <xdr:rowOff>14654</xdr:rowOff>
    </xdr:to>
    <xdr:graphicFrame macro="">
      <xdr:nvGraphicFramePr>
        <xdr:cNvPr id="2" name="Chart 1">
          <a:extLst>
            <a:ext uri="{FF2B5EF4-FFF2-40B4-BE49-F238E27FC236}">
              <a16:creationId xmlns:a16="http://schemas.microsoft.com/office/drawing/2014/main" id="{03B31A0D-FE6E-4944-BA73-F8AE32AD9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51289</xdr:colOff>
      <xdr:row>1</xdr:row>
      <xdr:rowOff>51289</xdr:rowOff>
    </xdr:from>
    <xdr:to>
      <xdr:col>0</xdr:col>
      <xdr:colOff>454271</xdr:colOff>
      <xdr:row>3</xdr:row>
      <xdr:rowOff>87925</xdr:rowOff>
    </xdr:to>
    <xdr:pic>
      <xdr:nvPicPr>
        <xdr:cNvPr id="4" name="Graphic 3" descr="Home">
          <a:hlinkClick xmlns:r="http://schemas.openxmlformats.org/officeDocument/2006/relationships" r:id="rId2"/>
          <a:extLst>
            <a:ext uri="{FF2B5EF4-FFF2-40B4-BE49-F238E27FC236}">
              <a16:creationId xmlns:a16="http://schemas.microsoft.com/office/drawing/2014/main" id="{3F85FA9C-2A5C-D8C3-558F-6F147B074A3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1289" y="234462"/>
          <a:ext cx="402982" cy="40298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137160</xdr:rowOff>
    </xdr:from>
    <xdr:to>
      <xdr:col>22</xdr:col>
      <xdr:colOff>68580</xdr:colOff>
      <xdr:row>25</xdr:row>
      <xdr:rowOff>38100</xdr:rowOff>
    </xdr:to>
    <xdr:graphicFrame macro="">
      <xdr:nvGraphicFramePr>
        <xdr:cNvPr id="2" name="Chart 1">
          <a:extLst>
            <a:ext uri="{FF2B5EF4-FFF2-40B4-BE49-F238E27FC236}">
              <a16:creationId xmlns:a16="http://schemas.microsoft.com/office/drawing/2014/main" id="{542493C5-247F-4DD0-A3FF-ADB7BD2AB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cdr:x>
      <cdr:y>0</cdr:y>
    </cdr:from>
    <cdr:to>
      <cdr:x>0.03432</cdr:x>
      <cdr:y>0.08595</cdr:y>
    </cdr:to>
    <cdr:pic>
      <cdr:nvPicPr>
        <cdr:cNvPr id="3" name="Graphic 2" descr="Home">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9E4FD442-423C-5E2E-DD9D-4B2C26CF482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0" y="0"/>
          <a:ext cx="396240" cy="396240"/>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22</xdr:col>
      <xdr:colOff>579120</xdr:colOff>
      <xdr:row>26</xdr:row>
      <xdr:rowOff>30480</xdr:rowOff>
    </xdr:to>
    <xdr:graphicFrame macro="">
      <xdr:nvGraphicFramePr>
        <xdr:cNvPr id="2" name="Chart 1">
          <a:extLst>
            <a:ext uri="{FF2B5EF4-FFF2-40B4-BE49-F238E27FC236}">
              <a16:creationId xmlns:a16="http://schemas.microsoft.com/office/drawing/2014/main" id="{4C85F709-1CDA-4153-A70F-BC470A3AA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99060</xdr:colOff>
      <xdr:row>1</xdr:row>
      <xdr:rowOff>30480</xdr:rowOff>
    </xdr:from>
    <xdr:to>
      <xdr:col>0</xdr:col>
      <xdr:colOff>541020</xdr:colOff>
      <xdr:row>3</xdr:row>
      <xdr:rowOff>106680</xdr:rowOff>
    </xdr:to>
    <xdr:pic>
      <xdr:nvPicPr>
        <xdr:cNvPr id="4" name="Graphic 3" descr="Home">
          <a:hlinkClick xmlns:r="http://schemas.openxmlformats.org/officeDocument/2006/relationships" r:id="rId2"/>
          <a:extLst>
            <a:ext uri="{FF2B5EF4-FFF2-40B4-BE49-F238E27FC236}">
              <a16:creationId xmlns:a16="http://schemas.microsoft.com/office/drawing/2014/main" id="{62C338B5-C6ED-3FEB-4DAD-3EDF0624DDC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9060" y="213360"/>
          <a:ext cx="441960" cy="44196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598611111" createdVersion="5" refreshedVersion="8" minRefreshableVersion="3" recordCount="0" supportSubquery="1" supportAdvancedDrill="1" xr:uid="{1701FD33-B363-4886-8AF1-49B1B28316F9}">
  <cacheSource type="external" connectionId="4"/>
  <cacheFields count="4">
    <cacheField name="[Calendar_Table].[Date (Month)].[Date (Month)]" caption="Date (Month)" numFmtId="0" hierarchy="1" level="1">
      <sharedItems count="1">
        <s v="Apr"/>
      </sharedItems>
    </cacheField>
    <cacheField name="[Calendar_Table].[Date].[Date]" caption="Date" numFmtId="0" level="1">
      <sharedItems containsSemiMixedTypes="0" containsNonDate="0" containsDate="1" containsString="0" minDate="2023-04-01T00:00:00" maxDate="2024-05-01T00:00:00" count="6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sharedItems>
    </cacheField>
    <cacheField name="[Calendar_Table].[Date (Quarter)].[Date (Quarter)]" caption="Date (Quarter)" numFmtId="0" hierarchy="4" level="1">
      <sharedItems count="1">
        <s v="Qtr2"/>
      </sharedItems>
    </cacheField>
    <cacheField name="[Calendar_Table].[Date (Year)].[Date (Year)]" caption="Date (Year)" numFmtId="0" hierarchy="3" level="1">
      <sharedItems count="1">
        <s v="2024"/>
      </sharedItems>
    </cacheField>
  </cacheFields>
  <cacheHierarchies count="33">
    <cacheHierarchy uniqueName="[Calendar_Table].[Date]" caption="Date" attribute="1" time="1" defaultMemberUniqueName="[Calendar_Table].[Date].[All]" allUniqueName="[Calendar_Table].[Date].[All]" dimensionUniqueName="[Calendar_Table]" displayFolder="" count="2" memberValueDatatype="7" unbalanced="0">
      <fieldsUsage count="2">
        <fieldUsage x="-1"/>
        <fieldUsage x="1"/>
      </fieldsUsage>
    </cacheHierarchy>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cacheHierarchy uniqueName="[Calendar_Table].[Date (Day Index)]" caption="Date (Day Index)" attribute="1" defaultMemberUniqueName="[Calendar_Table].[Date (Day Index)].[All]" allUniqueName="[Calendar_Table].[Date (Day Index)].[All]" dimensionUniqueName="[Calendar_Table]" displayFolder="" count="2"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599074073" createdVersion="5" refreshedVersion="8" minRefreshableVersion="3" recordCount="0" supportSubquery="1" supportAdvancedDrill="1" xr:uid="{9946185D-1140-4A4D-8C3E-AC0304436700}">
  <cacheSource type="external" connectionId="4"/>
  <cacheFields count="3">
    <cacheField name="[Measures].[Distinct Count of Patient Id]" caption="Distinct Count of Patient Id" numFmtId="0" hierarchy="24"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599652781" createdVersion="5" refreshedVersion="8" minRefreshableVersion="3" recordCount="0" supportSubquery="1" supportAdvancedDrill="1" xr:uid="{DF902191-B6AE-403F-8199-516769A93272}">
  <cacheSource type="external" connectionId="4"/>
  <cacheFields count="4">
    <cacheField name="[Calendar_Table].[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1" level="32767"/>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60034722" createdVersion="5" refreshedVersion="8" minRefreshableVersion="3" recordCount="0" supportSubquery="1" supportAdvancedDrill="1" xr:uid="{3FE391C4-9ADE-4B25-913A-10E8B9D297E8}">
  <cacheSource type="external" connectionId="4"/>
  <cacheFields count="4">
    <cacheField name="[Calendar_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Patient Id]" caption="Count of Patient Id" numFmtId="0" hierarchy="23" level="32767"/>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2"/>
      </fieldsUsage>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600810182" createdVersion="5" refreshedVersion="8" minRefreshableVersion="3" recordCount="0" supportSubquery="1" supportAdvancedDrill="1" xr:uid="{2C09AE6E-FA05-4471-9694-4A9203BD52A1}">
  <cacheSource type="external" connectionId="4"/>
  <cacheFields count="3">
    <cacheField name="[Measures].[Average of Patient Waittime]" caption="Average of Patient Waittime" numFmtId="0" hierarchy="26"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601041667" createdVersion="5" refreshedVersion="8" minRefreshableVersion="3" recordCount="0" supportSubquery="1" supportAdvancedDrill="1" xr:uid="{28945145-251F-40C4-AC71-9B2D251F9820}">
  <cacheSource type="external" connectionId="4"/>
  <cacheFields count="3">
    <cacheField name="[Measures].[Average of Patient Satisfaction Score]" caption="Average of Patient Satisfaction Score" numFmtId="0" hierarchy="28"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601736113" createdVersion="5" refreshedVersion="8" minRefreshableVersion="3" recordCount="0" supportSubquery="1" supportAdvancedDrill="1" xr:uid="{458E887F-5876-40D9-ABB0-D2C9574EC52F}">
  <cacheSource type="external" connectionId="4"/>
  <cacheFields count="4">
    <cacheField name="[Measures].[Distinct Count of Patient Id]" caption="Distinct Count of Patient Id" numFmtId="0" hierarchy="24" level="32767"/>
    <cacheField name="[Calendar_Table].[Date (Month)].[Date (Month)]" caption="Date (Month)" numFmtId="0" hierarchy="1" level="1">
      <sharedItems containsSemiMixedTypes="0" containsNonDate="0" containsString="0"/>
    </cacheField>
    <cacheField name="[Calendar_Table].[Date (Day)].[Date (Day)]" caption="Date (Day)" numFmtId="0" hierarchy="2" level="1">
      <sharedItems count="30">
        <s v="1-Apr"/>
        <s v="2-Apr"/>
        <s v="3-Apr"/>
        <s v="4-Apr"/>
        <s v="5-Apr"/>
        <s v="6-Apr"/>
        <s v="7-Apr"/>
        <s v="8-Apr"/>
        <s v="9-Apr"/>
        <s v="10-Apr"/>
        <s v="11-Apr"/>
        <s v="12-Apr"/>
        <s v="13-Apr"/>
        <s v="14-Apr"/>
        <s v="15-Apr"/>
        <s v="16-Apr"/>
        <s v="17-Apr"/>
        <s v="18-Apr"/>
        <s v="19-Apr"/>
        <s v="20-Apr"/>
        <s v="21-Apr"/>
        <s v="22-Apr"/>
        <s v="23-Apr"/>
        <s v="24-Apr"/>
        <s v="25-Apr"/>
        <s v="26-Apr"/>
        <s v="27-Apr"/>
        <s v="28-Apr"/>
        <s v="29-Apr"/>
        <s v="30-Apr"/>
      </sharedItems>
    </cacheField>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2"/>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602430553" createdVersion="5" refreshedVersion="8" minRefreshableVersion="3" recordCount="0" supportSubquery="1" supportAdvancedDrill="1" xr:uid="{70EFA4F7-E96A-479B-A0A2-E0AA4B3266E0}">
  <cacheSource type="external" connectionId="4"/>
  <cacheFields count="4">
    <cacheField name="[Calendar_Table].[Date (Day)].[Date (Day)]" caption="Date (Day)" numFmtId="0" hierarchy="2" level="1">
      <sharedItems count="30">
        <s v="1-Apr"/>
        <s v="2-Apr"/>
        <s v="3-Apr"/>
        <s v="4-Apr"/>
        <s v="5-Apr"/>
        <s v="6-Apr"/>
        <s v="7-Apr"/>
        <s v="8-Apr"/>
        <s v="9-Apr"/>
        <s v="10-Apr"/>
        <s v="11-Apr"/>
        <s v="12-Apr"/>
        <s v="13-Apr"/>
        <s v="14-Apr"/>
        <s v="15-Apr"/>
        <s v="16-Apr"/>
        <s v="17-Apr"/>
        <s v="18-Apr"/>
        <s v="19-Apr"/>
        <s v="20-Apr"/>
        <s v="21-Apr"/>
        <s v="22-Apr"/>
        <s v="23-Apr"/>
        <s v="24-Apr"/>
        <s v="25-Apr"/>
        <s v="26-Apr"/>
        <s v="27-Apr"/>
        <s v="28-Apr"/>
        <s v="29-Apr"/>
        <s v="30-Apr"/>
      </sharedItems>
    </cacheField>
    <cacheField name="[Calendar_Table].[Date (Month)].[Date (Month)]" caption="Date (Month)" numFmtId="0" hierarchy="1" level="1">
      <sharedItems containsSemiMixedTypes="0" containsNonDate="0" containsString="0"/>
    </cacheField>
    <cacheField name="[Measures].[Average of Patient Waittime]" caption="Average of Patient Waittime" numFmtId="0" hierarchy="26" level="32767"/>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603124999" createdVersion="5" refreshedVersion="8" minRefreshableVersion="3" recordCount="0" supportSubquery="1" supportAdvancedDrill="1" xr:uid="{D6197CB0-A446-4940-958C-EB1B81C9B111}">
  <cacheSource type="external" connectionId="4"/>
  <cacheFields count="4">
    <cacheField name="[Calendar_Table].[Date (Day)].[Date (Day)]" caption="Date (Day)" numFmtId="0" hierarchy="2" level="1">
      <sharedItems count="27">
        <s v="2-Apr"/>
        <s v="3-Apr"/>
        <s v="4-Apr"/>
        <s v="5-Apr"/>
        <s v="6-Apr"/>
        <s v="7-Apr"/>
        <s v="8-Apr"/>
        <s v="9-Apr"/>
        <s v="11-Apr"/>
        <s v="12-Apr"/>
        <s v="13-Apr"/>
        <s v="14-Apr"/>
        <s v="15-Apr"/>
        <s v="16-Apr"/>
        <s v="17-Apr"/>
        <s v="18-Apr"/>
        <s v="19-Apr"/>
        <s v="20-Apr"/>
        <s v="22-Apr"/>
        <s v="23-Apr"/>
        <s v="24-Apr"/>
        <s v="25-Apr"/>
        <s v="26-Apr"/>
        <s v="27-Apr"/>
        <s v="28-Apr"/>
        <s v="29-Apr"/>
        <s v="30-Apr"/>
      </sharedItems>
    </cacheField>
    <cacheField name="[Calendar_Table].[Date (Month)].[Date (Month)]" caption="Date (Month)" numFmtId="0" hierarchy="1" level="1">
      <sharedItems containsSemiMixedTypes="0" containsNonDate="0" containsString="0"/>
    </cacheField>
    <cacheField name="[Measures].[Average of Patient Satisfaction Score]" caption="Average of Patient Satisfaction Score" numFmtId="0" hierarchy="28" level="32767"/>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604398146" createdVersion="5" refreshedVersion="8" minRefreshableVersion="3" recordCount="0" supportSubquery="1" supportAdvancedDrill="1" xr:uid="{D861B61B-3798-4C08-9059-0A28BD613BF8}">
  <cacheSource type="external" connectionId="4"/>
  <cacheFields count="4">
    <cacheField name="[Calendar_Table].[Date (Month)].[Date (Month)]" caption="Date (Month)" numFmtId="0" hierarchy="1" level="1">
      <sharedItems containsSemiMixedTypes="0" containsNonDate="0" containsString="0"/>
    </cacheField>
    <cacheField name="[Hospital Emergency Room Data].[Age Group].[Age Group]" caption="Age Group" numFmtId="0" hierarchy="16" level="1">
      <sharedItems count="8">
        <s v="0-09"/>
        <s v="10-19"/>
        <s v="20-29"/>
        <s v="30-39"/>
        <s v="40-49"/>
        <s v="50-59"/>
        <s v="60-69"/>
        <s v="70-79"/>
      </sharedItems>
    </cacheField>
    <cacheField name="[Measures].[Count of Age Group]" caption="Count of Age Group" numFmtId="0" hierarchy="30" level="32767"/>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1"/>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57604861108" createdVersion="5" refreshedVersion="8" minRefreshableVersion="3" recordCount="0" supportSubquery="1" supportAdvancedDrill="1" xr:uid="{16D641EC-7073-4D70-BC83-FE4FA83E6833}">
  <cacheSource type="external" connectionId="4"/>
  <cacheFields count="4">
    <cacheField name="[Calendar_Table].[Date (Month)].[Date (Month)]" caption="Date (Month)" numFmtId="0" hierarchy="1" level="1">
      <sharedItems containsSemiMixedTypes="0" containsNonDate="0" containsString="0"/>
    </cacheField>
    <cacheField name="[Measures].[Distinct Count of Patient Id]" caption="Distinct Count of Patient Id" numFmtId="0" hierarchy="24" level="32767"/>
    <cacheField name="[Hospital Emergency Room Data].[Patient Attend Status].[Patient Attend Status]" caption="Patient Attend Status" numFmtId="0" hierarchy="17" level="1">
      <sharedItems count="2">
        <s v="Delay"/>
        <s v="On Time"/>
      </sharedItems>
    </cacheField>
    <cacheField name="[Calendar_Table].[Date (Year)].[Date (Year)]" caption="Date (Year)" numFmtId="0" hierarchy="3" level="1">
      <sharedItems containsSemiMixedTypes="0" containsNonDate="0" containsString="0"/>
    </cacheField>
  </cacheFields>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2"/>
      </fieldsUsage>
    </cacheHierarchy>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702.566919791665" createdVersion="5" refreshedVersion="8" minRefreshableVersion="3" recordCount="0" supportSubquery="1" supportAdvancedDrill="1" xr:uid="{4DF88A6A-EC46-4D5F-AA06-B9921FD4C82A}">
  <cacheSource type="external" connectionId="4"/>
  <cacheFields count="5">
    <cacheField name="[Calendar_Table].[Date (Month)].[Date (Month)]" caption="Date (Month)" numFmtId="0" hierarchy="1" level="1">
      <sharedItems containsSemiMixedTypes="0" containsNonDate="0" containsString="0"/>
    </cacheField>
    <cacheField name="[Measures].[Count of Patient Admission Flag]" caption="Count of Patient Admission Flag" numFmtId="0" hierarchy="29" level="32767"/>
    <cacheField name="[Hospital Emergency Room Data].[Patient Admission Flag].[Patient Admission Flag]" caption="Patient Admission Flag" numFmtId="0" hierarchy="13" level="1">
      <sharedItems count="2">
        <s v="Admitted"/>
        <s v="Not Admitted"/>
      </sharedItems>
    </cacheField>
    <cacheField name="[Calendar_Table].[Date (Year)].[Date (Year)]" caption="Date (Year)" numFmtId="0" hierarchy="3" level="1">
      <sharedItems containsSemiMixedTypes="0" containsNonDate="0" containsString="0"/>
    </cacheField>
    <cacheField name="Dummy0" numFmtId="0" hierarchy="33" level="32767">
      <extLst>
        <ext xmlns:x14="http://schemas.microsoft.com/office/spreadsheetml/2009/9/main" uri="{63CAB8AC-B538-458d-9737-405883B0398D}">
          <x14:cacheField ignore="1"/>
        </ext>
      </extLst>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2"/>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43973032404" createdVersion="3" refreshedVersion="8" minRefreshableVersion="3" recordCount="0" supportSubquery="1" supportAdvancedDrill="1" xr:uid="{C9C8EFB5-B184-4ED3-A1CC-1BA5D58041DB}">
  <cacheSource type="external" connectionId="4">
    <extLst>
      <ext xmlns:x14="http://schemas.microsoft.com/office/spreadsheetml/2009/9/main" uri="{F057638F-6D5F-4e77-A914-E7F072B9BCA8}">
        <x14:sourceConnection name="ThisWorkbookDataModel"/>
      </ext>
    </extLst>
  </cacheSource>
  <cacheFields count="0"/>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534830362"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ubham" refreshedDate="45699.748148958337" createdVersion="3" refreshedVersion="8" minRefreshableVersion="3" recordCount="0" supportSubquery="1" supportAdvancedDrill="1" xr:uid="{BA4CF9A9-6240-454F-AC87-16905073E291}">
  <cacheSource type="external" connectionId="4">
    <extLst>
      <ext xmlns:x14="http://schemas.microsoft.com/office/spreadsheetml/2009/9/main" uri="{F057638F-6D5F-4e77-A914-E7F072B9BCA8}">
        <x14:sourceConnection name="ThisWorkbookDataModel"/>
      </ext>
    </extLst>
  </cacheSource>
  <cacheFields count="0"/>
  <cacheHierarchies count="33">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0" memberValueDatatype="130" unbalanced="0"/>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5856713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ADCCEB-2C02-42F0-8058-BA6954BD9511}" name="PivotTable3" cacheId="5" applyNumberFormats="0" applyBorderFormats="0" applyFontFormats="0" applyPatternFormats="0" applyAlignmentFormats="0" applyWidthHeightFormats="1" dataCaption="Values" tag="a0fb8e36-4d9c-421d-a204-2b33b78362ab" updatedVersion="8" minRefreshableVersion="3" subtotalHiddenItems="1" itemPrintTitles="1" createdVersion="5" indent="0" outline="1" outlineData="1" multipleFieldFilters="0">
  <location ref="A11:A12"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formats count="1">
    <format dxfId="0">
      <pivotArea outline="0" collapsedLevelsAreSubtotals="1" fieldPosition="0"/>
    </format>
  </format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093AB3-069D-4A17-A67E-8D270DEF9CDB}" name="PivotTable4" cacheId="6" applyNumberFormats="0" applyBorderFormats="0" applyFontFormats="0" applyPatternFormats="0" applyAlignmentFormats="0" applyWidthHeightFormats="1" dataCaption="Values" tag="f7fe36c1-f46c-4af7-a258-c46daf5f6f45" updatedVersion="8" minRefreshableVersion="3" subtotalHiddenItems="1" itemPrintTitles="1" createdVersion="5" indent="0" outline="1" outlineData="1" multipleFieldFilters="0" chartFormat="28">
  <location ref="D4:E35" firstHeaderRow="1" firstDataRow="1" firstDataCol="1"/>
  <pivotFields count="4">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s>
  <rowFields count="1">
    <field x="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5">
    <chartFormat chart="6" format="2"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22" format="6"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BA9290-C74A-42D3-8F34-E595636B4F18}" name="PivotTable1" cacheId="1" applyNumberFormats="0" applyBorderFormats="0" applyFontFormats="0" applyPatternFormats="0" applyAlignmentFormats="0" applyWidthHeightFormats="1" dataCaption="Values" tag="b8c392ad-3c24-4d97-8ec6-563bb0b0459a" updatedVersion="8" minRefreshableVersion="3" subtotalHiddenItems="1" itemPrintTitles="1" createdVersion="5" indent="0" outline="1" outlineData="1" multipleFieldFilters="0">
  <location ref="A4:A5"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1627C7-4038-4B5F-9FB6-300E8C44C916}" name="PivotTable7" cacheId="11" applyNumberFormats="0" applyBorderFormats="0" applyFontFormats="0" applyPatternFormats="0" applyAlignmentFormats="0" applyWidthHeightFormats="1" dataCaption="Values" tag="a0fb8e36-4d9c-421d-a204-2b33b78362ab" updatedVersion="8" minRefreshableVersion="3" subtotalHiddenItems="1" itemPrintTitles="1" createdVersion="5" indent="0" outline="1" outlineData="1" multipleFieldFilters="0" chartFormat="19">
  <location ref="A39:C42"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numFmtId="1"/>
    <dataField name="Count of Patient Admission Flag2"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2">
    <format dxfId="2">
      <pivotArea outline="0" collapsedLevelsAreSubtotals="1" fieldPosition="0"/>
    </format>
    <format dxfId="1">
      <pivotArea outline="0" fieldPosition="0">
        <references count="1">
          <reference field="4294967294" count="1">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2" count="1" selected="0">
            <x v="1"/>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0" format="5">
      <pivotArea type="data" outline="0" fieldPosition="0">
        <references count="2">
          <reference field="4294967294" count="1" selected="0">
            <x v="1"/>
          </reference>
          <reference field="2"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s>
  <pivotHierarchies count="34">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91A59B-A2FD-472E-AFD0-87BAF988D87C}" name="PivotTable2" cacheId="4" applyNumberFormats="0" applyBorderFormats="0" applyFontFormats="0" applyPatternFormats="0" applyAlignmentFormats="0" applyWidthHeightFormats="1" dataCaption="Values" tag="d8165d0b-fc00-4c0f-a109-89586bf92732" updatedVersion="8" minRefreshableVersion="3" subtotalHiddenItems="1" itemPrintTitles="1" createdVersion="5" indent="0" outline="1" outlineData="1" multipleFieldFilters="0">
  <location ref="A8:A9"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3">
      <pivotArea outline="0" collapsedLevelsAreSubtotals="1" fieldPosition="0"/>
    </format>
  </format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3C159D-8FE9-409D-AE17-85802FC17BA4}" name="PivotTable13" cacheId="0" applyNumberFormats="0" applyBorderFormats="0" applyFontFormats="0" applyPatternFormats="0" applyAlignmentFormats="0" applyWidthHeightFormats="1" dataCaption="Values" tag="a0fb8e36-4d9c-421d-a204-2b33b78362ab" updatedVersion="8" minRefreshableVersion="3" subtotalHiddenItems="1" itemPrintTitles="1" createdVersion="5" indent="0" outline="1" outlineData="1" multipleFieldFilters="0" chartFormat="56">
  <location ref="A100:A102" firstHeaderRow="1" firstDataRow="1" firstDataCol="1"/>
  <pivotFields count="4">
    <pivotField axis="axisRow" allDrilled="1" subtotalTop="0" showAll="0" dataSourceSort="1" defaultSubtotal="0">
      <items count="1">
        <item s="1" x="0" e="0"/>
      </items>
    </pivotField>
    <pivotField axis="axisRow" allDrilled="1" subtotalTop="0" showAll="0" dataSourceSort="1" defaultSubtotal="0" defaultAttributeDrillState="1">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s>
    </pivotField>
    <pivotField axis="axisRow" allDrilled="1" subtotalTop="0" showAll="0" dataSourceSort="1" defaultSubtotal="0">
      <items count="1">
        <item x="0" e="0"/>
      </items>
    </pivotField>
    <pivotField axis="axisRow" allDrilled="1" subtotalTop="0" showAll="0" dataSourceSort="1" defaultSubtotal="0">
      <items count="1">
        <item s="1" x="0" e="0"/>
      </items>
    </pivotField>
  </pivotFields>
  <rowFields count="4">
    <field x="3"/>
    <field x="2"/>
    <field x="0"/>
    <field x="1"/>
  </rowFields>
  <rowItems count="2">
    <i>
      <x/>
    </i>
    <i t="grand">
      <x/>
    </i>
  </rowItems>
  <formats count="1">
    <format dxfId="4">
      <pivotArea outline="0" collapsedLevelsAreSubtotals="1" fieldPosition="0"/>
    </format>
  </formats>
  <pivotHierarchies count="33">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D85827-DE11-49DD-83D4-825ACD60B475}" name="PivotTable5" cacheId="7" applyNumberFormats="0" applyBorderFormats="0" applyFontFormats="0" applyPatternFormats="0" applyAlignmentFormats="0" applyWidthHeightFormats="1" dataCaption="Values" tag="f7fe36c1-f46c-4af7-a258-c46daf5f6f45" updatedVersion="8" minRefreshableVersion="3" subtotalHiddenItems="1" itemPrintTitles="1" createdVersion="5" indent="0" outline="1" outlineData="1" multipleFieldFilters="0" chartFormat="46">
  <location ref="J4:K35"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Waittime" fld="2" subtotal="average" baseField="0" baseItem="1" numFmtId="2"/>
  </dataFields>
  <formats count="1">
    <format dxfId="5">
      <pivotArea outline="0" collapsedLevelsAreSubtotals="1" fieldPosition="0"/>
    </format>
  </formats>
  <chartFormats count="6">
    <chartFormat chart="27" format="6" series="1">
      <pivotArea type="data" outline="0" fieldPosition="0">
        <references count="1">
          <reference field="4294967294" count="1" selected="0">
            <x v="0"/>
          </reference>
        </references>
      </pivotArea>
    </chartFormat>
    <chartFormat chart="35" format="8" series="1">
      <pivotArea type="data" outline="0" fieldPosition="0">
        <references count="1">
          <reference field="4294967294" count="1" selected="0">
            <x v="0"/>
          </reference>
        </references>
      </pivotArea>
    </chartFormat>
    <chartFormat chart="39" format="10" series="1">
      <pivotArea type="data" outline="0" fieldPosition="0">
        <references count="1">
          <reference field="4294967294" count="1" selected="0">
            <x v="0"/>
          </reference>
        </references>
      </pivotArea>
    </chartFormat>
    <chartFormat chart="40" format="11" series="1">
      <pivotArea type="data" outline="0" fieldPosition="0">
        <references count="1">
          <reference field="4294967294" count="1" selected="0">
            <x v="0"/>
          </reference>
        </references>
      </pivotArea>
    </chartFormat>
    <chartFormat chart="41" format="12" series="1">
      <pivotArea type="data" outline="0" fieldPosition="0">
        <references count="1">
          <reference field="4294967294" count="1" selected="0">
            <x v="0"/>
          </reference>
        </references>
      </pivotArea>
    </chartFormat>
    <chartFormat chart="42" format="12"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0C9243-458F-4A43-860A-65C6997D3161}" name="PivotTable10" cacheId="2" applyNumberFormats="0" applyBorderFormats="0" applyFontFormats="0" applyPatternFormats="0" applyAlignmentFormats="0" applyWidthHeightFormats="1" dataCaption="Values" tag="a0fb8e36-4d9c-421d-a204-2b33b78362ab" updatedVersion="8" minRefreshableVersion="3" subtotalHiddenItems="1" itemPrintTitles="1" createdVersion="5" indent="0" outline="1" outlineData="1" multipleFieldFilters="0" chartFormat="38">
  <location ref="A78:B81"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Gender" fld="2" subtotal="count" baseField="0" baseItem="0"/>
  </dataFields>
  <formats count="1">
    <format dxfId="6">
      <pivotArea outline="0" collapsedLevelsAreSubtotals="1" fieldPosition="0"/>
    </format>
  </formats>
  <chartFormats count="4">
    <chartFormat chart="31" format="0" series="1">
      <pivotArea type="data" outline="0" fieldPosition="0">
        <references count="1">
          <reference field="4294967294" count="1" selected="0">
            <x v="0"/>
          </reference>
        </references>
      </pivotArea>
    </chartFormat>
    <chartFormat chart="35" format="4" series="1">
      <pivotArea type="data" outline="0" fieldPosition="0">
        <references count="1">
          <reference field="4294967294" count="1" selected="0">
            <x v="0"/>
          </reference>
        </references>
      </pivotArea>
    </chartFormat>
    <chartFormat chart="35" format="5">
      <pivotArea type="data" outline="0" fieldPosition="0">
        <references count="2">
          <reference field="4294967294" count="1" selected="0">
            <x v="0"/>
          </reference>
          <reference field="1" count="1" selected="0">
            <x v="0"/>
          </reference>
        </references>
      </pivotArea>
    </chartFormat>
    <chartFormat chart="35" format="6">
      <pivotArea type="data" outline="0" fieldPosition="0">
        <references count="2">
          <reference field="4294967294" count="1" selected="0">
            <x v="0"/>
          </reference>
          <reference field="1" count="1" selected="0">
            <x v="1"/>
          </reference>
        </references>
      </pivotArea>
    </chartFormat>
  </chartFormat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CEEB99-36F7-4B4F-A550-59104102FAA3}" name="PivotTable9" cacheId="10" applyNumberFormats="0" applyBorderFormats="0" applyFontFormats="0" applyPatternFormats="0" applyAlignmentFormats="0" applyWidthHeightFormats="1" dataCaption="Values" tag="a0fb8e36-4d9c-421d-a204-2b33b78362ab" updatedVersion="8" minRefreshableVersion="3" subtotalHiddenItems="1" itemPrintTitles="1" createdVersion="5" indent="0" outline="1" outlineData="1" multipleFieldFilters="0" chartFormat="32">
  <location ref="A71:B74"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Distinct Count of Patient Id" fld="1" subtotal="count" baseField="0" baseItem="0">
      <extLst>
        <ext xmlns:x15="http://schemas.microsoft.com/office/spreadsheetml/2010/11/main" uri="{FABC7310-3BB5-11E1-824E-6D434824019B}">
          <x15:dataField isCountDistinct="1"/>
        </ext>
      </extLst>
    </dataField>
  </dataFields>
  <formats count="1">
    <format dxfId="7">
      <pivotArea outline="0" collapsedLevelsAreSubtotals="1" fieldPosition="0"/>
    </format>
  </formats>
  <chartFormats count="3">
    <chartFormat chart="29" format="4" series="1">
      <pivotArea type="data" outline="0" fieldPosition="0">
        <references count="1">
          <reference field="4294967294" count="1" selected="0">
            <x v="0"/>
          </reference>
        </references>
      </pivotArea>
    </chartFormat>
    <chartFormat chart="29" format="5">
      <pivotArea type="data" outline="0" fieldPosition="0">
        <references count="2">
          <reference field="4294967294" count="1" selected="0">
            <x v="0"/>
          </reference>
          <reference field="2" count="1" selected="0">
            <x v="0"/>
          </reference>
        </references>
      </pivotArea>
    </chartFormat>
    <chartFormat chart="29" format="6">
      <pivotArea type="data" outline="0" fieldPosition="0">
        <references count="2">
          <reference field="4294967294" count="1" selected="0">
            <x v="0"/>
          </reference>
          <reference field="2" count="1" selected="0">
            <x v="1"/>
          </reference>
        </references>
      </pivotArea>
    </chartFormat>
  </chartFormat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7B202D-D27B-4A10-9F19-D3ECA9A860C6}" name="PivotTable6" cacheId="8" applyNumberFormats="0" applyBorderFormats="0" applyFontFormats="0" applyPatternFormats="0" applyAlignmentFormats="0" applyWidthHeightFormats="1" dataCaption="Values" tag="f7fe36c1-f46c-4af7-a258-c46daf5f6f45" updatedVersion="8" minRefreshableVersion="3" subtotalHiddenItems="1" itemPrintTitles="1" createdVersion="5" indent="0" outline="1" outlineData="1" multipleFieldFilters="0" chartFormat="58">
  <location ref="N4:O32" firstHeaderRow="1" firstDataRow="1" firstDataCol="1"/>
  <pivotFields count="4">
    <pivotField axis="axisRow" allDrilled="1" subtotalTop="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Average of Patient Satisfaction Score" fld="2" subtotal="average" baseField="0" baseItem="5"/>
  </dataFields>
  <formats count="1">
    <format dxfId="8">
      <pivotArea outline="0" collapsedLevelsAreSubtotals="1" fieldPosition="0"/>
    </format>
  </formats>
  <chartFormats count="2">
    <chartFormat chart="49" format="5" series="1">
      <pivotArea type="data" outline="0" fieldPosition="0">
        <references count="1">
          <reference field="4294967294" count="1" selected="0">
            <x v="0"/>
          </reference>
        </references>
      </pivotArea>
    </chartFormat>
    <chartFormat chart="54" format="7"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6656F9E-E946-43CE-BA1B-E3B87EB2A5B5}" name="PivotTable11" cacheId="3" applyNumberFormats="0" applyBorderFormats="0" applyFontFormats="0" applyPatternFormats="0" applyAlignmentFormats="0" applyWidthHeightFormats="1" dataCaption="Values" tag="a0fb8e36-4d9c-421d-a204-2b33b78362ab" updatedVersion="8" minRefreshableVersion="3" subtotalHiddenItems="1" itemPrintTitles="1" createdVersion="5" indent="0" outline="1" outlineData="1" multipleFieldFilters="0" chartFormat="56">
  <location ref="A87:B96" firstHeaderRow="1" firstDataRow="1" firstDataCol="1"/>
  <pivotFields count="4">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9">
    <i>
      <x v="7"/>
    </i>
    <i>
      <x v="1"/>
    </i>
    <i>
      <x v="3"/>
    </i>
    <i>
      <x/>
    </i>
    <i>
      <x v="6"/>
    </i>
    <i>
      <x v="5"/>
    </i>
    <i>
      <x v="2"/>
    </i>
    <i>
      <x v="4"/>
    </i>
    <i t="grand">
      <x/>
    </i>
  </rowItems>
  <colItems count="1">
    <i/>
  </colItems>
  <dataFields count="1">
    <dataField name="Count of Patient Id" fld="2" subtotal="count" baseField="0" baseItem="0"/>
  </dataFields>
  <formats count="1">
    <format dxfId="9">
      <pivotArea outline="0" collapsedLevelsAreSubtotals="1" fieldPosition="0"/>
    </format>
  </formats>
  <chartFormats count="1">
    <chartFormat chart="44" format="2"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E8F72B4-4896-43C0-A27F-CD6D8A3BFC1E}" name="PivotTable8" cacheId="9" applyNumberFormats="0" applyBorderFormats="0" applyFontFormats="0" applyPatternFormats="0" applyAlignmentFormats="0" applyWidthHeightFormats="1" dataCaption="Values" tag="a0fb8e36-4d9c-421d-a204-2b33b78362ab" updatedVersion="8" minRefreshableVersion="3" subtotalHiddenItems="1" itemPrintTitles="1" createdVersion="5" indent="0" outline="1" outlineData="1" multipleFieldFilters="0" chartFormat="25">
  <location ref="A57:B66"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Age Group" fld="2" subtotal="count" baseField="0" baseItem="0"/>
  </dataFields>
  <formats count="1">
    <format dxfId="10">
      <pivotArea outline="0" collapsedLevelsAreSubtotals="1" fieldPosition="0"/>
    </format>
  </formats>
  <chartFormats count="2">
    <chartFormat chart="15"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ar_Table].[Date (Month)].&amp;[Apr]"/>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75783B9C-BB02-4EDB-BFAC-A34D1A030BDE}" autoFormatId="16" applyNumberFormats="0" applyBorderFormats="0" applyFontFormats="0" applyPatternFormats="0" applyAlignmentFormats="0" applyWidthHeightFormats="0">
  <queryTableRefresh nextId="14">
    <queryTableFields count="13">
      <queryTableField id="1" name="Hospital Emergency Room Data[Patient Id]" tableColumnId="1"/>
      <queryTableField id="2" name="Hospital Emergency Room Data[Patient Admission Date]" tableColumnId="2"/>
      <queryTableField id="3" name="Hospital Emergency Room Data[Patient Admission time]" tableColumnId="3"/>
      <queryTableField id="4" name="Hospital Emergency Room Data[Patient Name]" tableColumnId="4"/>
      <queryTableField id="5" name="Hospital Emergency Room Data[Patient Gender]" tableColumnId="5"/>
      <queryTableField id="6" name="Hospital Emergency Room Data[Patient Age]" tableColumnId="6"/>
      <queryTableField id="7" name="Hospital Emergency Room Data[Patient Race]" tableColumnId="7"/>
      <queryTableField id="8" name="Hospital Emergency Room Data[Department Referral]" tableColumnId="8"/>
      <queryTableField id="9" name="Hospital Emergency Room Data[Patient Admission Flag]" tableColumnId="9"/>
      <queryTableField id="10" name="Hospital Emergency Room Data[Patient Satisfaction Score]" tableColumnId="10"/>
      <queryTableField id="11" name="Hospital Emergency Room Data[Patient Waittime]" tableColumnId="11"/>
      <queryTableField id="12" name="Hospital Emergency Room Data[Age Group]" tableColumnId="12"/>
      <queryTableField id="13" name="Hospital Emergency Room Data[Patient Attend Status]" tableColumnId="13"/>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8BC53E01-1FA1-4406-B916-B30EF5EACFDA}" sourceName="[Calendar_Table].[Date (Month)]">
  <pivotTables>
    <pivotTable tabId="1" name="PivotTable4"/>
    <pivotTable tabId="1" name="PivotTable1"/>
    <pivotTable tabId="1" name="PivotTable2"/>
    <pivotTable tabId="1" name="PivotTable3"/>
    <pivotTable tabId="1" name="PivotTable5"/>
    <pivotTable tabId="1" name="PivotTable6"/>
    <pivotTable tabId="1" name="PivotTable7"/>
    <pivotTable tabId="1" name="PivotTable8"/>
    <pivotTable tabId="1" name="PivotTable9"/>
    <pivotTable tabId="1" name="PivotTable10"/>
    <pivotTable tabId="1" name="PivotTable11"/>
    <pivotTable tabId="1" name="PivotTable13"/>
  </pivotTables>
  <data>
    <olap pivotCacheId="534830362">
      <levels count="2">
        <level uniqueName="[Calendar_Table].[Date (Month)].[(All)]" sourceCaption="(All)" count="0"/>
        <level uniqueName="[Calendar_Table].[Date (Month)].[Date (Month)]" sourceCaption="Date (Month)" count="12">
          <ranges>
            <range startItem="0">
              <i n="[Calendar_Table].[Date (Month)].&amp;[Jan]" c="Jan"/>
              <i n="[Calendar_Table].[Date (Month)].&amp;[Feb]" c="Feb"/>
              <i n="[Calendar_Table].[Date (Month)].&amp;[Mar]" c="Mar"/>
              <i n="[Calendar_Table].[Date (Month)].&amp;[Apr]" c="Apr"/>
              <i n="[Calendar_Table].[Date (Month)].&amp;[May]" c="May"/>
              <i n="[Calendar_Table].[Date (Month)].&amp;[Jun]" c="Jun"/>
              <i n="[Calendar_Table].[Date (Month)].&amp;[Jul]" c="Jul"/>
              <i n="[Calendar_Table].[Date (Month)].&amp;[Aug]" c="Aug"/>
              <i n="[Calendar_Table].[Date (Month)].&amp;[Sep]" c="Sep"/>
              <i n="[Calendar_Table].[Date (Month)].&amp;[Oct]" c="Oct"/>
              <i n="[Calendar_Table].[Date (Month)].&amp;[Nov]" c="Nov"/>
              <i n="[Calendar_Table].[Date (Month)].&amp;[Dec]" c="Dec"/>
            </range>
          </ranges>
        </level>
      </levels>
      <selections count="1">
        <selection n="[Calendar_Table].[Date (Month)].&amp;[Apr]"/>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B1024608-7A7C-4BD8-B085-1DF2D05ED9B4}" sourceName="[Calendar_Table].[Date (Year)]">
  <pivotTables>
    <pivotTable tabId="1" name="PivotTable13"/>
    <pivotTable tabId="1" name="PivotTable1"/>
    <pivotTable tabId="1" name="PivotTable10"/>
    <pivotTable tabId="1" name="PivotTable1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58567135">
      <levels count="2">
        <level uniqueName="[Calendar_Table].[Date (Year)].[(All)]" sourceCaption="(All)" count="0"/>
        <level uniqueName="[Calendar_Table].[Date (Year)].[Date (Year)]" sourceCaption="Date (Year)" count="2">
          <ranges>
            <range startItem="0">
              <i n="[Calendar_Table].[Date (Year)].&amp;[2023]" c="2023"/>
              <i n="[Calendar_Table].[Date (Year)].&amp;[2024]" c="2024"/>
            </range>
          </ranges>
        </level>
      </levels>
      <selections count="1">
        <selection n="[Calendar_Table].[Date (Year)].&amp;[202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60CDCB2A-41E1-4A17-AC1D-05309EDE8D26}" cache="Slicer_Date__Month" caption="Date (Month)" showCaption="0" level="1" style="My style" rowHeight="144000"/>
  <slicer name="Date (Year)" xr10:uid="{E7F73234-6D1B-4B1B-AF68-8E8964859D3B}" cache="Slicer_Date__Year" caption="Date (Year)" columnCount="2" showCaption="0" level="1" style="SlicerStyleDark2 2"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585742-421F-416E-AB0D-3C0325506376}" name="Table_ExternalData_1" displayName="Table_ExternalData_1" ref="A3:M34" tableType="queryTable" totalsRowShown="0">
  <autoFilter ref="A3:M34" xr:uid="{D8585742-421F-416E-AB0D-3C0325506376}"/>
  <tableColumns count="13">
    <tableColumn id="1" xr3:uid="{AF495590-AFF8-4F31-A9FF-310B29C0EB86}" uniqueName="1" name="Hospital Emergency Room Data[Patient Id]" queryTableFieldId="1"/>
    <tableColumn id="2" xr3:uid="{D85409B2-5A31-4964-BD6A-55CBA14B08EF}" uniqueName="2" name="Hospital Emergency Room Data[Patient Admission Date]" queryTableFieldId="2" dataDxfId="12"/>
    <tableColumn id="3" xr3:uid="{CA4618EB-1901-44D0-83F1-D2B51A1D8340}" uniqueName="3" name="Hospital Emergency Room Data[Patient Admission time]" queryTableFieldId="3" dataDxfId="11"/>
    <tableColumn id="4" xr3:uid="{DA2102BE-3778-4FB2-9DA7-1FB36022F09B}" uniqueName="4" name="Hospital Emergency Room Data[Patient Name]" queryTableFieldId="4"/>
    <tableColumn id="5" xr3:uid="{8BDFCD89-24A8-4A5B-8502-1D36AA8F7455}" uniqueName="5" name="Hospital Emergency Room Data[Patient Gender]" queryTableFieldId="5"/>
    <tableColumn id="6" xr3:uid="{E1283B21-9751-4D01-B196-7F3DD2527837}" uniqueName="6" name="Hospital Emergency Room Data[Patient Age]" queryTableFieldId="6"/>
    <tableColumn id="7" xr3:uid="{C1B944F8-8C37-4CEB-BEA0-CB3267FD06B7}" uniqueName="7" name="Hospital Emergency Room Data[Patient Race]" queryTableFieldId="7"/>
    <tableColumn id="8" xr3:uid="{E5CB0F88-84D3-463D-9450-98C623AE9AA3}" uniqueName="8" name="Hospital Emergency Room Data[Department Referral]" queryTableFieldId="8"/>
    <tableColumn id="9" xr3:uid="{F80AAADA-C384-4686-B13C-B3F65E1FE78D}" uniqueName="9" name="Hospital Emergency Room Data[Patient Admission Flag]" queryTableFieldId="9"/>
    <tableColumn id="10" xr3:uid="{52FF6AE3-404D-4A14-AE96-B7059D7C4AE2}" uniqueName="10" name="Hospital Emergency Room Data[Patient Satisfaction Score]" queryTableFieldId="10"/>
    <tableColumn id="11" xr3:uid="{950E37F3-CD17-4FE8-B5F1-E94FCAC56BB0}" uniqueName="11" name="Hospital Emergency Room Data[Patient Waittime]" queryTableFieldId="11"/>
    <tableColumn id="12" xr3:uid="{5DF73FD0-047E-45F2-B228-C0AD5AC5E039}" uniqueName="12" name="Hospital Emergency Room Data[Age Group]" queryTableFieldId="12"/>
    <tableColumn id="13" xr3:uid="{F0AD5854-1439-46B7-AE46-A5906DE284C2}" uniqueName="13" name="Hospital Emergency Room Data[Patient Attend Status]"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D00B-51C8-40E6-9C3F-723965D28C40}">
  <dimension ref="A1:M34"/>
  <sheetViews>
    <sheetView workbookViewId="0"/>
  </sheetViews>
  <sheetFormatPr defaultRowHeight="14.4" x14ac:dyDescent="0.3"/>
  <cols>
    <col min="1" max="1" width="39.6640625" bestFit="1" customWidth="1"/>
    <col min="2" max="2" width="51.33203125" bestFit="1" customWidth="1"/>
    <col min="3" max="3" width="51.21875" bestFit="1" customWidth="1"/>
    <col min="4" max="4" width="43.109375" bestFit="1" customWidth="1"/>
    <col min="5" max="5" width="44.33203125" bestFit="1" customWidth="1"/>
    <col min="6" max="6" width="41.33203125" bestFit="1" customWidth="1"/>
    <col min="7" max="7" width="42.109375" bestFit="1" customWidth="1"/>
    <col min="8" max="8" width="49" bestFit="1" customWidth="1"/>
    <col min="9" max="9" width="50.77734375" bestFit="1" customWidth="1"/>
    <col min="10" max="10" width="53.33203125" bestFit="1" customWidth="1"/>
    <col min="11" max="11" width="45.88671875" bestFit="1" customWidth="1"/>
    <col min="12" max="12" width="40.5546875" bestFit="1" customWidth="1"/>
    <col min="13" max="13" width="49.77734375" bestFit="1" customWidth="1"/>
  </cols>
  <sheetData>
    <row r="1" spans="1:13" x14ac:dyDescent="0.3">
      <c r="A1" s="8" t="s">
        <v>109</v>
      </c>
    </row>
    <row r="3" spans="1:13" x14ac:dyDescent="0.3">
      <c r="A3" t="s">
        <v>7</v>
      </c>
      <c r="B3" t="s">
        <v>8</v>
      </c>
      <c r="C3" t="s">
        <v>9</v>
      </c>
      <c r="D3" t="s">
        <v>10</v>
      </c>
      <c r="E3" t="s">
        <v>11</v>
      </c>
      <c r="F3" t="s">
        <v>12</v>
      </c>
      <c r="G3" t="s">
        <v>13</v>
      </c>
      <c r="H3" t="s">
        <v>14</v>
      </c>
      <c r="I3" t="s">
        <v>15</v>
      </c>
      <c r="J3" t="s">
        <v>16</v>
      </c>
      <c r="K3" t="s">
        <v>17</v>
      </c>
      <c r="L3" t="s">
        <v>18</v>
      </c>
      <c r="M3" t="s">
        <v>19</v>
      </c>
    </row>
    <row r="4" spans="1:13" x14ac:dyDescent="0.3">
      <c r="A4" t="s">
        <v>20</v>
      </c>
      <c r="B4" s="6">
        <v>45017</v>
      </c>
      <c r="C4" s="7">
        <v>0.25486111111111109</v>
      </c>
      <c r="D4" t="s">
        <v>21</v>
      </c>
      <c r="E4" t="s">
        <v>22</v>
      </c>
      <c r="F4">
        <v>6</v>
      </c>
      <c r="G4" t="s">
        <v>23</v>
      </c>
      <c r="H4" t="s">
        <v>24</v>
      </c>
      <c r="I4" t="s">
        <v>25</v>
      </c>
      <c r="K4">
        <v>52</v>
      </c>
      <c r="L4" t="s">
        <v>26</v>
      </c>
      <c r="M4" t="s">
        <v>27</v>
      </c>
    </row>
    <row r="5" spans="1:13" x14ac:dyDescent="0.3">
      <c r="A5" t="s">
        <v>28</v>
      </c>
      <c r="B5" s="6">
        <v>45017</v>
      </c>
      <c r="C5" s="7">
        <v>0.79652777777777772</v>
      </c>
      <c r="D5" t="s">
        <v>29</v>
      </c>
      <c r="E5" t="s">
        <v>22</v>
      </c>
      <c r="F5">
        <v>64</v>
      </c>
      <c r="G5" t="s">
        <v>23</v>
      </c>
      <c r="H5" t="s">
        <v>24</v>
      </c>
      <c r="I5" t="s">
        <v>30</v>
      </c>
      <c r="K5">
        <v>59</v>
      </c>
      <c r="L5" t="s">
        <v>31</v>
      </c>
      <c r="M5" t="s">
        <v>27</v>
      </c>
    </row>
    <row r="6" spans="1:13" x14ac:dyDescent="0.3">
      <c r="A6" t="s">
        <v>32</v>
      </c>
      <c r="B6" s="6">
        <v>45383</v>
      </c>
      <c r="C6" s="7">
        <v>0.36527777777777776</v>
      </c>
      <c r="D6" t="s">
        <v>33</v>
      </c>
      <c r="E6" t="s">
        <v>22</v>
      </c>
      <c r="F6">
        <v>76</v>
      </c>
      <c r="G6" t="s">
        <v>23</v>
      </c>
      <c r="H6" t="s">
        <v>24</v>
      </c>
      <c r="I6" t="s">
        <v>30</v>
      </c>
      <c r="K6">
        <v>23</v>
      </c>
      <c r="L6" t="s">
        <v>34</v>
      </c>
      <c r="M6" t="s">
        <v>35</v>
      </c>
    </row>
    <row r="7" spans="1:13" x14ac:dyDescent="0.3">
      <c r="A7" t="s">
        <v>36</v>
      </c>
      <c r="B7" s="6">
        <v>45017</v>
      </c>
      <c r="C7" s="7">
        <v>0.40902777777777777</v>
      </c>
      <c r="D7" t="s">
        <v>37</v>
      </c>
      <c r="E7" t="s">
        <v>38</v>
      </c>
      <c r="F7">
        <v>38</v>
      </c>
      <c r="G7" t="s">
        <v>23</v>
      </c>
      <c r="H7" t="s">
        <v>24</v>
      </c>
      <c r="I7" t="s">
        <v>30</v>
      </c>
      <c r="K7">
        <v>50</v>
      </c>
      <c r="L7" t="s">
        <v>39</v>
      </c>
      <c r="M7" t="s">
        <v>27</v>
      </c>
    </row>
    <row r="8" spans="1:13" x14ac:dyDescent="0.3">
      <c r="A8" t="s">
        <v>40</v>
      </c>
      <c r="B8" s="6">
        <v>45383</v>
      </c>
      <c r="C8" s="7">
        <v>0.58263888888888893</v>
      </c>
      <c r="D8" t="s">
        <v>41</v>
      </c>
      <c r="E8" t="s">
        <v>22</v>
      </c>
      <c r="F8">
        <v>11</v>
      </c>
      <c r="G8" t="s">
        <v>42</v>
      </c>
      <c r="H8" t="s">
        <v>24</v>
      </c>
      <c r="I8" t="s">
        <v>30</v>
      </c>
      <c r="K8">
        <v>20</v>
      </c>
      <c r="L8" t="s">
        <v>43</v>
      </c>
      <c r="M8" t="s">
        <v>35</v>
      </c>
    </row>
    <row r="9" spans="1:13" x14ac:dyDescent="0.3">
      <c r="A9" t="s">
        <v>44</v>
      </c>
      <c r="B9" s="6">
        <v>45017</v>
      </c>
      <c r="C9" s="7">
        <v>0.7368055555555556</v>
      </c>
      <c r="D9" t="s">
        <v>45</v>
      </c>
      <c r="E9" t="s">
        <v>22</v>
      </c>
      <c r="F9">
        <v>38</v>
      </c>
      <c r="G9" t="s">
        <v>42</v>
      </c>
      <c r="H9" t="s">
        <v>24</v>
      </c>
      <c r="I9" t="s">
        <v>25</v>
      </c>
      <c r="K9">
        <v>54</v>
      </c>
      <c r="L9" t="s">
        <v>39</v>
      </c>
      <c r="M9" t="s">
        <v>27</v>
      </c>
    </row>
    <row r="10" spans="1:13" x14ac:dyDescent="0.3">
      <c r="A10" t="s">
        <v>46</v>
      </c>
      <c r="B10" s="6">
        <v>45017</v>
      </c>
      <c r="C10" s="7">
        <v>0.58819444444444446</v>
      </c>
      <c r="D10" t="s">
        <v>47</v>
      </c>
      <c r="E10" t="s">
        <v>22</v>
      </c>
      <c r="F10">
        <v>46</v>
      </c>
      <c r="G10" t="s">
        <v>42</v>
      </c>
      <c r="H10" t="s">
        <v>24</v>
      </c>
      <c r="I10" t="s">
        <v>25</v>
      </c>
      <c r="K10">
        <v>45</v>
      </c>
      <c r="L10" t="s">
        <v>48</v>
      </c>
      <c r="M10" t="s">
        <v>27</v>
      </c>
    </row>
    <row r="11" spans="1:13" x14ac:dyDescent="0.3">
      <c r="A11" t="s">
        <v>49</v>
      </c>
      <c r="B11" s="6">
        <v>45017</v>
      </c>
      <c r="C11" s="7">
        <v>0.76111111111111107</v>
      </c>
      <c r="D11" t="s">
        <v>50</v>
      </c>
      <c r="E11" t="s">
        <v>22</v>
      </c>
      <c r="F11">
        <v>55</v>
      </c>
      <c r="G11" t="s">
        <v>42</v>
      </c>
      <c r="H11" t="s">
        <v>24</v>
      </c>
      <c r="I11" t="s">
        <v>25</v>
      </c>
      <c r="K11">
        <v>24</v>
      </c>
      <c r="L11" t="s">
        <v>51</v>
      </c>
      <c r="M11" t="s">
        <v>35</v>
      </c>
    </row>
    <row r="12" spans="1:13" x14ac:dyDescent="0.3">
      <c r="A12" t="s">
        <v>52</v>
      </c>
      <c r="B12" s="6">
        <v>45017</v>
      </c>
      <c r="C12" s="7">
        <v>0.99027777777777781</v>
      </c>
      <c r="D12" t="s">
        <v>53</v>
      </c>
      <c r="E12" t="s">
        <v>22</v>
      </c>
      <c r="F12">
        <v>79</v>
      </c>
      <c r="G12" t="s">
        <v>54</v>
      </c>
      <c r="H12" t="s">
        <v>24</v>
      </c>
      <c r="I12" t="s">
        <v>30</v>
      </c>
      <c r="K12">
        <v>45</v>
      </c>
      <c r="L12" t="s">
        <v>34</v>
      </c>
      <c r="M12" t="s">
        <v>27</v>
      </c>
    </row>
    <row r="13" spans="1:13" x14ac:dyDescent="0.3">
      <c r="A13" t="s">
        <v>55</v>
      </c>
      <c r="B13" s="6">
        <v>45383</v>
      </c>
      <c r="C13" s="7">
        <v>0.9291666666666667</v>
      </c>
      <c r="D13" t="s">
        <v>56</v>
      </c>
      <c r="E13" t="s">
        <v>38</v>
      </c>
      <c r="F13">
        <v>1</v>
      </c>
      <c r="G13" t="s">
        <v>57</v>
      </c>
      <c r="H13" t="s">
        <v>24</v>
      </c>
      <c r="I13" t="s">
        <v>30</v>
      </c>
      <c r="K13">
        <v>12</v>
      </c>
      <c r="L13" t="s">
        <v>26</v>
      </c>
      <c r="M13" t="s">
        <v>35</v>
      </c>
    </row>
    <row r="14" spans="1:13" x14ac:dyDescent="0.3">
      <c r="A14" t="s">
        <v>58</v>
      </c>
      <c r="B14" s="6">
        <v>45383</v>
      </c>
      <c r="C14" s="7">
        <v>0.91180555555555554</v>
      </c>
      <c r="D14" t="s">
        <v>59</v>
      </c>
      <c r="E14" t="s">
        <v>22</v>
      </c>
      <c r="F14">
        <v>72</v>
      </c>
      <c r="G14" t="s">
        <v>57</v>
      </c>
      <c r="H14" t="s">
        <v>24</v>
      </c>
      <c r="I14" t="s">
        <v>25</v>
      </c>
      <c r="K14">
        <v>51</v>
      </c>
      <c r="L14" t="s">
        <v>34</v>
      </c>
      <c r="M14" t="s">
        <v>27</v>
      </c>
    </row>
    <row r="15" spans="1:13" x14ac:dyDescent="0.3">
      <c r="A15" t="s">
        <v>60</v>
      </c>
      <c r="B15" s="6">
        <v>45383</v>
      </c>
      <c r="C15" s="7">
        <v>0.15</v>
      </c>
      <c r="D15" t="s">
        <v>61</v>
      </c>
      <c r="E15" t="s">
        <v>22</v>
      </c>
      <c r="F15">
        <v>21</v>
      </c>
      <c r="G15" t="s">
        <v>57</v>
      </c>
      <c r="H15" t="s">
        <v>24</v>
      </c>
      <c r="I15" t="s">
        <v>30</v>
      </c>
      <c r="K15">
        <v>40</v>
      </c>
      <c r="L15" t="s">
        <v>62</v>
      </c>
      <c r="M15" t="s">
        <v>27</v>
      </c>
    </row>
    <row r="16" spans="1:13" x14ac:dyDescent="0.3">
      <c r="A16" t="s">
        <v>63</v>
      </c>
      <c r="B16" s="6">
        <v>45383</v>
      </c>
      <c r="C16" s="7">
        <v>0.88680555555555551</v>
      </c>
      <c r="D16" t="s">
        <v>64</v>
      </c>
      <c r="E16" t="s">
        <v>38</v>
      </c>
      <c r="F16">
        <v>47</v>
      </c>
      <c r="G16" t="s">
        <v>65</v>
      </c>
      <c r="H16" t="s">
        <v>24</v>
      </c>
      <c r="I16" t="s">
        <v>25</v>
      </c>
      <c r="K16">
        <v>55</v>
      </c>
      <c r="L16" t="s">
        <v>48</v>
      </c>
      <c r="M16" t="s">
        <v>27</v>
      </c>
    </row>
    <row r="17" spans="1:13" x14ac:dyDescent="0.3">
      <c r="A17" t="s">
        <v>66</v>
      </c>
      <c r="B17" s="6">
        <v>45383</v>
      </c>
      <c r="C17" s="7">
        <v>0.74375000000000002</v>
      </c>
      <c r="D17" t="s">
        <v>67</v>
      </c>
      <c r="E17" t="s">
        <v>38</v>
      </c>
      <c r="F17">
        <v>59</v>
      </c>
      <c r="G17" t="s">
        <v>65</v>
      </c>
      <c r="H17" t="s">
        <v>24</v>
      </c>
      <c r="I17" t="s">
        <v>25</v>
      </c>
      <c r="K17">
        <v>20</v>
      </c>
      <c r="L17" t="s">
        <v>51</v>
      </c>
      <c r="M17" t="s">
        <v>35</v>
      </c>
    </row>
    <row r="18" spans="1:13" x14ac:dyDescent="0.3">
      <c r="A18" t="s">
        <v>68</v>
      </c>
      <c r="B18" s="6">
        <v>45017</v>
      </c>
      <c r="C18" s="7">
        <v>0.11458333333333333</v>
      </c>
      <c r="D18" t="s">
        <v>69</v>
      </c>
      <c r="E18" t="s">
        <v>38</v>
      </c>
      <c r="F18">
        <v>62</v>
      </c>
      <c r="G18" t="s">
        <v>65</v>
      </c>
      <c r="H18" t="s">
        <v>24</v>
      </c>
      <c r="I18" t="s">
        <v>30</v>
      </c>
      <c r="K18">
        <v>12</v>
      </c>
      <c r="L18" t="s">
        <v>31</v>
      </c>
      <c r="M18" t="s">
        <v>35</v>
      </c>
    </row>
    <row r="19" spans="1:13" x14ac:dyDescent="0.3">
      <c r="A19" t="s">
        <v>70</v>
      </c>
      <c r="B19" s="6">
        <v>45383</v>
      </c>
      <c r="C19" s="7">
        <v>0.48541666666666666</v>
      </c>
      <c r="D19" t="s">
        <v>71</v>
      </c>
      <c r="E19" t="s">
        <v>22</v>
      </c>
      <c r="F19">
        <v>42</v>
      </c>
      <c r="G19" t="s">
        <v>72</v>
      </c>
      <c r="H19" t="s">
        <v>24</v>
      </c>
      <c r="I19" t="s">
        <v>25</v>
      </c>
      <c r="K19">
        <v>44</v>
      </c>
      <c r="L19" t="s">
        <v>48</v>
      </c>
      <c r="M19" t="s">
        <v>27</v>
      </c>
    </row>
    <row r="20" spans="1:13" x14ac:dyDescent="0.3">
      <c r="A20" t="s">
        <v>73</v>
      </c>
      <c r="B20" s="6">
        <v>45017</v>
      </c>
      <c r="C20" s="7">
        <v>0.63194444444444442</v>
      </c>
      <c r="D20" t="s">
        <v>74</v>
      </c>
      <c r="E20" t="s">
        <v>22</v>
      </c>
      <c r="F20">
        <v>20</v>
      </c>
      <c r="G20" t="s">
        <v>65</v>
      </c>
      <c r="H20" t="s">
        <v>75</v>
      </c>
      <c r="I20" t="s">
        <v>30</v>
      </c>
      <c r="K20">
        <v>30</v>
      </c>
      <c r="L20" t="s">
        <v>43</v>
      </c>
      <c r="M20" t="s">
        <v>27</v>
      </c>
    </row>
    <row r="21" spans="1:13" x14ac:dyDescent="0.3">
      <c r="A21" t="s">
        <v>76</v>
      </c>
      <c r="B21" s="6">
        <v>45017</v>
      </c>
      <c r="C21" s="7">
        <v>0.30277777777777776</v>
      </c>
      <c r="D21" t="s">
        <v>77</v>
      </c>
      <c r="E21" t="s">
        <v>38</v>
      </c>
      <c r="F21">
        <v>69</v>
      </c>
      <c r="G21" t="s">
        <v>65</v>
      </c>
      <c r="H21" t="s">
        <v>75</v>
      </c>
      <c r="I21" t="s">
        <v>25</v>
      </c>
      <c r="K21">
        <v>50</v>
      </c>
      <c r="L21" t="s">
        <v>31</v>
      </c>
      <c r="M21" t="s">
        <v>27</v>
      </c>
    </row>
    <row r="22" spans="1:13" x14ac:dyDescent="0.3">
      <c r="A22" t="s">
        <v>78</v>
      </c>
      <c r="B22" s="6">
        <v>45017</v>
      </c>
      <c r="C22" s="7">
        <v>0.9506944444444444</v>
      </c>
      <c r="D22" t="s">
        <v>79</v>
      </c>
      <c r="E22" t="s">
        <v>22</v>
      </c>
      <c r="F22">
        <v>71</v>
      </c>
      <c r="G22" t="s">
        <v>54</v>
      </c>
      <c r="H22" t="s">
        <v>75</v>
      </c>
      <c r="I22" t="s">
        <v>25</v>
      </c>
      <c r="K22">
        <v>14</v>
      </c>
      <c r="L22" t="s">
        <v>34</v>
      </c>
      <c r="M22" t="s">
        <v>35</v>
      </c>
    </row>
    <row r="23" spans="1:13" x14ac:dyDescent="0.3">
      <c r="A23" t="s">
        <v>80</v>
      </c>
      <c r="B23" s="6">
        <v>45017</v>
      </c>
      <c r="C23" s="7">
        <v>0.19027777777777777</v>
      </c>
      <c r="D23" t="s">
        <v>81</v>
      </c>
      <c r="E23" t="s">
        <v>38</v>
      </c>
      <c r="F23">
        <v>79</v>
      </c>
      <c r="G23" t="s">
        <v>23</v>
      </c>
      <c r="H23" t="s">
        <v>75</v>
      </c>
      <c r="I23" t="s">
        <v>30</v>
      </c>
      <c r="K23">
        <v>21</v>
      </c>
      <c r="L23" t="s">
        <v>34</v>
      </c>
      <c r="M23" t="s">
        <v>35</v>
      </c>
    </row>
    <row r="24" spans="1:13" x14ac:dyDescent="0.3">
      <c r="A24" t="s">
        <v>82</v>
      </c>
      <c r="B24" s="6">
        <v>45383</v>
      </c>
      <c r="C24" s="7">
        <v>0.43333333333333335</v>
      </c>
      <c r="D24" t="s">
        <v>83</v>
      </c>
      <c r="E24" t="s">
        <v>22</v>
      </c>
      <c r="F24">
        <v>56</v>
      </c>
      <c r="G24" t="s">
        <v>23</v>
      </c>
      <c r="H24" t="s">
        <v>84</v>
      </c>
      <c r="I24" t="s">
        <v>30</v>
      </c>
      <c r="K24">
        <v>43</v>
      </c>
      <c r="L24" t="s">
        <v>51</v>
      </c>
      <c r="M24" t="s">
        <v>27</v>
      </c>
    </row>
    <row r="25" spans="1:13" x14ac:dyDescent="0.3">
      <c r="A25" t="s">
        <v>85</v>
      </c>
      <c r="B25" s="6">
        <v>45017</v>
      </c>
      <c r="C25" s="7">
        <v>0.93680555555555556</v>
      </c>
      <c r="D25" t="s">
        <v>86</v>
      </c>
      <c r="E25" t="s">
        <v>22</v>
      </c>
      <c r="F25">
        <v>43</v>
      </c>
      <c r="G25" t="s">
        <v>57</v>
      </c>
      <c r="H25" t="s">
        <v>84</v>
      </c>
      <c r="I25" t="s">
        <v>30</v>
      </c>
      <c r="K25">
        <v>47</v>
      </c>
      <c r="L25" t="s">
        <v>48</v>
      </c>
      <c r="M25" t="s">
        <v>27</v>
      </c>
    </row>
    <row r="26" spans="1:13" x14ac:dyDescent="0.3">
      <c r="A26" t="s">
        <v>87</v>
      </c>
      <c r="B26" s="6">
        <v>45383</v>
      </c>
      <c r="C26" s="7">
        <v>0.69722222222222219</v>
      </c>
      <c r="D26" t="s">
        <v>88</v>
      </c>
      <c r="E26" t="s">
        <v>22</v>
      </c>
      <c r="F26">
        <v>37</v>
      </c>
      <c r="G26" t="s">
        <v>89</v>
      </c>
      <c r="H26" t="s">
        <v>84</v>
      </c>
      <c r="I26" t="s">
        <v>25</v>
      </c>
      <c r="K26">
        <v>20</v>
      </c>
      <c r="L26" t="s">
        <v>39</v>
      </c>
      <c r="M26" t="s">
        <v>35</v>
      </c>
    </row>
    <row r="27" spans="1:13" x14ac:dyDescent="0.3">
      <c r="A27" t="s">
        <v>90</v>
      </c>
      <c r="B27" s="6">
        <v>45017</v>
      </c>
      <c r="C27" s="7">
        <v>0.92361111111111116</v>
      </c>
      <c r="D27" t="s">
        <v>91</v>
      </c>
      <c r="E27" t="s">
        <v>38</v>
      </c>
      <c r="F27">
        <v>10</v>
      </c>
      <c r="G27" t="s">
        <v>54</v>
      </c>
      <c r="H27" t="s">
        <v>92</v>
      </c>
      <c r="I27" t="s">
        <v>30</v>
      </c>
      <c r="K27">
        <v>45</v>
      </c>
      <c r="L27" t="s">
        <v>26</v>
      </c>
      <c r="M27" t="s">
        <v>27</v>
      </c>
    </row>
    <row r="28" spans="1:13" x14ac:dyDescent="0.3">
      <c r="A28" t="s">
        <v>93</v>
      </c>
      <c r="B28" s="6">
        <v>45383</v>
      </c>
      <c r="C28" s="7">
        <v>0.17847222222222223</v>
      </c>
      <c r="D28" t="s">
        <v>94</v>
      </c>
      <c r="E28" t="s">
        <v>38</v>
      </c>
      <c r="F28">
        <v>20</v>
      </c>
      <c r="G28" t="s">
        <v>57</v>
      </c>
      <c r="H28" t="s">
        <v>95</v>
      </c>
      <c r="I28" t="s">
        <v>30</v>
      </c>
      <c r="K28">
        <v>24</v>
      </c>
      <c r="L28" t="s">
        <v>43</v>
      </c>
      <c r="M28" t="s">
        <v>35</v>
      </c>
    </row>
    <row r="29" spans="1:13" x14ac:dyDescent="0.3">
      <c r="A29" t="s">
        <v>96</v>
      </c>
      <c r="B29" s="6">
        <v>45383</v>
      </c>
      <c r="C29" s="7">
        <v>0.93541666666666667</v>
      </c>
      <c r="D29" t="s">
        <v>97</v>
      </c>
      <c r="E29" t="s">
        <v>38</v>
      </c>
      <c r="F29">
        <v>4</v>
      </c>
      <c r="G29" t="s">
        <v>54</v>
      </c>
      <c r="H29" t="s">
        <v>98</v>
      </c>
      <c r="I29" t="s">
        <v>30</v>
      </c>
      <c r="K29">
        <v>30</v>
      </c>
      <c r="L29" t="s">
        <v>26</v>
      </c>
      <c r="M29" t="s">
        <v>27</v>
      </c>
    </row>
    <row r="30" spans="1:13" x14ac:dyDescent="0.3">
      <c r="A30" t="s">
        <v>99</v>
      </c>
      <c r="B30" s="6">
        <v>45017</v>
      </c>
      <c r="C30" s="7">
        <v>5.0694444444444445E-2</v>
      </c>
      <c r="D30" t="s">
        <v>100</v>
      </c>
      <c r="E30" t="s">
        <v>38</v>
      </c>
      <c r="F30">
        <v>60</v>
      </c>
      <c r="G30" t="s">
        <v>54</v>
      </c>
      <c r="H30" t="s">
        <v>92</v>
      </c>
      <c r="I30" t="s">
        <v>25</v>
      </c>
      <c r="J30">
        <v>1</v>
      </c>
      <c r="K30">
        <v>35</v>
      </c>
      <c r="L30" t="s">
        <v>51</v>
      </c>
      <c r="M30" t="s">
        <v>27</v>
      </c>
    </row>
    <row r="31" spans="1:13" x14ac:dyDescent="0.3">
      <c r="A31" t="s">
        <v>101</v>
      </c>
      <c r="B31" s="6">
        <v>45017</v>
      </c>
      <c r="C31" s="7">
        <v>0.55902777777777779</v>
      </c>
      <c r="D31" t="s">
        <v>102</v>
      </c>
      <c r="E31" t="s">
        <v>38</v>
      </c>
      <c r="F31">
        <v>31</v>
      </c>
      <c r="G31" t="s">
        <v>23</v>
      </c>
      <c r="H31" t="s">
        <v>75</v>
      </c>
      <c r="I31" t="s">
        <v>30</v>
      </c>
      <c r="J31">
        <v>0</v>
      </c>
      <c r="K31">
        <v>56</v>
      </c>
      <c r="L31" t="s">
        <v>39</v>
      </c>
      <c r="M31" t="s">
        <v>27</v>
      </c>
    </row>
    <row r="32" spans="1:13" x14ac:dyDescent="0.3">
      <c r="A32" t="s">
        <v>103</v>
      </c>
      <c r="B32" s="6">
        <v>45017</v>
      </c>
      <c r="C32" s="7">
        <v>0.56319444444444444</v>
      </c>
      <c r="D32" t="s">
        <v>104</v>
      </c>
      <c r="E32" t="s">
        <v>22</v>
      </c>
      <c r="F32">
        <v>26</v>
      </c>
      <c r="G32" t="s">
        <v>57</v>
      </c>
      <c r="H32" t="s">
        <v>24</v>
      </c>
      <c r="I32" t="s">
        <v>30</v>
      </c>
      <c r="J32">
        <v>8</v>
      </c>
      <c r="K32">
        <v>44</v>
      </c>
      <c r="L32" t="s">
        <v>62</v>
      </c>
      <c r="M32" t="s">
        <v>27</v>
      </c>
    </row>
    <row r="33" spans="1:13" x14ac:dyDescent="0.3">
      <c r="A33" t="s">
        <v>105</v>
      </c>
      <c r="B33" s="6">
        <v>45017</v>
      </c>
      <c r="C33" s="7">
        <v>5.6250000000000001E-2</v>
      </c>
      <c r="D33" t="s">
        <v>106</v>
      </c>
      <c r="E33" t="s">
        <v>38</v>
      </c>
      <c r="F33">
        <v>18</v>
      </c>
      <c r="G33" t="s">
        <v>54</v>
      </c>
      <c r="H33" t="s">
        <v>24</v>
      </c>
      <c r="I33" t="s">
        <v>25</v>
      </c>
      <c r="J33">
        <v>3</v>
      </c>
      <c r="K33">
        <v>40</v>
      </c>
      <c r="L33" t="s">
        <v>43</v>
      </c>
      <c r="M33" t="s">
        <v>27</v>
      </c>
    </row>
    <row r="34" spans="1:13" x14ac:dyDescent="0.3">
      <c r="A34" t="s">
        <v>107</v>
      </c>
      <c r="B34" s="6">
        <v>45017</v>
      </c>
      <c r="C34" s="7">
        <v>0.58888888888888891</v>
      </c>
      <c r="D34" t="s">
        <v>108</v>
      </c>
      <c r="E34" t="s">
        <v>38</v>
      </c>
      <c r="F34">
        <v>53</v>
      </c>
      <c r="G34" t="s">
        <v>42</v>
      </c>
      <c r="H34" t="s">
        <v>24</v>
      </c>
      <c r="I34" t="s">
        <v>25</v>
      </c>
      <c r="J34">
        <v>7</v>
      </c>
      <c r="K34">
        <v>46</v>
      </c>
      <c r="L34" t="s">
        <v>51</v>
      </c>
      <c r="M34"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DC144-F53C-448D-A1C0-83A3E86B4C68}">
  <dimension ref="A3:O102"/>
  <sheetViews>
    <sheetView tabSelected="1" topLeftCell="A36" zoomScale="65" zoomScaleNormal="100" workbookViewId="0">
      <selection activeCell="C40" sqref="C40"/>
    </sheetView>
  </sheetViews>
  <sheetFormatPr defaultRowHeight="14.4" x14ac:dyDescent="0.3"/>
  <cols>
    <col min="1" max="1" width="19.109375" customWidth="1"/>
    <col min="2" max="2" width="15.109375" customWidth="1"/>
    <col min="3" max="3" width="12.6640625" customWidth="1"/>
    <col min="4" max="4" width="25.21875" customWidth="1"/>
    <col min="5" max="5" width="23.88671875" bestFit="1" customWidth="1"/>
    <col min="6" max="6" width="8.88671875" hidden="1" customWidth="1"/>
    <col min="10" max="10" width="13.6640625" bestFit="1" customWidth="1"/>
    <col min="11" max="11" width="23.88671875" bestFit="1" customWidth="1"/>
    <col min="14" max="14" width="13.6640625" bestFit="1" customWidth="1"/>
    <col min="15" max="15" width="25.109375" bestFit="1" customWidth="1"/>
    <col min="18" max="19" width="8.88671875" customWidth="1"/>
  </cols>
  <sheetData>
    <row r="3" spans="1:15" x14ac:dyDescent="0.3">
      <c r="A3" t="s">
        <v>1</v>
      </c>
      <c r="D3" t="s">
        <v>1</v>
      </c>
      <c r="J3" t="s">
        <v>112</v>
      </c>
      <c r="N3" t="s">
        <v>113</v>
      </c>
    </row>
    <row r="4" spans="1:15" x14ac:dyDescent="0.3">
      <c r="A4" t="s">
        <v>0</v>
      </c>
      <c r="D4" s="3" t="s">
        <v>5</v>
      </c>
      <c r="E4" t="s">
        <v>0</v>
      </c>
      <c r="J4" s="3" t="s">
        <v>5</v>
      </c>
      <c r="K4" t="s">
        <v>2</v>
      </c>
      <c r="N4" s="3" t="s">
        <v>5</v>
      </c>
      <c r="O4" t="s">
        <v>3</v>
      </c>
    </row>
    <row r="5" spans="1:15" x14ac:dyDescent="0.3">
      <c r="A5">
        <v>469</v>
      </c>
      <c r="D5" s="4" t="s">
        <v>130</v>
      </c>
      <c r="E5">
        <v>12</v>
      </c>
      <c r="J5" s="4" t="s">
        <v>130</v>
      </c>
      <c r="K5" s="1">
        <v>31.833333333333332</v>
      </c>
      <c r="N5" s="4" t="s">
        <v>131</v>
      </c>
      <c r="O5" s="1">
        <v>4.5999999999999996</v>
      </c>
    </row>
    <row r="6" spans="1:15" x14ac:dyDescent="0.3">
      <c r="D6" s="4" t="s">
        <v>131</v>
      </c>
      <c r="E6">
        <v>19</v>
      </c>
      <c r="J6" s="4" t="s">
        <v>131</v>
      </c>
      <c r="K6" s="1">
        <v>39.368421052631582</v>
      </c>
      <c r="N6" s="4" t="s">
        <v>132</v>
      </c>
      <c r="O6" s="1">
        <v>4.5999999999999996</v>
      </c>
    </row>
    <row r="7" spans="1:15" x14ac:dyDescent="0.3">
      <c r="D7" s="4" t="s">
        <v>132</v>
      </c>
      <c r="E7">
        <v>17</v>
      </c>
      <c r="J7" s="4" t="s">
        <v>132</v>
      </c>
      <c r="K7" s="1">
        <v>32.352941176470587</v>
      </c>
      <c r="N7" s="4" t="s">
        <v>133</v>
      </c>
      <c r="O7" s="1">
        <v>5.666666666666667</v>
      </c>
    </row>
    <row r="8" spans="1:15" x14ac:dyDescent="0.3">
      <c r="A8" t="s">
        <v>2</v>
      </c>
      <c r="D8" s="4" t="s">
        <v>133</v>
      </c>
      <c r="E8">
        <v>20</v>
      </c>
      <c r="J8" s="4" t="s">
        <v>133</v>
      </c>
      <c r="K8" s="1">
        <v>34.049999999999997</v>
      </c>
      <c r="N8" s="4" t="s">
        <v>134</v>
      </c>
      <c r="O8" s="1">
        <v>3.4</v>
      </c>
    </row>
    <row r="9" spans="1:15" x14ac:dyDescent="0.3">
      <c r="A9" s="1">
        <v>35.044776119402982</v>
      </c>
      <c r="D9" s="4" t="s">
        <v>134</v>
      </c>
      <c r="E9">
        <v>15</v>
      </c>
      <c r="J9" s="4" t="s">
        <v>134</v>
      </c>
      <c r="K9" s="1">
        <v>31.8</v>
      </c>
      <c r="N9" s="4" t="s">
        <v>135</v>
      </c>
      <c r="O9" s="1">
        <v>4.333333333333333</v>
      </c>
    </row>
    <row r="10" spans="1:15" x14ac:dyDescent="0.3">
      <c r="D10" s="4" t="s">
        <v>135</v>
      </c>
      <c r="E10">
        <v>17</v>
      </c>
      <c r="J10" s="4" t="s">
        <v>135</v>
      </c>
      <c r="K10" s="1">
        <v>37.823529411764703</v>
      </c>
      <c r="N10" s="4" t="s">
        <v>136</v>
      </c>
      <c r="O10" s="1">
        <v>4.4000000000000004</v>
      </c>
    </row>
    <row r="11" spans="1:15" x14ac:dyDescent="0.3">
      <c r="A11" t="s">
        <v>3</v>
      </c>
      <c r="D11" s="4" t="s">
        <v>136</v>
      </c>
      <c r="E11">
        <v>16</v>
      </c>
      <c r="J11" s="4" t="s">
        <v>136</v>
      </c>
      <c r="K11" s="1">
        <v>31.875</v>
      </c>
      <c r="N11" s="4" t="s">
        <v>137</v>
      </c>
      <c r="O11" s="1">
        <v>4.25</v>
      </c>
    </row>
    <row r="12" spans="1:15" x14ac:dyDescent="0.3">
      <c r="A12" s="1">
        <v>4.6269841269841274</v>
      </c>
      <c r="D12" s="4" t="s">
        <v>137</v>
      </c>
      <c r="E12">
        <v>10</v>
      </c>
      <c r="J12" s="4" t="s">
        <v>137</v>
      </c>
      <c r="K12" s="1">
        <v>27.3</v>
      </c>
      <c r="N12" s="4" t="s">
        <v>138</v>
      </c>
      <c r="O12" s="1">
        <v>4.5999999999999996</v>
      </c>
    </row>
    <row r="13" spans="1:15" x14ac:dyDescent="0.3">
      <c r="D13" s="4" t="s">
        <v>138</v>
      </c>
      <c r="E13">
        <v>15</v>
      </c>
      <c r="J13" s="4" t="s">
        <v>138</v>
      </c>
      <c r="K13" s="1">
        <v>31.933333333333334</v>
      </c>
      <c r="N13" s="4" t="s">
        <v>140</v>
      </c>
      <c r="O13" s="1">
        <v>2.3333333333333335</v>
      </c>
    </row>
    <row r="14" spans="1:15" x14ac:dyDescent="0.3">
      <c r="D14" s="4" t="s">
        <v>139</v>
      </c>
      <c r="E14">
        <v>14</v>
      </c>
      <c r="J14" s="4" t="s">
        <v>139</v>
      </c>
      <c r="K14" s="1">
        <v>30.5</v>
      </c>
      <c r="N14" s="4" t="s">
        <v>141</v>
      </c>
      <c r="O14" s="1">
        <v>9</v>
      </c>
    </row>
    <row r="15" spans="1:15" x14ac:dyDescent="0.3">
      <c r="D15" s="4" t="s">
        <v>140</v>
      </c>
      <c r="E15">
        <v>16</v>
      </c>
      <c r="J15" s="4" t="s">
        <v>140</v>
      </c>
      <c r="K15" s="1">
        <v>38.0625</v>
      </c>
      <c r="N15" s="4" t="s">
        <v>142</v>
      </c>
      <c r="O15" s="1">
        <v>2.75</v>
      </c>
    </row>
    <row r="16" spans="1:15" x14ac:dyDescent="0.3">
      <c r="D16" s="4" t="s">
        <v>141</v>
      </c>
      <c r="E16">
        <v>12</v>
      </c>
      <c r="J16" s="4" t="s">
        <v>141</v>
      </c>
      <c r="K16" s="1">
        <v>36.333333333333336</v>
      </c>
      <c r="N16" s="4" t="s">
        <v>143</v>
      </c>
      <c r="O16" s="1">
        <v>6.8888888888888893</v>
      </c>
    </row>
    <row r="17" spans="4:15" x14ac:dyDescent="0.3">
      <c r="D17" s="4" t="s">
        <v>142</v>
      </c>
      <c r="E17">
        <v>12</v>
      </c>
      <c r="J17" s="4" t="s">
        <v>142</v>
      </c>
      <c r="K17" s="1">
        <v>27</v>
      </c>
      <c r="N17" s="4" t="s">
        <v>144</v>
      </c>
      <c r="O17" s="1">
        <v>5</v>
      </c>
    </row>
    <row r="18" spans="4:15" x14ac:dyDescent="0.3">
      <c r="D18" s="4" t="s">
        <v>143</v>
      </c>
      <c r="E18">
        <v>13</v>
      </c>
      <c r="J18" s="4" t="s">
        <v>143</v>
      </c>
      <c r="K18" s="1">
        <v>37.46153846153846</v>
      </c>
      <c r="N18" s="4" t="s">
        <v>145</v>
      </c>
      <c r="O18" s="1">
        <v>4.166666666666667</v>
      </c>
    </row>
    <row r="19" spans="4:15" x14ac:dyDescent="0.3">
      <c r="D19" s="4" t="s">
        <v>144</v>
      </c>
      <c r="E19">
        <v>20</v>
      </c>
      <c r="J19" s="4" t="s">
        <v>144</v>
      </c>
      <c r="K19" s="1">
        <v>39.25</v>
      </c>
      <c r="N19" s="4" t="s">
        <v>146</v>
      </c>
      <c r="O19" s="1">
        <v>2.5</v>
      </c>
    </row>
    <row r="20" spans="4:15" x14ac:dyDescent="0.3">
      <c r="D20" s="4" t="s">
        <v>145</v>
      </c>
      <c r="E20">
        <v>17</v>
      </c>
      <c r="J20" s="4" t="s">
        <v>145</v>
      </c>
      <c r="K20" s="1">
        <v>33.647058823529413</v>
      </c>
      <c r="N20" s="4" t="s">
        <v>147</v>
      </c>
      <c r="O20" s="1">
        <v>6</v>
      </c>
    </row>
    <row r="21" spans="4:15" x14ac:dyDescent="0.3">
      <c r="D21" s="4" t="s">
        <v>146</v>
      </c>
      <c r="E21">
        <v>10</v>
      </c>
      <c r="J21" s="4" t="s">
        <v>146</v>
      </c>
      <c r="K21" s="1">
        <v>42.2</v>
      </c>
      <c r="N21" s="4" t="s">
        <v>148</v>
      </c>
      <c r="O21" s="1">
        <v>3.8</v>
      </c>
    </row>
    <row r="22" spans="4:15" x14ac:dyDescent="0.3">
      <c r="D22" s="4" t="s">
        <v>147</v>
      </c>
      <c r="E22">
        <v>16</v>
      </c>
      <c r="J22" s="4" t="s">
        <v>147</v>
      </c>
      <c r="K22" s="1">
        <v>33.3125</v>
      </c>
      <c r="N22" s="4" t="s">
        <v>149</v>
      </c>
      <c r="O22" s="1">
        <v>3.6</v>
      </c>
    </row>
    <row r="23" spans="4:15" x14ac:dyDescent="0.3">
      <c r="D23" s="4" t="s">
        <v>148</v>
      </c>
      <c r="E23">
        <v>13</v>
      </c>
      <c r="J23" s="4" t="s">
        <v>148</v>
      </c>
      <c r="K23" s="1">
        <v>25.76923076923077</v>
      </c>
      <c r="N23" s="4" t="s">
        <v>151</v>
      </c>
      <c r="O23" s="1">
        <v>5.8571428571428568</v>
      </c>
    </row>
    <row r="24" spans="4:15" x14ac:dyDescent="0.3">
      <c r="D24" s="4" t="s">
        <v>149</v>
      </c>
      <c r="E24">
        <v>16</v>
      </c>
      <c r="J24" s="4" t="s">
        <v>149</v>
      </c>
      <c r="K24" s="1">
        <v>37.125</v>
      </c>
      <c r="N24" s="4" t="s">
        <v>152</v>
      </c>
      <c r="O24" s="1">
        <v>6.25</v>
      </c>
    </row>
    <row r="25" spans="4:15" x14ac:dyDescent="0.3">
      <c r="D25" s="4" t="s">
        <v>150</v>
      </c>
      <c r="E25">
        <v>18</v>
      </c>
      <c r="J25" s="4" t="s">
        <v>150</v>
      </c>
      <c r="K25" s="1">
        <v>37</v>
      </c>
      <c r="N25" s="4" t="s">
        <v>153</v>
      </c>
      <c r="O25" s="1">
        <v>4.666666666666667</v>
      </c>
    </row>
    <row r="26" spans="4:15" x14ac:dyDescent="0.3">
      <c r="D26" s="4" t="s">
        <v>151</v>
      </c>
      <c r="E26">
        <v>21</v>
      </c>
      <c r="J26" s="4" t="s">
        <v>151</v>
      </c>
      <c r="K26" s="1">
        <v>36.80952380952381</v>
      </c>
      <c r="N26" s="4" t="s">
        <v>154</v>
      </c>
      <c r="O26" s="1">
        <v>0</v>
      </c>
    </row>
    <row r="27" spans="4:15" x14ac:dyDescent="0.3">
      <c r="D27" s="4" t="s">
        <v>152</v>
      </c>
      <c r="E27">
        <v>15</v>
      </c>
      <c r="J27" s="4" t="s">
        <v>152</v>
      </c>
      <c r="K27" s="1">
        <v>39.799999999999997</v>
      </c>
      <c r="N27" s="4" t="s">
        <v>155</v>
      </c>
      <c r="O27" s="1">
        <v>4.666666666666667</v>
      </c>
    </row>
    <row r="28" spans="4:15" x14ac:dyDescent="0.3">
      <c r="D28" s="4" t="s">
        <v>153</v>
      </c>
      <c r="E28">
        <v>18</v>
      </c>
      <c r="J28" s="4" t="s">
        <v>153</v>
      </c>
      <c r="K28" s="1">
        <v>38</v>
      </c>
      <c r="N28" s="4" t="s">
        <v>156</v>
      </c>
      <c r="O28" s="1">
        <v>2.8</v>
      </c>
    </row>
    <row r="29" spans="4:15" x14ac:dyDescent="0.3">
      <c r="D29" s="4" t="s">
        <v>154</v>
      </c>
      <c r="E29">
        <v>15</v>
      </c>
      <c r="J29" s="4" t="s">
        <v>154</v>
      </c>
      <c r="K29" s="1">
        <v>36.133333333333333</v>
      </c>
      <c r="N29" s="4" t="s">
        <v>157</v>
      </c>
      <c r="O29" s="1">
        <v>4.2</v>
      </c>
    </row>
    <row r="30" spans="4:15" x14ac:dyDescent="0.3">
      <c r="D30" s="4" t="s">
        <v>155</v>
      </c>
      <c r="E30">
        <v>18</v>
      </c>
      <c r="J30" s="4" t="s">
        <v>155</v>
      </c>
      <c r="K30" s="1">
        <v>36.555555555555557</v>
      </c>
      <c r="N30" s="4" t="s">
        <v>158</v>
      </c>
      <c r="O30" s="1">
        <v>2.5</v>
      </c>
    </row>
    <row r="31" spans="4:15" x14ac:dyDescent="0.3">
      <c r="D31" s="4" t="s">
        <v>156</v>
      </c>
      <c r="E31">
        <v>19</v>
      </c>
      <c r="J31" s="4" t="s">
        <v>156</v>
      </c>
      <c r="K31" s="1">
        <v>39.210526315789473</v>
      </c>
      <c r="N31" s="4" t="s">
        <v>159</v>
      </c>
      <c r="O31" s="1">
        <v>5</v>
      </c>
    </row>
    <row r="32" spans="4:15" x14ac:dyDescent="0.3">
      <c r="D32" s="4" t="s">
        <v>157</v>
      </c>
      <c r="E32">
        <v>16</v>
      </c>
      <c r="J32" s="4" t="s">
        <v>157</v>
      </c>
      <c r="K32" s="1">
        <v>31.1875</v>
      </c>
      <c r="N32" s="4" t="s">
        <v>4</v>
      </c>
      <c r="O32" s="1">
        <v>4.6269841269841274</v>
      </c>
    </row>
    <row r="33" spans="1:11" x14ac:dyDescent="0.3">
      <c r="D33" s="4" t="s">
        <v>158</v>
      </c>
      <c r="E33">
        <v>13</v>
      </c>
      <c r="J33" s="4" t="s">
        <v>158</v>
      </c>
      <c r="K33" s="1">
        <v>35.153846153846153</v>
      </c>
    </row>
    <row r="34" spans="1:11" x14ac:dyDescent="0.3">
      <c r="D34" s="4" t="s">
        <v>159</v>
      </c>
      <c r="E34">
        <v>16</v>
      </c>
      <c r="J34" s="4" t="s">
        <v>159</v>
      </c>
      <c r="K34" s="1">
        <v>34.25</v>
      </c>
    </row>
    <row r="35" spans="1:11" x14ac:dyDescent="0.3">
      <c r="D35" s="4" t="s">
        <v>4</v>
      </c>
      <c r="E35">
        <v>469</v>
      </c>
      <c r="J35" s="4" t="s">
        <v>4</v>
      </c>
      <c r="K35" s="1">
        <v>35.044776119402982</v>
      </c>
    </row>
    <row r="38" spans="1:11" x14ac:dyDescent="0.3">
      <c r="A38" t="s">
        <v>119</v>
      </c>
    </row>
    <row r="39" spans="1:11" x14ac:dyDescent="0.3">
      <c r="A39" s="3" t="s">
        <v>5</v>
      </c>
      <c r="B39" t="s">
        <v>114</v>
      </c>
      <c r="C39" t="s">
        <v>115</v>
      </c>
    </row>
    <row r="40" spans="1:11" x14ac:dyDescent="0.3">
      <c r="A40" s="4" t="s">
        <v>25</v>
      </c>
      <c r="B40" s="11">
        <v>217</v>
      </c>
      <c r="C40" s="12">
        <v>0.46268656716417911</v>
      </c>
    </row>
    <row r="41" spans="1:11" x14ac:dyDescent="0.3">
      <c r="A41" s="4" t="s">
        <v>30</v>
      </c>
      <c r="B41" s="11">
        <v>252</v>
      </c>
      <c r="C41" s="12">
        <v>0.53731343283582089</v>
      </c>
    </row>
    <row r="42" spans="1:11" x14ac:dyDescent="0.3">
      <c r="A42" s="4" t="s">
        <v>4</v>
      </c>
      <c r="B42" s="11">
        <v>469</v>
      </c>
      <c r="C42" s="12">
        <v>1</v>
      </c>
    </row>
    <row r="52" spans="1:4" x14ac:dyDescent="0.3">
      <c r="A52" s="13" t="s">
        <v>116</v>
      </c>
      <c r="B52" s="13" t="s">
        <v>118</v>
      </c>
      <c r="C52" s="13" t="s">
        <v>117</v>
      </c>
      <c r="D52" s="13"/>
    </row>
    <row r="53" spans="1:4" ht="16.2" customHeight="1" x14ac:dyDescent="0.3">
      <c r="A53" s="10" t="str">
        <f>A41</f>
        <v>Not Admitted</v>
      </c>
      <c r="B53" s="10">
        <f t="shared" ref="B53" si="0">B41</f>
        <v>252</v>
      </c>
      <c r="C53" s="14">
        <f>C41</f>
        <v>0.53731343283582089</v>
      </c>
      <c r="D53" s="5"/>
    </row>
    <row r="54" spans="1:4" ht="16.2" customHeight="1" x14ac:dyDescent="0.3">
      <c r="A54" s="10" t="str">
        <f>A40</f>
        <v>Admitted</v>
      </c>
      <c r="B54" s="10">
        <f t="shared" ref="B54:C54" si="1">B40</f>
        <v>217</v>
      </c>
      <c r="C54" s="14">
        <f t="shared" si="1"/>
        <v>0.46268656716417911</v>
      </c>
      <c r="D54" s="5"/>
    </row>
    <row r="56" spans="1:4" x14ac:dyDescent="0.3">
      <c r="A56" t="s">
        <v>121</v>
      </c>
    </row>
    <row r="57" spans="1:4" x14ac:dyDescent="0.3">
      <c r="A57" s="3" t="s">
        <v>5</v>
      </c>
      <c r="B57" t="s">
        <v>120</v>
      </c>
    </row>
    <row r="58" spans="1:4" x14ac:dyDescent="0.3">
      <c r="A58" s="4" t="s">
        <v>26</v>
      </c>
      <c r="B58" s="11">
        <v>59</v>
      </c>
    </row>
    <row r="59" spans="1:4" x14ac:dyDescent="0.3">
      <c r="A59" s="4" t="s">
        <v>43</v>
      </c>
      <c r="B59" s="11">
        <v>57</v>
      </c>
    </row>
    <row r="60" spans="1:4" x14ac:dyDescent="0.3">
      <c r="A60" s="4" t="s">
        <v>62</v>
      </c>
      <c r="B60" s="11">
        <v>69</v>
      </c>
    </row>
    <row r="61" spans="1:4" x14ac:dyDescent="0.3">
      <c r="A61" s="4" t="s">
        <v>39</v>
      </c>
      <c r="B61" s="11">
        <v>62</v>
      </c>
    </row>
    <row r="62" spans="1:4" x14ac:dyDescent="0.3">
      <c r="A62" s="4" t="s">
        <v>48</v>
      </c>
      <c r="B62" s="11">
        <v>54</v>
      </c>
    </row>
    <row r="63" spans="1:4" x14ac:dyDescent="0.3">
      <c r="A63" s="4" t="s">
        <v>51</v>
      </c>
      <c r="B63" s="11">
        <v>57</v>
      </c>
    </row>
    <row r="64" spans="1:4" x14ac:dyDescent="0.3">
      <c r="A64" s="4" t="s">
        <v>31</v>
      </c>
      <c r="B64" s="11">
        <v>54</v>
      </c>
    </row>
    <row r="65" spans="1:2" x14ac:dyDescent="0.3">
      <c r="A65" s="4" t="s">
        <v>34</v>
      </c>
      <c r="B65" s="11">
        <v>57</v>
      </c>
    </row>
    <row r="66" spans="1:2" x14ac:dyDescent="0.3">
      <c r="A66" s="4" t="s">
        <v>4</v>
      </c>
      <c r="B66" s="11">
        <v>469</v>
      </c>
    </row>
    <row r="70" spans="1:2" x14ac:dyDescent="0.3">
      <c r="A70" t="s">
        <v>122</v>
      </c>
    </row>
    <row r="71" spans="1:2" x14ac:dyDescent="0.3">
      <c r="A71" s="3" t="s">
        <v>5</v>
      </c>
      <c r="B71" t="s">
        <v>0</v>
      </c>
    </row>
    <row r="72" spans="1:2" x14ac:dyDescent="0.3">
      <c r="A72" s="4" t="s">
        <v>27</v>
      </c>
      <c r="B72" s="11">
        <v>281</v>
      </c>
    </row>
    <row r="73" spans="1:2" x14ac:dyDescent="0.3">
      <c r="A73" s="4" t="s">
        <v>35</v>
      </c>
      <c r="B73" s="11">
        <v>188</v>
      </c>
    </row>
    <row r="74" spans="1:2" x14ac:dyDescent="0.3">
      <c r="A74" s="4" t="s">
        <v>4</v>
      </c>
      <c r="B74" s="11">
        <v>469</v>
      </c>
    </row>
    <row r="77" spans="1:2" x14ac:dyDescent="0.3">
      <c r="A77" s="4" t="s">
        <v>124</v>
      </c>
    </row>
    <row r="78" spans="1:2" x14ac:dyDescent="0.3">
      <c r="A78" s="3" t="s">
        <v>5</v>
      </c>
      <c r="B78" t="s">
        <v>123</v>
      </c>
    </row>
    <row r="79" spans="1:2" x14ac:dyDescent="0.3">
      <c r="A79" s="4" t="s">
        <v>22</v>
      </c>
      <c r="B79" s="11">
        <v>241</v>
      </c>
    </row>
    <row r="80" spans="1:2" x14ac:dyDescent="0.3">
      <c r="A80" s="4" t="s">
        <v>38</v>
      </c>
      <c r="B80" s="11">
        <v>228</v>
      </c>
    </row>
    <row r="81" spans="1:2" x14ac:dyDescent="0.3">
      <c r="A81" s="4" t="s">
        <v>4</v>
      </c>
      <c r="B81" s="11">
        <v>469</v>
      </c>
    </row>
    <row r="86" spans="1:2" x14ac:dyDescent="0.3">
      <c r="A86" t="s">
        <v>129</v>
      </c>
    </row>
    <row r="87" spans="1:2" x14ac:dyDescent="0.3">
      <c r="A87" s="3" t="s">
        <v>5</v>
      </c>
      <c r="B87" t="s">
        <v>127</v>
      </c>
    </row>
    <row r="88" spans="1:2" x14ac:dyDescent="0.3">
      <c r="A88" s="4" t="s">
        <v>126</v>
      </c>
      <c r="B88" s="11">
        <v>3</v>
      </c>
    </row>
    <row r="89" spans="1:2" x14ac:dyDescent="0.3">
      <c r="A89" s="4" t="s">
        <v>98</v>
      </c>
      <c r="B89" s="11">
        <v>8</v>
      </c>
    </row>
    <row r="90" spans="1:2" x14ac:dyDescent="0.3">
      <c r="A90" s="4" t="s">
        <v>95</v>
      </c>
      <c r="B90" s="11">
        <v>10</v>
      </c>
    </row>
    <row r="91" spans="1:2" x14ac:dyDescent="0.3">
      <c r="A91" s="4" t="s">
        <v>92</v>
      </c>
      <c r="B91" s="11">
        <v>13</v>
      </c>
    </row>
    <row r="92" spans="1:2" x14ac:dyDescent="0.3">
      <c r="A92" s="4" t="s">
        <v>125</v>
      </c>
      <c r="B92" s="11">
        <v>15</v>
      </c>
    </row>
    <row r="93" spans="1:2" x14ac:dyDescent="0.3">
      <c r="A93" s="4" t="s">
        <v>84</v>
      </c>
      <c r="B93" s="11">
        <v>44</v>
      </c>
    </row>
    <row r="94" spans="1:2" x14ac:dyDescent="0.3">
      <c r="A94" s="4" t="s">
        <v>75</v>
      </c>
      <c r="B94" s="11">
        <v>92</v>
      </c>
    </row>
    <row r="95" spans="1:2" x14ac:dyDescent="0.3">
      <c r="A95" s="4" t="s">
        <v>24</v>
      </c>
      <c r="B95" s="11">
        <v>284</v>
      </c>
    </row>
    <row r="96" spans="1:2" x14ac:dyDescent="0.3">
      <c r="A96" s="4" t="s">
        <v>4</v>
      </c>
      <c r="B96" s="11">
        <v>469</v>
      </c>
    </row>
    <row r="99" spans="1:1" x14ac:dyDescent="0.3">
      <c r="A99" s="4" t="s">
        <v>160</v>
      </c>
    </row>
    <row r="100" spans="1:1" x14ac:dyDescent="0.3">
      <c r="A100" s="3" t="s">
        <v>5</v>
      </c>
    </row>
    <row r="101" spans="1:1" x14ac:dyDescent="0.3">
      <c r="A101" s="4" t="s">
        <v>161</v>
      </c>
    </row>
    <row r="102" spans="1:1" x14ac:dyDescent="0.3">
      <c r="A102" s="4" t="s">
        <v>4</v>
      </c>
    </row>
  </sheetData>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998A7-2238-40FB-9539-ABE926DDDD64}">
  <dimension ref="A1:M18"/>
  <sheetViews>
    <sheetView zoomScale="175" zoomScaleNormal="107" workbookViewId="0">
      <selection activeCell="D17" sqref="D17"/>
    </sheetView>
  </sheetViews>
  <sheetFormatPr defaultRowHeight="14.4" x14ac:dyDescent="0.3"/>
  <cols>
    <col min="5" max="5" width="8.88671875" customWidth="1"/>
    <col min="7" max="7" width="11.109375" customWidth="1"/>
  </cols>
  <sheetData>
    <row r="1" spans="1:13" x14ac:dyDescent="0.3">
      <c r="A1" s="2"/>
      <c r="B1" s="2"/>
      <c r="C1" s="2"/>
      <c r="D1" s="2"/>
      <c r="E1" s="2"/>
      <c r="F1" s="2"/>
      <c r="G1" s="2"/>
      <c r="H1" s="2"/>
      <c r="I1" s="2"/>
      <c r="J1" s="2"/>
      <c r="K1" s="2"/>
      <c r="L1" s="2"/>
      <c r="M1" s="2"/>
    </row>
    <row r="2" spans="1:13" x14ac:dyDescent="0.3">
      <c r="A2" s="2"/>
      <c r="B2" s="2"/>
      <c r="C2" s="2"/>
      <c r="D2" s="2"/>
      <c r="E2" s="2"/>
      <c r="F2" s="2"/>
      <c r="G2" s="2"/>
      <c r="H2" s="2"/>
      <c r="I2" s="2"/>
      <c r="J2" s="2"/>
      <c r="K2" s="2"/>
      <c r="L2" s="2"/>
      <c r="M2" s="2"/>
    </row>
    <row r="3" spans="1:13" x14ac:dyDescent="0.3">
      <c r="A3" s="2"/>
      <c r="B3" s="2"/>
      <c r="C3" s="2"/>
      <c r="D3" s="2"/>
      <c r="E3" s="2"/>
      <c r="F3" s="2"/>
      <c r="G3" s="2"/>
      <c r="H3" s="2"/>
      <c r="I3" s="2"/>
      <c r="J3" s="2"/>
      <c r="K3" s="2"/>
      <c r="L3" s="2"/>
      <c r="M3" s="2"/>
    </row>
    <row r="4" spans="1:13" x14ac:dyDescent="0.3">
      <c r="A4" s="2"/>
      <c r="B4" s="2"/>
      <c r="C4" s="2"/>
      <c r="D4" s="2"/>
      <c r="E4" s="2"/>
      <c r="F4" s="2"/>
      <c r="G4" s="2"/>
      <c r="H4" s="2"/>
      <c r="I4" s="2"/>
      <c r="J4" s="2"/>
      <c r="K4" s="2"/>
      <c r="L4" s="2"/>
      <c r="M4" s="2"/>
    </row>
    <row r="5" spans="1:13" x14ac:dyDescent="0.3">
      <c r="A5" s="2"/>
      <c r="B5" s="2"/>
      <c r="C5" s="2"/>
      <c r="D5" s="2"/>
      <c r="E5" s="2"/>
      <c r="F5" s="2"/>
      <c r="G5" s="2"/>
      <c r="H5" s="2"/>
      <c r="I5" s="2"/>
      <c r="J5" s="2"/>
      <c r="K5" s="2"/>
      <c r="L5" s="2"/>
      <c r="M5" s="2"/>
    </row>
    <row r="6" spans="1:13" x14ac:dyDescent="0.3">
      <c r="A6" s="2"/>
      <c r="B6" s="2"/>
      <c r="C6" s="2"/>
      <c r="D6" s="2"/>
      <c r="E6" s="2"/>
      <c r="F6" s="2"/>
      <c r="G6" s="2"/>
      <c r="H6" s="2"/>
      <c r="I6" s="2"/>
      <c r="J6" s="2"/>
      <c r="K6" s="2"/>
      <c r="L6" s="2"/>
      <c r="M6" s="2"/>
    </row>
    <row r="7" spans="1:13" x14ac:dyDescent="0.3">
      <c r="A7" s="2"/>
      <c r="B7" s="2"/>
      <c r="C7" s="2"/>
      <c r="D7" s="2"/>
      <c r="E7" s="2"/>
      <c r="F7" s="2"/>
      <c r="G7" s="2"/>
      <c r="H7" s="2"/>
      <c r="I7" s="2"/>
      <c r="J7" s="2"/>
      <c r="K7" s="2"/>
      <c r="L7" s="2"/>
      <c r="M7" s="2"/>
    </row>
    <row r="8" spans="1:13" x14ac:dyDescent="0.3">
      <c r="A8" s="2"/>
      <c r="B8" s="2"/>
      <c r="C8" s="2"/>
      <c r="D8" s="2"/>
      <c r="E8" s="2"/>
      <c r="F8" s="2"/>
      <c r="G8" s="2"/>
      <c r="H8" s="2"/>
      <c r="I8" s="2"/>
      <c r="J8" s="2"/>
      <c r="K8" s="2"/>
      <c r="L8" s="2"/>
      <c r="M8" s="2"/>
    </row>
    <row r="9" spans="1:13" x14ac:dyDescent="0.3">
      <c r="A9" s="2"/>
      <c r="B9" s="2"/>
      <c r="C9" s="2"/>
      <c r="D9" s="2"/>
      <c r="E9" s="2"/>
      <c r="F9" s="2"/>
      <c r="G9" s="2"/>
      <c r="H9" s="2"/>
      <c r="I9" s="2"/>
      <c r="J9" s="2"/>
      <c r="K9" s="2"/>
      <c r="L9" s="2"/>
      <c r="M9" s="2"/>
    </row>
    <row r="10" spans="1:13" x14ac:dyDescent="0.3">
      <c r="A10" s="2"/>
      <c r="B10" s="2"/>
      <c r="C10" s="2"/>
      <c r="D10" s="2"/>
      <c r="E10" s="2"/>
      <c r="F10" s="2"/>
      <c r="G10" s="2"/>
      <c r="H10" s="2"/>
      <c r="I10" s="2"/>
      <c r="J10" s="2"/>
      <c r="K10" s="2"/>
      <c r="L10" s="2"/>
      <c r="M10" s="2"/>
    </row>
    <row r="11" spans="1:13" x14ac:dyDescent="0.3">
      <c r="A11" s="2"/>
      <c r="B11" s="2"/>
      <c r="C11" s="2"/>
      <c r="D11" s="2"/>
      <c r="E11" s="2"/>
      <c r="F11" s="2"/>
      <c r="G11" s="2"/>
      <c r="H11" s="2"/>
      <c r="I11" s="2"/>
      <c r="J11" s="2"/>
      <c r="K11" s="2"/>
      <c r="L11" s="2"/>
      <c r="M11" s="2"/>
    </row>
    <row r="12" spans="1:13" x14ac:dyDescent="0.3">
      <c r="A12" s="2"/>
      <c r="B12" s="2"/>
      <c r="C12" s="2"/>
      <c r="D12" s="2"/>
      <c r="E12" s="2"/>
      <c r="F12" s="2"/>
      <c r="G12" s="2"/>
      <c r="H12" s="2"/>
      <c r="I12" s="2"/>
      <c r="J12" s="2"/>
      <c r="K12" s="2"/>
      <c r="L12" s="2"/>
      <c r="M12" s="2"/>
    </row>
    <row r="13" spans="1:13" x14ac:dyDescent="0.3">
      <c r="A13" s="2"/>
      <c r="B13" s="2"/>
      <c r="C13" s="2"/>
      <c r="D13" s="2"/>
      <c r="E13" s="2"/>
      <c r="F13" s="2"/>
      <c r="G13" s="2"/>
      <c r="H13" s="2"/>
      <c r="I13" s="2"/>
      <c r="J13" s="2"/>
      <c r="K13" s="2"/>
      <c r="L13" s="2"/>
      <c r="M13" s="2"/>
    </row>
    <row r="14" spans="1:13" x14ac:dyDescent="0.3">
      <c r="A14" s="2"/>
      <c r="B14" s="2"/>
      <c r="C14" s="2"/>
      <c r="D14" s="2"/>
      <c r="E14" s="2"/>
      <c r="F14" s="2"/>
      <c r="G14" s="2"/>
      <c r="H14" s="2"/>
      <c r="I14" s="2"/>
      <c r="J14" s="2"/>
      <c r="K14" s="2"/>
      <c r="L14" s="2"/>
      <c r="M14" s="2"/>
    </row>
    <row r="15" spans="1:13" x14ac:dyDescent="0.3">
      <c r="A15" s="2"/>
      <c r="B15" s="2"/>
      <c r="C15" s="2"/>
      <c r="D15" s="2"/>
      <c r="E15" s="2"/>
      <c r="F15" s="2"/>
      <c r="G15" s="2"/>
      <c r="H15" s="2"/>
      <c r="I15" s="2"/>
      <c r="J15" s="2"/>
      <c r="K15" s="2"/>
      <c r="L15" s="2"/>
      <c r="M15" s="2"/>
    </row>
    <row r="16" spans="1:13" x14ac:dyDescent="0.3">
      <c r="A16" s="2"/>
      <c r="B16" s="2"/>
      <c r="C16" s="2"/>
      <c r="D16" s="2"/>
      <c r="E16" s="2"/>
      <c r="F16" s="2"/>
      <c r="G16" s="2"/>
      <c r="H16" s="2"/>
      <c r="I16" s="2"/>
      <c r="J16" s="2"/>
      <c r="K16" s="2"/>
      <c r="L16" s="2"/>
      <c r="M16" s="2"/>
    </row>
    <row r="17" spans="1:13" x14ac:dyDescent="0.3">
      <c r="A17" s="16"/>
      <c r="B17" s="16"/>
      <c r="C17" s="16"/>
      <c r="D17" s="16"/>
      <c r="E17" s="16"/>
      <c r="F17" s="16"/>
      <c r="G17" s="16"/>
      <c r="H17" s="16"/>
      <c r="I17" s="16"/>
      <c r="J17" s="16"/>
      <c r="K17" s="16"/>
      <c r="L17" s="16"/>
      <c r="M17" s="16"/>
    </row>
    <row r="18" spans="1:13" x14ac:dyDescent="0.3">
      <c r="J18" s="15" t="s">
        <v>128</v>
      </c>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A25AF-D16F-4F2D-B571-97B409AF1C4D}">
  <dimension ref="C29:S29"/>
  <sheetViews>
    <sheetView zoomScale="104" zoomScaleNormal="112" workbookViewId="0"/>
  </sheetViews>
  <sheetFormatPr defaultRowHeight="14.4" x14ac:dyDescent="0.3"/>
  <cols>
    <col min="1" max="16384" width="8.88671875" style="5"/>
  </cols>
  <sheetData>
    <row r="29" spans="3:19" x14ac:dyDescent="0.3">
      <c r="C29" s="17" t="s">
        <v>6</v>
      </c>
      <c r="D29" s="17"/>
      <c r="E29" s="17"/>
      <c r="F29" s="17"/>
      <c r="G29" s="17"/>
      <c r="H29" s="17"/>
      <c r="I29" s="17"/>
      <c r="J29" s="17"/>
      <c r="K29" s="17"/>
      <c r="L29" s="17"/>
      <c r="M29" s="17"/>
      <c r="N29" s="17"/>
      <c r="O29" s="17"/>
      <c r="P29" s="17"/>
      <c r="Q29" s="17"/>
      <c r="R29" s="17"/>
      <c r="S29" s="17"/>
    </row>
  </sheetData>
  <mergeCells count="1">
    <mergeCell ref="C29:S2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EFA29-D70E-461B-9908-EBD09DE06585}">
  <dimension ref="A26:V26"/>
  <sheetViews>
    <sheetView workbookViewId="0">
      <selection activeCell="B27" sqref="B27"/>
    </sheetView>
  </sheetViews>
  <sheetFormatPr defaultRowHeight="14.4" x14ac:dyDescent="0.3"/>
  <cols>
    <col min="1" max="16384" width="8.88671875" style="5"/>
  </cols>
  <sheetData>
    <row r="26" spans="1:22" x14ac:dyDescent="0.3">
      <c r="A26" s="17" t="s">
        <v>110</v>
      </c>
      <c r="B26" s="17"/>
      <c r="C26" s="17"/>
      <c r="D26" s="17"/>
      <c r="E26" s="17"/>
      <c r="F26" s="17"/>
      <c r="G26" s="17"/>
      <c r="H26" s="17"/>
      <c r="I26" s="17"/>
      <c r="J26" s="17"/>
      <c r="K26" s="17"/>
      <c r="L26" s="17"/>
      <c r="M26" s="17"/>
      <c r="N26" s="17"/>
      <c r="O26" s="17"/>
      <c r="P26" s="17"/>
      <c r="Q26" s="17"/>
      <c r="R26" s="17"/>
      <c r="S26" s="17"/>
      <c r="T26" s="17"/>
      <c r="U26" s="17"/>
      <c r="V26" s="17"/>
    </row>
  </sheetData>
  <mergeCells count="1">
    <mergeCell ref="A26:V2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F13AC-4ABA-4853-A3CC-516AFC47C056}">
  <dimension ref="A27:W27"/>
  <sheetViews>
    <sheetView workbookViewId="0"/>
  </sheetViews>
  <sheetFormatPr defaultRowHeight="14.4" x14ac:dyDescent="0.3"/>
  <cols>
    <col min="1" max="16384" width="8.88671875" style="9"/>
  </cols>
  <sheetData>
    <row r="27" spans="1:23" x14ac:dyDescent="0.3">
      <c r="A27" s="18" t="s">
        <v>111</v>
      </c>
      <c r="B27" s="18"/>
      <c r="C27" s="18"/>
      <c r="D27" s="18"/>
      <c r="E27" s="18"/>
      <c r="F27" s="18"/>
      <c r="G27" s="18"/>
      <c r="H27" s="18"/>
      <c r="I27" s="18"/>
      <c r="J27" s="18"/>
      <c r="K27" s="18"/>
      <c r="L27" s="18"/>
      <c r="M27" s="18"/>
      <c r="N27" s="18"/>
      <c r="O27" s="18"/>
      <c r="P27" s="18"/>
      <c r="Q27" s="18"/>
      <c r="R27" s="18"/>
      <c r="S27" s="18"/>
      <c r="T27" s="18"/>
      <c r="U27" s="18"/>
      <c r="V27" s="18"/>
      <c r="W27" s="18"/>
    </row>
  </sheetData>
  <mergeCells count="1">
    <mergeCell ref="A27:W27"/>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D23B8988-A524-434C-BF46-1A3F69477CEE}">
  <ds:schemaRefs/>
</ds:datastoreItem>
</file>

<file path=customXml/itemProps2.xml><?xml version="1.0" encoding="utf-8"?>
<ds:datastoreItem xmlns:ds="http://schemas.openxmlformats.org/officeDocument/2006/customXml" ds:itemID="{EE328125-5475-41ED-84E5-00AB1986E774}">
  <ds:schemaRefs/>
</ds:datastoreItem>
</file>

<file path=customXml/itemProps3.xml><?xml version="1.0" encoding="utf-8"?>
<ds:datastoreItem xmlns:ds="http://schemas.openxmlformats.org/officeDocument/2006/customXml" ds:itemID="{30D81417-B4E9-436B-8E4A-B57DA8EE7858}">
  <ds:schemaRefs/>
</ds:datastoreItem>
</file>

<file path=customXml/itemProps4.xml><?xml version="1.0" encoding="utf-8"?>
<ds:datastoreItem xmlns:ds="http://schemas.openxmlformats.org/officeDocument/2006/customXml" ds:itemID="{4207AA08-DE9F-4E64-88D5-0EA1E6F434DE}">
  <ds:schemaRefs/>
</ds:datastoreItem>
</file>

<file path=customXml/itemProps5.xml><?xml version="1.0" encoding="utf-8"?>
<ds:datastoreItem xmlns:ds="http://schemas.openxmlformats.org/officeDocument/2006/customXml" ds:itemID="{C57A4D6A-3F24-4CFE-BB6E-D88E0360F01A}">
  <ds:schemaRefs/>
</ds:datastoreItem>
</file>

<file path=customXml/itemProps6.xml><?xml version="1.0" encoding="utf-8"?>
<ds:datastoreItem xmlns:ds="http://schemas.openxmlformats.org/officeDocument/2006/customXml" ds:itemID="{5CE40ED2-7D02-41DA-804E-FD4420D281F4}">
  <ds:schemaRefs/>
</ds:datastoreItem>
</file>

<file path=customXml/itemProps7.xml><?xml version="1.0" encoding="utf-8"?>
<ds:datastoreItem xmlns:ds="http://schemas.openxmlformats.org/officeDocument/2006/customXml" ds:itemID="{33D42326-5D9A-4067-B690-3C2CBF8EFEB9}">
  <ds:schemaRefs/>
</ds:datastoreItem>
</file>

<file path=customXml/itemProps8.xml><?xml version="1.0" encoding="utf-8"?>
<ds:datastoreItem xmlns:ds="http://schemas.openxmlformats.org/officeDocument/2006/customXml" ds:itemID="{8A8CF75B-A77E-440A-A233-77E9379AE929}">
  <ds:schemaRefs/>
</ds:datastoreItem>
</file>

<file path=customXml/itemProps9.xml><?xml version="1.0" encoding="utf-8"?>
<ds:datastoreItem xmlns:ds="http://schemas.openxmlformats.org/officeDocument/2006/customXml" ds:itemID="{A2C9A4F1-0F6E-4F88-8365-EAA2D7DE9DD4}">
  <ds:schemaRefs/>
</ds:datastoreItem>
</file>

<file path=customXml/itemProps10.xml><?xml version="1.0" encoding="utf-8"?>
<ds:datastoreItem xmlns:ds="http://schemas.openxmlformats.org/officeDocument/2006/customXml" ds:itemID="{D3AB9CA3-8960-49F7-BBA9-F29693652B62}">
  <ds:schemaRefs/>
</ds:datastoreItem>
</file>

<file path=customXml/itemProps11.xml><?xml version="1.0" encoding="utf-8"?>
<ds:datastoreItem xmlns:ds="http://schemas.openxmlformats.org/officeDocument/2006/customXml" ds:itemID="{795B9093-051F-4FA3-83E4-2D3FFFF4DCC4}">
  <ds:schemaRefs>
    <ds:schemaRef ds:uri="http://schemas.microsoft.com/DataMashup"/>
  </ds:schemaRefs>
</ds:datastoreItem>
</file>

<file path=customXml/itemProps12.xml><?xml version="1.0" encoding="utf-8"?>
<ds:datastoreItem xmlns:ds="http://schemas.openxmlformats.org/officeDocument/2006/customXml" ds:itemID="{BEF42B08-2119-4647-8957-94C7B0A23F2B}">
  <ds:schemaRefs/>
</ds:datastoreItem>
</file>

<file path=customXml/itemProps13.xml><?xml version="1.0" encoding="utf-8"?>
<ds:datastoreItem xmlns:ds="http://schemas.openxmlformats.org/officeDocument/2006/customXml" ds:itemID="{8A082E9F-FA20-4E6D-BCB8-357848B42602}">
  <ds:schemaRefs/>
</ds:datastoreItem>
</file>

<file path=customXml/itemProps14.xml><?xml version="1.0" encoding="utf-8"?>
<ds:datastoreItem xmlns:ds="http://schemas.openxmlformats.org/officeDocument/2006/customXml" ds:itemID="{01C645C2-43F8-4430-9023-EB0876FD9F2D}">
  <ds:schemaRefs/>
</ds:datastoreItem>
</file>

<file path=customXml/itemProps15.xml><?xml version="1.0" encoding="utf-8"?>
<ds:datastoreItem xmlns:ds="http://schemas.openxmlformats.org/officeDocument/2006/customXml" ds:itemID="{F5C66D64-F2CF-4EA4-8506-1D29022B6F6A}">
  <ds:schemaRefs/>
</ds:datastoreItem>
</file>

<file path=customXml/itemProps16.xml><?xml version="1.0" encoding="utf-8"?>
<ds:datastoreItem xmlns:ds="http://schemas.openxmlformats.org/officeDocument/2006/customXml" ds:itemID="{DD40878D-B80E-4198-B39D-D0ADAC161397}">
  <ds:schemaRefs/>
</ds:datastoreItem>
</file>

<file path=customXml/itemProps17.xml><?xml version="1.0" encoding="utf-8"?>
<ds:datastoreItem xmlns:ds="http://schemas.openxmlformats.org/officeDocument/2006/customXml" ds:itemID="{33356F1F-7BD5-4092-A4EA-DA650F5E8D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Pivot report</vt:lpstr>
      <vt:lpstr>Dashboard</vt:lpstr>
      <vt:lpstr>Daily visit no of patient in em</vt:lpstr>
      <vt:lpstr>Daily patient waittime average</vt:lpstr>
      <vt:lpstr>Daily average satisfaction scor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Gurav</dc:creator>
  <cp:lastModifiedBy>Shubham Gurav</cp:lastModifiedBy>
  <dcterms:created xsi:type="dcterms:W3CDTF">2025-02-07T06:41:17Z</dcterms:created>
  <dcterms:modified xsi:type="dcterms:W3CDTF">2025-02-25T15:24:02Z</dcterms:modified>
</cp:coreProperties>
</file>