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aghuraman\BITS work\WILP co-ordination\Cluster Program_ M.Tech Automotive Electronics\"/>
    </mc:Choice>
  </mc:AlternateContent>
  <xr:revisionPtr revIDLastSave="0" documentId="13_ncr:1_{C8BAB8D7-AF17-4A7D-B205-9A548B02A3D5}" xr6:coauthVersionLast="45" xr6:coauthVersionMax="45" xr10:uidLastSave="{00000000-0000-0000-0000-000000000000}"/>
  <bookViews>
    <workbookView xWindow="-110" yWindow="-110" windowWidth="19420" windowHeight="10420" firstSheet="9" activeTab="9" xr2:uid="{00000000-000D-0000-FFFF-FFFF00000000}"/>
  </bookViews>
  <sheets>
    <sheet name="Sheet1" sheetId="1" state="hidden" r:id="rId1"/>
    <sheet name="F2F" sheetId="2" state="hidden" r:id="rId2"/>
    <sheet name="Online " sheetId="4" state="hidden" r:id="rId3"/>
    <sheet name="Face to Face" sheetId="3" state="hidden" r:id="rId4"/>
    <sheet name="S1-2018-2019" sheetId="5" state="hidden" r:id="rId5"/>
    <sheet name="S2 2018-2019" sheetId="7" state="hidden" r:id="rId6"/>
    <sheet name="Chennai cluster -1st semester" sheetId="8" state="hidden" r:id="rId7"/>
    <sheet name="Chennai cluster -2nd  semest (2" sheetId="9" state="hidden" r:id="rId8"/>
    <sheet name="Chennai cluster 1st sem 18-19" sheetId="10" state="hidden" r:id="rId9"/>
    <sheet name="Semester_Schedule" sheetId="12" r:id="rId10"/>
    <sheet name="Class_Schedule" sheetId="13" r:id="rId11"/>
    <sheet name="Sheet3" sheetId="6" state="hidden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2" l="1"/>
  <c r="G7" i="12" s="1"/>
  <c r="H7" i="12" s="1"/>
  <c r="H5" i="12"/>
  <c r="H6" i="12" l="1"/>
  <c r="G8" i="12"/>
  <c r="G9" i="12" s="1"/>
  <c r="G10" i="12" l="1"/>
  <c r="G11" i="12" s="1"/>
  <c r="G12" i="12" s="1"/>
  <c r="G13" i="12" s="1"/>
  <c r="G14" i="12" s="1"/>
  <c r="G15" i="12" s="1"/>
  <c r="G16" i="12" s="1"/>
  <c r="G17" i="12" s="1"/>
  <c r="H9" i="12"/>
  <c r="H8" i="12"/>
  <c r="K6" i="10"/>
  <c r="L6" i="10" s="1"/>
  <c r="L5" i="10"/>
  <c r="H11" i="12" l="1"/>
  <c r="H10" i="12"/>
  <c r="K7" i="10"/>
  <c r="K8" i="10" s="1"/>
  <c r="L8" i="10" s="1"/>
  <c r="G6" i="10"/>
  <c r="G7" i="10" s="1"/>
  <c r="H5" i="10"/>
  <c r="X6" i="9"/>
  <c r="X7" i="9" s="1"/>
  <c r="Y5" i="9"/>
  <c r="L7" i="10" l="1"/>
  <c r="K9" i="10"/>
  <c r="H12" i="12"/>
  <c r="K10" i="10"/>
  <c r="L9" i="10"/>
  <c r="K11" i="10"/>
  <c r="H7" i="10"/>
  <c r="G8" i="10"/>
  <c r="H6" i="10"/>
  <c r="Y7" i="9"/>
  <c r="X8" i="9"/>
  <c r="Y6" i="9"/>
  <c r="B30" i="9"/>
  <c r="B19" i="9"/>
  <c r="C19" i="9" s="1"/>
  <c r="B16" i="9"/>
  <c r="C16" i="9" s="1"/>
  <c r="B15" i="9"/>
  <c r="C15" i="9" s="1"/>
  <c r="B7" i="9"/>
  <c r="C7" i="9" s="1"/>
  <c r="N6" i="9"/>
  <c r="O6" i="9" s="1"/>
  <c r="C6" i="9"/>
  <c r="O5" i="9"/>
  <c r="H13" i="12" l="1"/>
  <c r="L11" i="10"/>
  <c r="K13" i="10"/>
  <c r="L10" i="10"/>
  <c r="K12" i="10"/>
  <c r="L12" i="10" s="1"/>
  <c r="G9" i="10"/>
  <c r="H8" i="10"/>
  <c r="X9" i="9"/>
  <c r="Y8" i="9"/>
  <c r="B17" i="9"/>
  <c r="C17" i="9" s="1"/>
  <c r="B8" i="9"/>
  <c r="B20" i="9"/>
  <c r="B28" i="9"/>
  <c r="C30" i="9"/>
  <c r="N7" i="9"/>
  <c r="H14" i="12" l="1"/>
  <c r="B18" i="9"/>
  <c r="C18" i="9" s="1"/>
  <c r="K14" i="10"/>
  <c r="L13" i="10"/>
  <c r="H9" i="10"/>
  <c r="G10" i="10"/>
  <c r="G11" i="10"/>
  <c r="Y9" i="9"/>
  <c r="X11" i="9"/>
  <c r="X10" i="9"/>
  <c r="Y10" i="9" s="1"/>
  <c r="C20" i="9"/>
  <c r="B21" i="9"/>
  <c r="C28" i="9"/>
  <c r="B29" i="9"/>
  <c r="C29" i="9" s="1"/>
  <c r="O7" i="9"/>
  <c r="N8" i="9"/>
  <c r="B9" i="9"/>
  <c r="C8" i="9"/>
  <c r="N6" i="8"/>
  <c r="O6" i="8" s="1"/>
  <c r="C6" i="8"/>
  <c r="O5" i="8"/>
  <c r="H15" i="12" l="1"/>
  <c r="L14" i="10"/>
  <c r="K15" i="10"/>
  <c r="H10" i="10"/>
  <c r="G12" i="10"/>
  <c r="H12" i="10" s="1"/>
  <c r="G13" i="10"/>
  <c r="G14" i="10" s="1"/>
  <c r="H11" i="10"/>
  <c r="Y11" i="9"/>
  <c r="X12" i="9"/>
  <c r="B11" i="9"/>
  <c r="C9" i="9"/>
  <c r="O8" i="9"/>
  <c r="N9" i="9"/>
  <c r="B22" i="9"/>
  <c r="C21" i="9"/>
  <c r="N7" i="8"/>
  <c r="B7" i="8"/>
  <c r="O26" i="7"/>
  <c r="O25" i="7"/>
  <c r="H16" i="12" l="1"/>
  <c r="K16" i="10"/>
  <c r="L15" i="10"/>
  <c r="H13" i="10"/>
  <c r="X13" i="9"/>
  <c r="Y12" i="9"/>
  <c r="N11" i="9"/>
  <c r="O9" i="9"/>
  <c r="N10" i="9"/>
  <c r="O10" i="9" s="1"/>
  <c r="C22" i="9"/>
  <c r="B23" i="9"/>
  <c r="C23" i="9" s="1"/>
  <c r="C11" i="9"/>
  <c r="B12" i="9"/>
  <c r="C12" i="9" s="1"/>
  <c r="B8" i="8"/>
  <c r="C7" i="8"/>
  <c r="O7" i="8"/>
  <c r="N8" i="8"/>
  <c r="B15" i="8"/>
  <c r="O12" i="7"/>
  <c r="B14" i="7"/>
  <c r="B15" i="7" s="1"/>
  <c r="B6" i="7"/>
  <c r="B7" i="7" s="1"/>
  <c r="N5" i="7"/>
  <c r="O5" i="7" s="1"/>
  <c r="C5" i="7"/>
  <c r="O4" i="7"/>
  <c r="H17" i="12" l="1"/>
  <c r="G18" i="12"/>
  <c r="L16" i="10"/>
  <c r="K17" i="10"/>
  <c r="Y13" i="9"/>
  <c r="X14" i="9"/>
  <c r="O11" i="9"/>
  <c r="N12" i="9"/>
  <c r="O8" i="8"/>
  <c r="N9" i="8"/>
  <c r="N10" i="8" s="1"/>
  <c r="C15" i="8"/>
  <c r="C8" i="8"/>
  <c r="B9" i="8"/>
  <c r="B8" i="7"/>
  <c r="C7" i="7"/>
  <c r="C15" i="7"/>
  <c r="B16" i="7"/>
  <c r="C6" i="7"/>
  <c r="C14" i="7"/>
  <c r="N7" i="7"/>
  <c r="N6" i="7"/>
  <c r="O6" i="7" s="1"/>
  <c r="O4" i="5"/>
  <c r="N5" i="5"/>
  <c r="N7" i="5" s="1"/>
  <c r="N8" i="5" s="1"/>
  <c r="G19" i="12" l="1"/>
  <c r="H18" i="12"/>
  <c r="K18" i="10"/>
  <c r="L17" i="10"/>
  <c r="H14" i="10"/>
  <c r="G15" i="10"/>
  <c r="X15" i="9"/>
  <c r="Y14" i="9"/>
  <c r="N13" i="9"/>
  <c r="O12" i="9"/>
  <c r="C9" i="8"/>
  <c r="B11" i="8"/>
  <c r="N11" i="8"/>
  <c r="N12" i="8" s="1"/>
  <c r="N13" i="8" s="1"/>
  <c r="O10" i="8"/>
  <c r="O9" i="8"/>
  <c r="B16" i="8"/>
  <c r="C16" i="7"/>
  <c r="B17" i="7"/>
  <c r="B9" i="7"/>
  <c r="C8" i="7"/>
  <c r="O7" i="7"/>
  <c r="N8" i="7"/>
  <c r="N9" i="7" s="1"/>
  <c r="N10" i="5"/>
  <c r="N11" i="5" s="1"/>
  <c r="O11" i="5" s="1"/>
  <c r="N9" i="5"/>
  <c r="O9" i="5" s="1"/>
  <c r="O7" i="5"/>
  <c r="O8" i="5"/>
  <c r="O5" i="5"/>
  <c r="N6" i="5"/>
  <c r="O6" i="5" s="1"/>
  <c r="B6" i="5"/>
  <c r="C6" i="5" s="1"/>
  <c r="C5" i="5"/>
  <c r="H19" i="12" l="1"/>
  <c r="G20" i="12"/>
  <c r="G21" i="12" s="1"/>
  <c r="H21" i="12" s="1"/>
  <c r="L18" i="10"/>
  <c r="K19" i="10"/>
  <c r="G16" i="10"/>
  <c r="H15" i="10"/>
  <c r="Y15" i="9"/>
  <c r="X16" i="9"/>
  <c r="N14" i="9"/>
  <c r="O13" i="9"/>
  <c r="C16" i="8"/>
  <c r="B18" i="8"/>
  <c r="O11" i="8"/>
  <c r="C11" i="8"/>
  <c r="B12" i="8"/>
  <c r="C12" i="8" s="1"/>
  <c r="C9" i="7"/>
  <c r="B11" i="7"/>
  <c r="O8" i="7"/>
  <c r="C17" i="7"/>
  <c r="B18" i="7"/>
  <c r="O10" i="5"/>
  <c r="N12" i="5"/>
  <c r="O12" i="5" s="1"/>
  <c r="B7" i="5"/>
  <c r="O11" i="3"/>
  <c r="O12" i="3" s="1"/>
  <c r="O13" i="3" s="1"/>
  <c r="O14" i="3" s="1"/>
  <c r="O15" i="3" s="1"/>
  <c r="O16" i="3" s="1"/>
  <c r="N13" i="5" l="1"/>
  <c r="G22" i="12"/>
  <c r="H20" i="12"/>
  <c r="K20" i="10"/>
  <c r="L19" i="10"/>
  <c r="H16" i="10"/>
  <c r="G17" i="10"/>
  <c r="X17" i="9"/>
  <c r="Y16" i="9"/>
  <c r="N15" i="9"/>
  <c r="O14" i="9"/>
  <c r="O12" i="8"/>
  <c r="C18" i="8"/>
  <c r="B19" i="8"/>
  <c r="N11" i="7"/>
  <c r="N10" i="7"/>
  <c r="O10" i="7" s="1"/>
  <c r="O9" i="7"/>
  <c r="C18" i="7"/>
  <c r="B19" i="7"/>
  <c r="B13" i="7"/>
  <c r="C13" i="7" s="1"/>
  <c r="C11" i="7"/>
  <c r="N14" i="5"/>
  <c r="O13" i="5"/>
  <c r="B8" i="5"/>
  <c r="C7" i="5"/>
  <c r="L13" i="3"/>
  <c r="K15" i="3"/>
  <c r="K16" i="3" s="1"/>
  <c r="K17" i="3" s="1"/>
  <c r="K18" i="3" s="1"/>
  <c r="K19" i="3" s="1"/>
  <c r="K20" i="3" s="1"/>
  <c r="K21" i="3" s="1"/>
  <c r="K22" i="3" s="1"/>
  <c r="H22" i="12" l="1"/>
  <c r="G23" i="12"/>
  <c r="L20" i="10"/>
  <c r="K21" i="10"/>
  <c r="G18" i="10"/>
  <c r="H17" i="10"/>
  <c r="Y17" i="9"/>
  <c r="X18" i="9"/>
  <c r="N16" i="9"/>
  <c r="O15" i="9"/>
  <c r="C19" i="8"/>
  <c r="O13" i="8"/>
  <c r="N14" i="8"/>
  <c r="C19" i="7"/>
  <c r="B20" i="7"/>
  <c r="O11" i="7"/>
  <c r="N13" i="7"/>
  <c r="O14" i="5"/>
  <c r="N15" i="5"/>
  <c r="N16" i="5" s="1"/>
  <c r="B14" i="5"/>
  <c r="C8" i="5"/>
  <c r="B10" i="5"/>
  <c r="B12" i="5" s="1"/>
  <c r="C12" i="5" s="1"/>
  <c r="B6" i="4"/>
  <c r="B7" i="4" s="1"/>
  <c r="C5" i="4"/>
  <c r="C5" i="3"/>
  <c r="G24" i="12" l="1"/>
  <c r="H23" i="12"/>
  <c r="K22" i="10"/>
  <c r="L22" i="10" s="1"/>
  <c r="L21" i="10"/>
  <c r="K23" i="10"/>
  <c r="H18" i="10"/>
  <c r="G19" i="10"/>
  <c r="X19" i="9"/>
  <c r="Y18" i="9"/>
  <c r="N17" i="9"/>
  <c r="O16" i="9"/>
  <c r="O14" i="8"/>
  <c r="N15" i="8"/>
  <c r="B20" i="8"/>
  <c r="O13" i="7"/>
  <c r="N14" i="7"/>
  <c r="C20" i="7"/>
  <c r="B21" i="7"/>
  <c r="N17" i="5"/>
  <c r="O17" i="5" s="1"/>
  <c r="N18" i="5"/>
  <c r="O15" i="5"/>
  <c r="O16" i="5"/>
  <c r="C10" i="5"/>
  <c r="C14" i="5"/>
  <c r="B15" i="5"/>
  <c r="C7" i="4"/>
  <c r="B8" i="4"/>
  <c r="B9" i="4" s="1"/>
  <c r="C6" i="4"/>
  <c r="B6" i="3"/>
  <c r="H24" i="12" l="1"/>
  <c r="G25" i="12"/>
  <c r="B7" i="3"/>
  <c r="C7" i="3" s="1"/>
  <c r="C6" i="3"/>
  <c r="K24" i="10"/>
  <c r="L23" i="10"/>
  <c r="G20" i="10"/>
  <c r="H19" i="10"/>
  <c r="Y19" i="9"/>
  <c r="X20" i="9"/>
  <c r="O17" i="9"/>
  <c r="N18" i="9"/>
  <c r="C20" i="8"/>
  <c r="B29" i="8"/>
  <c r="B21" i="8"/>
  <c r="O15" i="8"/>
  <c r="N16" i="8"/>
  <c r="C21" i="7"/>
  <c r="B22" i="7"/>
  <c r="O14" i="7"/>
  <c r="N15" i="7"/>
  <c r="N19" i="5"/>
  <c r="O18" i="5"/>
  <c r="C15" i="5"/>
  <c r="B16" i="5"/>
  <c r="B13" i="5"/>
  <c r="C13" i="5" s="1"/>
  <c r="B10" i="4"/>
  <c r="C10" i="4" s="1"/>
  <c r="C9" i="4"/>
  <c r="B11" i="4"/>
  <c r="C8" i="4"/>
  <c r="B12" i="3"/>
  <c r="B8" i="3"/>
  <c r="G26" i="12" l="1"/>
  <c r="H25" i="12"/>
  <c r="B9" i="3"/>
  <c r="C8" i="3"/>
  <c r="N18" i="8"/>
  <c r="N17" i="8"/>
  <c r="O17" i="8" s="1"/>
  <c r="B13" i="3"/>
  <c r="C12" i="3"/>
  <c r="L24" i="10"/>
  <c r="K25" i="10"/>
  <c r="H20" i="10"/>
  <c r="G21" i="10"/>
  <c r="X21" i="9"/>
  <c r="Y20" i="9"/>
  <c r="O18" i="9"/>
  <c r="N19" i="9"/>
  <c r="C21" i="8"/>
  <c r="B22" i="8"/>
  <c r="C29" i="8"/>
  <c r="B30" i="8"/>
  <c r="O16" i="8"/>
  <c r="O15" i="7"/>
  <c r="N16" i="7"/>
  <c r="C22" i="7"/>
  <c r="B29" i="7"/>
  <c r="B23" i="7"/>
  <c r="N20" i="5"/>
  <c r="O19" i="5"/>
  <c r="B17" i="5"/>
  <c r="C16" i="5"/>
  <c r="K6" i="3"/>
  <c r="L5" i="3"/>
  <c r="C11" i="4"/>
  <c r="B12" i="4"/>
  <c r="B4" i="2"/>
  <c r="B5" i="2" s="1"/>
  <c r="H26" i="12" l="1"/>
  <c r="G27" i="12"/>
  <c r="B14" i="3"/>
  <c r="C13" i="3"/>
  <c r="N19" i="8"/>
  <c r="O18" i="8"/>
  <c r="B10" i="3"/>
  <c r="C9" i="3"/>
  <c r="K26" i="10"/>
  <c r="L25" i="10"/>
  <c r="G22" i="10"/>
  <c r="H22" i="10" s="1"/>
  <c r="G23" i="10"/>
  <c r="H21" i="10"/>
  <c r="Y21" i="9"/>
  <c r="X23" i="9"/>
  <c r="X22" i="9"/>
  <c r="Y22" i="9" s="1"/>
  <c r="O19" i="9"/>
  <c r="N20" i="9"/>
  <c r="C30" i="8"/>
  <c r="C22" i="8"/>
  <c r="B23" i="8"/>
  <c r="C29" i="7"/>
  <c r="B30" i="7"/>
  <c r="C23" i="7"/>
  <c r="B24" i="7"/>
  <c r="O16" i="7"/>
  <c r="N17" i="7"/>
  <c r="O17" i="7" s="1"/>
  <c r="N18" i="7"/>
  <c r="O20" i="5"/>
  <c r="N21" i="5"/>
  <c r="O21" i="5" s="1"/>
  <c r="N22" i="5"/>
  <c r="B18" i="5"/>
  <c r="C17" i="5"/>
  <c r="L6" i="3"/>
  <c r="K7" i="3"/>
  <c r="B13" i="4"/>
  <c r="C12" i="4"/>
  <c r="B7" i="2"/>
  <c r="B8" i="2" s="1"/>
  <c r="B9" i="2" s="1"/>
  <c r="B10" i="2" s="1"/>
  <c r="B11" i="2" s="1"/>
  <c r="B12" i="2" s="1"/>
  <c r="B13" i="2" s="1"/>
  <c r="B14" i="2" s="1"/>
  <c r="B15" i="2" s="1"/>
  <c r="B16" i="2" s="1"/>
  <c r="B6" i="2"/>
  <c r="J32" i="1"/>
  <c r="I32" i="1"/>
  <c r="H32" i="1"/>
  <c r="G32" i="1"/>
  <c r="F32" i="1"/>
  <c r="E32" i="1"/>
  <c r="D32" i="1"/>
  <c r="C32" i="1"/>
  <c r="B32" i="1"/>
  <c r="G28" i="12" l="1"/>
  <c r="H27" i="12"/>
  <c r="B11" i="3"/>
  <c r="C11" i="3" s="1"/>
  <c r="C10" i="3"/>
  <c r="N20" i="8"/>
  <c r="O19" i="8"/>
  <c r="B18" i="2"/>
  <c r="B19" i="2" s="1"/>
  <c r="B20" i="2" s="1"/>
  <c r="B21" i="2" s="1"/>
  <c r="B22" i="2" s="1"/>
  <c r="B23" i="2" s="1"/>
  <c r="B24" i="2" s="1"/>
  <c r="B25" i="2" s="1"/>
  <c r="B17" i="2"/>
  <c r="B15" i="3"/>
  <c r="C14" i="3"/>
  <c r="L26" i="10"/>
  <c r="K27" i="10"/>
  <c r="G24" i="10"/>
  <c r="H23" i="10"/>
  <c r="Y23" i="9"/>
  <c r="X24" i="9"/>
  <c r="O20" i="9"/>
  <c r="N21" i="9"/>
  <c r="C23" i="8"/>
  <c r="B24" i="8"/>
  <c r="C24" i="8" s="1"/>
  <c r="C24" i="7"/>
  <c r="B27" i="7"/>
  <c r="O18" i="7"/>
  <c r="N19" i="7"/>
  <c r="C30" i="7"/>
  <c r="B31" i="7"/>
  <c r="N23" i="5"/>
  <c r="O22" i="5"/>
  <c r="C18" i="5"/>
  <c r="B19" i="5"/>
  <c r="K8" i="3"/>
  <c r="K9" i="3" s="1"/>
  <c r="L7" i="3"/>
  <c r="C13" i="4"/>
  <c r="B14" i="4"/>
  <c r="H28" i="12" l="1"/>
  <c r="G29" i="12"/>
  <c r="K10" i="3"/>
  <c r="O7" i="3"/>
  <c r="O8" i="3" s="1"/>
  <c r="O9" i="3" s="1"/>
  <c r="B16" i="3"/>
  <c r="C15" i="3"/>
  <c r="N21" i="8"/>
  <c r="O20" i="8"/>
  <c r="K28" i="10"/>
  <c r="L27" i="10"/>
  <c r="G25" i="10"/>
  <c r="H24" i="10"/>
  <c r="X25" i="9"/>
  <c r="Y24" i="9"/>
  <c r="O21" i="9"/>
  <c r="N23" i="9"/>
  <c r="N22" i="9"/>
  <c r="O22" i="9" s="1"/>
  <c r="B31" i="8"/>
  <c r="O19" i="7"/>
  <c r="N20" i="7"/>
  <c r="C31" i="7"/>
  <c r="B32" i="7"/>
  <c r="C27" i="7"/>
  <c r="B28" i="7"/>
  <c r="C28" i="7" s="1"/>
  <c r="N24" i="5"/>
  <c r="O23" i="5"/>
  <c r="C19" i="5"/>
  <c r="B20" i="5"/>
  <c r="L8" i="3"/>
  <c r="B15" i="4"/>
  <c r="C14" i="4"/>
  <c r="H29" i="12" l="1"/>
  <c r="O21" i="8"/>
  <c r="N22" i="8"/>
  <c r="B17" i="3"/>
  <c r="C16" i="3"/>
  <c r="L28" i="10"/>
  <c r="K29" i="10"/>
  <c r="G26" i="10"/>
  <c r="H25" i="10"/>
  <c r="Y25" i="9"/>
  <c r="X26" i="9"/>
  <c r="O23" i="9"/>
  <c r="N24" i="9"/>
  <c r="B32" i="8"/>
  <c r="C31" i="8"/>
  <c r="C32" i="7"/>
  <c r="B33" i="7"/>
  <c r="O20" i="7"/>
  <c r="N22" i="7"/>
  <c r="N21" i="7"/>
  <c r="O21" i="7" s="1"/>
  <c r="O24" i="5"/>
  <c r="N25" i="5"/>
  <c r="N26" i="5"/>
  <c r="C20" i="5"/>
  <c r="B21" i="5"/>
  <c r="L9" i="3"/>
  <c r="C15" i="4"/>
  <c r="B16" i="4"/>
  <c r="C17" i="3" l="1"/>
  <c r="B18" i="3"/>
  <c r="O22" i="8"/>
  <c r="N23" i="8"/>
  <c r="O23" i="8" s="1"/>
  <c r="N24" i="8"/>
  <c r="K30" i="10"/>
  <c r="L30" i="10" s="1"/>
  <c r="L29" i="10"/>
  <c r="G27" i="10"/>
  <c r="H26" i="10"/>
  <c r="X27" i="9"/>
  <c r="Y26" i="9"/>
  <c r="N25" i="9"/>
  <c r="O24" i="9"/>
  <c r="C32" i="8"/>
  <c r="O22" i="7"/>
  <c r="N23" i="7"/>
  <c r="B34" i="7"/>
  <c r="C33" i="7"/>
  <c r="N28" i="5"/>
  <c r="O26" i="5"/>
  <c r="N27" i="5"/>
  <c r="O25" i="5"/>
  <c r="C21" i="5"/>
  <c r="B22" i="5"/>
  <c r="L10" i="3"/>
  <c r="K11" i="3"/>
  <c r="B17" i="4"/>
  <c r="C16" i="4"/>
  <c r="N25" i="8" l="1"/>
  <c r="O24" i="8"/>
  <c r="B19" i="3"/>
  <c r="C18" i="3"/>
  <c r="G28" i="10"/>
  <c r="G29" i="10" s="1"/>
  <c r="H27" i="10"/>
  <c r="Y27" i="9"/>
  <c r="X28" i="9"/>
  <c r="O25" i="9"/>
  <c r="N26" i="9"/>
  <c r="B33" i="8"/>
  <c r="C33" i="8" s="1"/>
  <c r="C34" i="7"/>
  <c r="O23" i="7"/>
  <c r="N24" i="7"/>
  <c r="N29" i="5"/>
  <c r="O29" i="5" s="1"/>
  <c r="O27" i="5"/>
  <c r="N30" i="5"/>
  <c r="O30" i="5" s="1"/>
  <c r="O28" i="5"/>
  <c r="C22" i="5"/>
  <c r="B23" i="5"/>
  <c r="B27" i="5"/>
  <c r="L11" i="3"/>
  <c r="C17" i="4"/>
  <c r="B18" i="4"/>
  <c r="B20" i="3" l="1"/>
  <c r="C19" i="3"/>
  <c r="O25" i="8"/>
  <c r="N26" i="8"/>
  <c r="H29" i="10"/>
  <c r="G30" i="10"/>
  <c r="H30" i="10" s="1"/>
  <c r="H28" i="10"/>
  <c r="X29" i="9"/>
  <c r="Y29" i="9" s="1"/>
  <c r="Y28" i="9"/>
  <c r="N27" i="9"/>
  <c r="O26" i="9"/>
  <c r="N28" i="7"/>
  <c r="N27" i="7"/>
  <c r="O24" i="7"/>
  <c r="B35" i="7"/>
  <c r="C35" i="7" s="1"/>
  <c r="B28" i="5"/>
  <c r="C27" i="5"/>
  <c r="C23" i="5"/>
  <c r="B24" i="5"/>
  <c r="L12" i="3"/>
  <c r="B19" i="4"/>
  <c r="C18" i="4"/>
  <c r="N27" i="8" l="1"/>
  <c r="O26" i="8"/>
  <c r="B21" i="3"/>
  <c r="C20" i="3"/>
  <c r="O27" i="9"/>
  <c r="N28" i="9"/>
  <c r="O27" i="7"/>
  <c r="N29" i="7"/>
  <c r="O28" i="7"/>
  <c r="N30" i="7"/>
  <c r="C24" i="5"/>
  <c r="B25" i="5"/>
  <c r="C28" i="5"/>
  <c r="B29" i="5"/>
  <c r="L18" i="3"/>
  <c r="L14" i="3"/>
  <c r="C19" i="4"/>
  <c r="B20" i="4"/>
  <c r="B21" i="4" s="1"/>
  <c r="C21" i="3" l="1"/>
  <c r="B22" i="3"/>
  <c r="B26" i="3"/>
  <c r="C21" i="4"/>
  <c r="B22" i="4"/>
  <c r="C22" i="4" s="1"/>
  <c r="O27" i="8"/>
  <c r="N28" i="8"/>
  <c r="O28" i="9"/>
  <c r="N29" i="9"/>
  <c r="O29" i="9" s="1"/>
  <c r="O30" i="7"/>
  <c r="N32" i="7"/>
  <c r="O32" i="7" s="1"/>
  <c r="O29" i="7"/>
  <c r="N31" i="7"/>
  <c r="O31" i="7" s="1"/>
  <c r="B30" i="5"/>
  <c r="C29" i="5"/>
  <c r="C25" i="5"/>
  <c r="B26" i="5"/>
  <c r="C26" i="5" s="1"/>
  <c r="L15" i="3"/>
  <c r="L19" i="3"/>
  <c r="B23" i="4"/>
  <c r="C20" i="4"/>
  <c r="N29" i="8" l="1"/>
  <c r="O28" i="8"/>
  <c r="B27" i="3"/>
  <c r="C26" i="3"/>
  <c r="B23" i="3"/>
  <c r="C22" i="3"/>
  <c r="C30" i="5"/>
  <c r="B31" i="5"/>
  <c r="L20" i="3"/>
  <c r="L17" i="3"/>
  <c r="L16" i="3"/>
  <c r="C23" i="4"/>
  <c r="B24" i="4"/>
  <c r="B24" i="3" l="1"/>
  <c r="C23" i="3"/>
  <c r="B28" i="3"/>
  <c r="C27" i="3"/>
  <c r="N30" i="8"/>
  <c r="O30" i="8" s="1"/>
  <c r="O29" i="8"/>
  <c r="B32" i="5"/>
  <c r="C31" i="5"/>
  <c r="L21" i="3"/>
  <c r="B25" i="4"/>
  <c r="C24" i="4"/>
  <c r="B29" i="3" l="1"/>
  <c r="C28" i="3"/>
  <c r="B25" i="3"/>
  <c r="C25" i="3" s="1"/>
  <c r="C24" i="3"/>
  <c r="C32" i="5"/>
  <c r="B33" i="5"/>
  <c r="K23" i="3"/>
  <c r="L22" i="3"/>
  <c r="C25" i="4"/>
  <c r="B26" i="4"/>
  <c r="B30" i="3" l="1"/>
  <c r="C29" i="3"/>
  <c r="B34" i="5"/>
  <c r="C34" i="5" s="1"/>
  <c r="C33" i="5"/>
  <c r="L23" i="3"/>
  <c r="K24" i="3"/>
  <c r="B27" i="4"/>
  <c r="C26" i="4"/>
  <c r="B31" i="3" l="1"/>
  <c r="C30" i="3"/>
  <c r="L24" i="3"/>
  <c r="B28" i="4"/>
  <c r="B29" i="4" s="1"/>
  <c r="C29" i="4" s="1"/>
  <c r="C27" i="4"/>
  <c r="B32" i="3" l="1"/>
  <c r="C31" i="3"/>
  <c r="C28" i="4"/>
  <c r="C32" i="3" l="1"/>
  <c r="B33" i="3"/>
  <c r="C33" i="3" s="1"/>
</calcChain>
</file>

<file path=xl/sharedStrings.xml><?xml version="1.0" encoding="utf-8"?>
<sst xmlns="http://schemas.openxmlformats.org/spreadsheetml/2006/main" count="782" uniqueCount="119">
  <si>
    <t>Date</t>
  </si>
  <si>
    <t>Chennai</t>
  </si>
  <si>
    <t>S2-16</t>
  </si>
  <si>
    <t>S1-17</t>
  </si>
  <si>
    <t>Bangalore</t>
  </si>
  <si>
    <t>Pune</t>
  </si>
  <si>
    <t>Delhi</t>
  </si>
  <si>
    <t>John Deere</t>
  </si>
  <si>
    <t>Session-1</t>
  </si>
  <si>
    <t>Session-2</t>
  </si>
  <si>
    <t>Session-3</t>
  </si>
  <si>
    <t>Session-4</t>
  </si>
  <si>
    <t>Session-5</t>
  </si>
  <si>
    <t>Session-6</t>
  </si>
  <si>
    <t>Session-7</t>
  </si>
  <si>
    <t>Session-8</t>
  </si>
  <si>
    <t>Lab-1</t>
  </si>
  <si>
    <t>Mid-Sem</t>
  </si>
  <si>
    <t>Session-9</t>
  </si>
  <si>
    <t>Session-10</t>
  </si>
  <si>
    <t>Lab-2</t>
  </si>
  <si>
    <t>Sesssion-11</t>
  </si>
  <si>
    <t>Session-12</t>
  </si>
  <si>
    <t>Sesssion-13</t>
  </si>
  <si>
    <t>Session-14</t>
  </si>
  <si>
    <t>Sesssion-15</t>
  </si>
  <si>
    <t>Session-16</t>
  </si>
  <si>
    <t>Compre</t>
  </si>
  <si>
    <t>Holi</t>
  </si>
  <si>
    <t>Easter</t>
  </si>
  <si>
    <t>Invited lecture</t>
  </si>
  <si>
    <t>Revision</t>
  </si>
  <si>
    <t>No class</t>
  </si>
  <si>
    <t>Weeks</t>
  </si>
  <si>
    <t>Session 1</t>
  </si>
  <si>
    <t>Session 2</t>
  </si>
  <si>
    <t>Session 3</t>
  </si>
  <si>
    <t>Session 4</t>
  </si>
  <si>
    <t>Session 5</t>
  </si>
  <si>
    <t>Session 6</t>
  </si>
  <si>
    <t>Session 7</t>
  </si>
  <si>
    <t>Session 8</t>
  </si>
  <si>
    <t>Session 9</t>
  </si>
  <si>
    <t>Buffer</t>
  </si>
  <si>
    <t>Session 10</t>
  </si>
  <si>
    <t>Session 11</t>
  </si>
  <si>
    <t>Session 12</t>
  </si>
  <si>
    <t>Session 13</t>
  </si>
  <si>
    <t>Session 14</t>
  </si>
  <si>
    <t>Session 15</t>
  </si>
  <si>
    <t>Session 16</t>
  </si>
  <si>
    <t>S1 2017-18</t>
  </si>
  <si>
    <t>Lab through Webex</t>
  </si>
  <si>
    <t>FEM</t>
  </si>
  <si>
    <t>Dynamics</t>
  </si>
  <si>
    <t>Advanced composites</t>
  </si>
  <si>
    <t>Mechatronics</t>
  </si>
  <si>
    <t>Lab Webinar</t>
  </si>
  <si>
    <t>M.Tech - Design Engineering  - Face to Face</t>
  </si>
  <si>
    <t>Lab webinar</t>
  </si>
  <si>
    <t>CFD</t>
  </si>
  <si>
    <t>Fracture Mechanics</t>
  </si>
  <si>
    <t>Midsem</t>
  </si>
  <si>
    <t>Holiday</t>
  </si>
  <si>
    <t>Day</t>
  </si>
  <si>
    <t>Mid sem Regular</t>
  </si>
  <si>
    <t>Mid sem Makeup</t>
  </si>
  <si>
    <t>Compre Regular</t>
  </si>
  <si>
    <t>Compre Makeup</t>
  </si>
  <si>
    <t>Week</t>
  </si>
  <si>
    <t>Session</t>
  </si>
  <si>
    <t>Boot camp 1</t>
  </si>
  <si>
    <t>Boot camp 2</t>
  </si>
  <si>
    <t xml:space="preserve">mjsraman@wilp.bits-pilani.ac.in </t>
  </si>
  <si>
    <t xml:space="preserve">c.chandra@wilp.bits-pilani.ac.in </t>
  </si>
  <si>
    <t>26th Aug, 2nd sept (Raksha bandhan, Janmashtami) excluded as per Pilani calendar.</t>
  </si>
  <si>
    <t>Tuesday, January 1, 2019: New Year's Day</t>
  </si>
  <si>
    <t>Tuesday, January 15, 2019: Makar Sankranthi / Pongal</t>
  </si>
  <si>
    <t>Saturday, January 26, 2019: Republic Day</t>
  </si>
  <si>
    <t>Sunday, February 10, 2019: Basant Panchami</t>
  </si>
  <si>
    <t>Wednesday &amp; Thursday, March 20 &amp; 21: Holi</t>
  </si>
  <si>
    <t>Saturday, April 13, 2019: Ram Navami</t>
  </si>
  <si>
    <t>Sunday, April 14, 2019: Dr. Ambedkar Jayanthi</t>
  </si>
  <si>
    <t>Wednesday, April 17, 2019: Mahavir Jayanthi</t>
  </si>
  <si>
    <t>Monday, March 4, 2019:  Shivarathri</t>
  </si>
  <si>
    <t>DE calendar (Draft) - 2nd Semester 2018-2019</t>
  </si>
  <si>
    <t>DE calendar (Draft) - 1st semester 2018-2019</t>
  </si>
  <si>
    <t>Boot camp</t>
  </si>
  <si>
    <t xml:space="preserve">Midsem Regular </t>
  </si>
  <si>
    <t>Courses</t>
  </si>
  <si>
    <t>AEM</t>
  </si>
  <si>
    <t>Product Design</t>
  </si>
  <si>
    <t>MTT</t>
  </si>
  <si>
    <t>CAAD</t>
  </si>
  <si>
    <t xml:space="preserve">DE calendar (Chennai) - 1st semester  </t>
  </si>
  <si>
    <t xml:space="preserve">DE calendar (Chennai) - 2nd  semester  </t>
  </si>
  <si>
    <t>M.Tech (Automotive Electronics) - Class schedule 1st Sem-2019-20</t>
  </si>
  <si>
    <t>Cluster Program: M.Tech -Automotive Electronics</t>
  </si>
  <si>
    <t>Sl #</t>
  </si>
  <si>
    <t>Faculty Name</t>
  </si>
  <si>
    <t>Course ID</t>
  </si>
  <si>
    <t>Course Name</t>
  </si>
  <si>
    <t>Lecture timing</t>
  </si>
  <si>
    <t>Pooja Lakshmi</t>
  </si>
  <si>
    <t>AEL ZC441</t>
  </si>
  <si>
    <t>Automotive vehicles</t>
  </si>
  <si>
    <t>9-11 AM</t>
  </si>
  <si>
    <t>Ramani Kalpathi</t>
  </si>
  <si>
    <t>AEL ZG512</t>
  </si>
  <si>
    <t>Embedded system design</t>
  </si>
  <si>
    <t>11-1 PM</t>
  </si>
  <si>
    <t>Sajeeth Kumar</t>
  </si>
  <si>
    <t>AEL ZG510</t>
  </si>
  <si>
    <t>Automotive control systems</t>
  </si>
  <si>
    <t>2-4 PM</t>
  </si>
  <si>
    <t>AEL ZG511</t>
  </si>
  <si>
    <t>Autotronics</t>
  </si>
  <si>
    <t>4-6 PM</t>
  </si>
  <si>
    <t>S.Raghuraman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</si>
</sst>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/>
    <xf numFmtId="16" fontId="0" fillId="2" borderId="1" xfId="0" applyNumberFormat="1" applyFill="1" applyBorder="1" applyAlignment="1">
      <alignment vertical="center"/>
    </xf>
    <xf numFmtId="16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16" fontId="1" fillId="2" borderId="1" xfId="0" applyNumberFormat="1" applyFont="1" applyFill="1" applyBorder="1"/>
    <xf numFmtId="16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16" fontId="0" fillId="2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16" fontId="0" fillId="8" borderId="1" xfId="0" applyNumberFormat="1" applyFill="1" applyBorder="1" applyAlignment="1">
      <alignment horizontal="center"/>
    </xf>
    <xf numFmtId="0" fontId="0" fillId="8" borderId="1" xfId="0" applyFill="1" applyBorder="1"/>
    <xf numFmtId="16" fontId="0" fillId="8" borderId="1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8" borderId="1" xfId="0" applyFont="1" applyFill="1" applyBorder="1" applyAlignment="1">
      <alignment horizontal="center"/>
    </xf>
    <xf numFmtId="164" fontId="3" fillId="9" borderId="1" xfId="0" applyNumberFormat="1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8" borderId="1" xfId="0" applyFont="1" applyFill="1" applyBorder="1"/>
    <xf numFmtId="164" fontId="3" fillId="8" borderId="1" xfId="0" applyNumberFormat="1" applyFont="1" applyFill="1" applyBorder="1"/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0" fontId="3" fillId="8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6" fillId="0" borderId="3" xfId="0" applyFont="1" applyBorder="1" applyAlignment="1">
      <alignment wrapText="1"/>
    </xf>
    <xf numFmtId="0" fontId="6" fillId="0" borderId="3" xfId="0" applyFont="1" applyBorder="1"/>
    <xf numFmtId="0" fontId="7" fillId="0" borderId="1" xfId="0" applyFont="1" applyBorder="1" applyAlignment="1">
      <alignment horizontal="left" wrapText="1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opLeftCell="A13" workbookViewId="0">
      <selection activeCell="F20" sqref="F20"/>
    </sheetView>
  </sheetViews>
  <sheetFormatPr defaultRowHeight="14.5" x14ac:dyDescent="0.35"/>
  <cols>
    <col min="2" max="9" width="12.26953125" customWidth="1"/>
    <col min="10" max="10" width="15.453125" customWidth="1"/>
  </cols>
  <sheetData>
    <row r="1" spans="1:10" x14ac:dyDescent="0.35">
      <c r="A1" s="52" t="s">
        <v>0</v>
      </c>
      <c r="B1" s="48" t="s">
        <v>1</v>
      </c>
      <c r="C1" s="48"/>
      <c r="D1" s="49" t="s">
        <v>4</v>
      </c>
      <c r="E1" s="49"/>
      <c r="F1" s="50" t="s">
        <v>5</v>
      </c>
      <c r="G1" s="50"/>
      <c r="H1" s="51" t="s">
        <v>6</v>
      </c>
      <c r="I1" s="51"/>
      <c r="J1" s="13" t="s">
        <v>7</v>
      </c>
    </row>
    <row r="2" spans="1:10" x14ac:dyDescent="0.35">
      <c r="A2" s="52"/>
      <c r="B2" s="5" t="s">
        <v>2</v>
      </c>
      <c r="C2" s="5" t="s">
        <v>3</v>
      </c>
      <c r="D2" s="7" t="s">
        <v>2</v>
      </c>
      <c r="E2" s="7" t="s">
        <v>3</v>
      </c>
      <c r="F2" s="9" t="s">
        <v>2</v>
      </c>
      <c r="G2" s="9" t="s">
        <v>3</v>
      </c>
      <c r="H2" s="11" t="s">
        <v>2</v>
      </c>
      <c r="I2" s="11" t="s">
        <v>3</v>
      </c>
      <c r="J2" s="13" t="s">
        <v>3</v>
      </c>
    </row>
    <row r="3" spans="1:10" x14ac:dyDescent="0.35">
      <c r="A3" s="2">
        <v>42785</v>
      </c>
      <c r="B3" s="6"/>
      <c r="C3" s="6"/>
      <c r="D3" s="8"/>
      <c r="E3" s="8"/>
      <c r="F3" s="10"/>
      <c r="G3" s="10"/>
      <c r="H3" s="12"/>
      <c r="I3" s="12"/>
      <c r="J3" s="14" t="s">
        <v>8</v>
      </c>
    </row>
    <row r="4" spans="1:10" x14ac:dyDescent="0.35">
      <c r="A4" s="2">
        <v>42792</v>
      </c>
      <c r="B4" s="6"/>
      <c r="C4" s="6"/>
      <c r="D4" s="8"/>
      <c r="E4" s="8"/>
      <c r="F4" s="10"/>
      <c r="G4" s="10"/>
      <c r="H4" s="12"/>
      <c r="I4" s="12"/>
      <c r="J4" s="14" t="s">
        <v>9</v>
      </c>
    </row>
    <row r="5" spans="1:10" x14ac:dyDescent="0.35">
      <c r="A5" s="3">
        <v>42799</v>
      </c>
      <c r="B5" s="6"/>
      <c r="C5" s="6"/>
      <c r="D5" s="8" t="s">
        <v>8</v>
      </c>
      <c r="E5" s="8" t="s">
        <v>8</v>
      </c>
      <c r="F5" s="10" t="s">
        <v>8</v>
      </c>
      <c r="G5" s="10" t="s">
        <v>8</v>
      </c>
      <c r="H5" s="12" t="s">
        <v>8</v>
      </c>
      <c r="I5" s="12"/>
      <c r="J5" s="14" t="s">
        <v>10</v>
      </c>
    </row>
    <row r="6" spans="1:10" x14ac:dyDescent="0.35">
      <c r="A6" s="3">
        <v>42806</v>
      </c>
      <c r="B6" s="6"/>
      <c r="C6" s="6" t="s">
        <v>8</v>
      </c>
      <c r="D6" s="8" t="s">
        <v>28</v>
      </c>
      <c r="E6" s="8" t="s">
        <v>28</v>
      </c>
      <c r="F6" s="10" t="s">
        <v>28</v>
      </c>
      <c r="G6" s="10" t="s">
        <v>28</v>
      </c>
      <c r="H6" s="12" t="s">
        <v>28</v>
      </c>
      <c r="I6" s="12"/>
      <c r="J6" s="14" t="s">
        <v>28</v>
      </c>
    </row>
    <row r="7" spans="1:10" x14ac:dyDescent="0.35">
      <c r="A7" s="3">
        <v>42813</v>
      </c>
      <c r="B7" s="6"/>
      <c r="C7" s="6" t="s">
        <v>9</v>
      </c>
      <c r="D7" s="8" t="s">
        <v>9</v>
      </c>
      <c r="E7" s="8" t="s">
        <v>9</v>
      </c>
      <c r="F7" s="10" t="s">
        <v>9</v>
      </c>
      <c r="G7" s="10" t="s">
        <v>9</v>
      </c>
      <c r="H7" s="12" t="s">
        <v>9</v>
      </c>
      <c r="I7" s="12"/>
      <c r="J7" s="14" t="s">
        <v>11</v>
      </c>
    </row>
    <row r="8" spans="1:10" x14ac:dyDescent="0.35">
      <c r="A8" s="3">
        <v>42820</v>
      </c>
      <c r="B8" s="6" t="s">
        <v>8</v>
      </c>
      <c r="C8" s="6" t="s">
        <v>10</v>
      </c>
      <c r="D8" s="8" t="s">
        <v>10</v>
      </c>
      <c r="E8" s="8" t="s">
        <v>10</v>
      </c>
      <c r="F8" s="10" t="s">
        <v>10</v>
      </c>
      <c r="G8" s="10" t="s">
        <v>10</v>
      </c>
      <c r="H8" s="12" t="s">
        <v>10</v>
      </c>
      <c r="I8" s="12" t="s">
        <v>8</v>
      </c>
      <c r="J8" s="14" t="s">
        <v>12</v>
      </c>
    </row>
    <row r="9" spans="1:10" x14ac:dyDescent="0.35">
      <c r="A9" s="3">
        <v>42827</v>
      </c>
      <c r="B9" s="6" t="s">
        <v>9</v>
      </c>
      <c r="C9" s="6" t="s">
        <v>16</v>
      </c>
      <c r="D9" s="8" t="s">
        <v>16</v>
      </c>
      <c r="E9" s="8" t="s">
        <v>16</v>
      </c>
      <c r="F9" s="10" t="s">
        <v>16</v>
      </c>
      <c r="G9" s="10" t="s">
        <v>16</v>
      </c>
      <c r="H9" s="12" t="s">
        <v>16</v>
      </c>
      <c r="I9" s="12" t="s">
        <v>9</v>
      </c>
      <c r="J9" s="14" t="s">
        <v>16</v>
      </c>
    </row>
    <row r="10" spans="1:10" x14ac:dyDescent="0.35">
      <c r="A10" s="3">
        <v>42834</v>
      </c>
      <c r="B10" s="6" t="s">
        <v>10</v>
      </c>
      <c r="C10" s="6" t="s">
        <v>11</v>
      </c>
      <c r="D10" s="8" t="s">
        <v>11</v>
      </c>
      <c r="E10" s="8" t="s">
        <v>11</v>
      </c>
      <c r="F10" s="10" t="s">
        <v>11</v>
      </c>
      <c r="G10" s="10" t="s">
        <v>11</v>
      </c>
      <c r="H10" s="12" t="s">
        <v>11</v>
      </c>
      <c r="I10" s="12" t="s">
        <v>10</v>
      </c>
      <c r="J10" s="14" t="s">
        <v>13</v>
      </c>
    </row>
    <row r="11" spans="1:10" x14ac:dyDescent="0.35">
      <c r="A11" s="3">
        <v>42836</v>
      </c>
      <c r="B11" s="6" t="s">
        <v>16</v>
      </c>
      <c r="C11" s="6"/>
      <c r="D11" s="8"/>
      <c r="E11" s="8"/>
      <c r="F11" s="10"/>
      <c r="G11" s="10"/>
      <c r="H11" s="12"/>
      <c r="I11" s="12" t="s">
        <v>16</v>
      </c>
      <c r="J11" s="14" t="s">
        <v>14</v>
      </c>
    </row>
    <row r="12" spans="1:10" x14ac:dyDescent="0.35">
      <c r="A12" s="3">
        <v>42841</v>
      </c>
      <c r="B12" s="6" t="s">
        <v>11</v>
      </c>
      <c r="C12" s="6" t="s">
        <v>29</v>
      </c>
      <c r="D12" s="8" t="s">
        <v>29</v>
      </c>
      <c r="E12" s="8" t="s">
        <v>29</v>
      </c>
      <c r="F12" s="10" t="s">
        <v>29</v>
      </c>
      <c r="G12" s="10" t="s">
        <v>29</v>
      </c>
      <c r="H12" s="12" t="s">
        <v>29</v>
      </c>
      <c r="I12" s="12" t="s">
        <v>11</v>
      </c>
      <c r="J12" s="14" t="s">
        <v>29</v>
      </c>
    </row>
    <row r="13" spans="1:10" x14ac:dyDescent="0.35">
      <c r="A13" s="3">
        <v>42848</v>
      </c>
      <c r="B13" s="6" t="s">
        <v>12</v>
      </c>
      <c r="C13" s="6" t="s">
        <v>12</v>
      </c>
      <c r="D13" s="8" t="s">
        <v>12</v>
      </c>
      <c r="E13" s="8" t="s">
        <v>12</v>
      </c>
      <c r="F13" s="10" t="s">
        <v>12</v>
      </c>
      <c r="G13" s="10" t="s">
        <v>12</v>
      </c>
      <c r="H13" s="12" t="s">
        <v>12</v>
      </c>
      <c r="I13" s="12" t="s">
        <v>12</v>
      </c>
      <c r="J13" s="14" t="s">
        <v>15</v>
      </c>
    </row>
    <row r="14" spans="1:10" x14ac:dyDescent="0.35">
      <c r="A14" s="3">
        <v>42855</v>
      </c>
      <c r="B14" s="6" t="s">
        <v>13</v>
      </c>
      <c r="C14" s="6" t="s">
        <v>13</v>
      </c>
      <c r="D14" s="8" t="s">
        <v>13</v>
      </c>
      <c r="E14" s="8" t="s">
        <v>13</v>
      </c>
      <c r="F14" s="10" t="s">
        <v>13</v>
      </c>
      <c r="G14" s="10" t="s">
        <v>13</v>
      </c>
      <c r="H14" s="12" t="s">
        <v>13</v>
      </c>
      <c r="I14" s="12" t="s">
        <v>13</v>
      </c>
      <c r="J14" s="14" t="s">
        <v>30</v>
      </c>
    </row>
    <row r="15" spans="1:10" x14ac:dyDescent="0.35">
      <c r="A15" s="3">
        <v>42862</v>
      </c>
      <c r="B15" s="6" t="s">
        <v>14</v>
      </c>
      <c r="C15" s="6" t="s">
        <v>14</v>
      </c>
      <c r="D15" s="8" t="s">
        <v>14</v>
      </c>
      <c r="E15" s="8" t="s">
        <v>14</v>
      </c>
      <c r="F15" s="10" t="s">
        <v>14</v>
      </c>
      <c r="G15" s="10" t="s">
        <v>14</v>
      </c>
      <c r="H15" s="12" t="s">
        <v>14</v>
      </c>
      <c r="I15" s="12" t="s">
        <v>14</v>
      </c>
      <c r="J15" s="14" t="s">
        <v>32</v>
      </c>
    </row>
    <row r="16" spans="1:10" x14ac:dyDescent="0.35">
      <c r="A16" s="3">
        <v>42869</v>
      </c>
      <c r="B16" s="6" t="s">
        <v>15</v>
      </c>
      <c r="C16" s="6" t="s">
        <v>15</v>
      </c>
      <c r="D16" s="8" t="s">
        <v>15</v>
      </c>
      <c r="E16" s="8" t="s">
        <v>15</v>
      </c>
      <c r="F16" s="10" t="s">
        <v>15</v>
      </c>
      <c r="G16" s="10" t="s">
        <v>15</v>
      </c>
      <c r="H16" s="12" t="s">
        <v>15</v>
      </c>
      <c r="I16" s="12" t="s">
        <v>15</v>
      </c>
      <c r="J16" s="14" t="s">
        <v>31</v>
      </c>
    </row>
    <row r="17" spans="1:10" x14ac:dyDescent="0.35">
      <c r="A17" s="15">
        <v>42876</v>
      </c>
      <c r="B17" s="5" t="s">
        <v>17</v>
      </c>
      <c r="C17" s="5" t="s">
        <v>17</v>
      </c>
      <c r="D17" s="7" t="s">
        <v>17</v>
      </c>
      <c r="E17" s="7" t="s">
        <v>17</v>
      </c>
      <c r="F17" s="9" t="s">
        <v>17</v>
      </c>
      <c r="G17" s="9" t="s">
        <v>17</v>
      </c>
      <c r="H17" s="11" t="s">
        <v>17</v>
      </c>
      <c r="I17" s="11" t="s">
        <v>17</v>
      </c>
      <c r="J17" s="13" t="s">
        <v>17</v>
      </c>
    </row>
    <row r="18" spans="1:10" x14ac:dyDescent="0.35">
      <c r="A18" s="15">
        <v>42883</v>
      </c>
      <c r="B18" s="5" t="s">
        <v>17</v>
      </c>
      <c r="C18" s="5" t="s">
        <v>17</v>
      </c>
      <c r="D18" s="7" t="s">
        <v>17</v>
      </c>
      <c r="E18" s="7" t="s">
        <v>17</v>
      </c>
      <c r="F18" s="9" t="s">
        <v>17</v>
      </c>
      <c r="G18" s="9" t="s">
        <v>17</v>
      </c>
      <c r="H18" s="11" t="s">
        <v>17</v>
      </c>
      <c r="I18" s="11" t="s">
        <v>17</v>
      </c>
      <c r="J18" s="13" t="s">
        <v>17</v>
      </c>
    </row>
    <row r="19" spans="1:10" x14ac:dyDescent="0.35">
      <c r="A19" s="3">
        <v>42890</v>
      </c>
      <c r="B19" s="6" t="s">
        <v>18</v>
      </c>
      <c r="C19" s="6" t="s">
        <v>18</v>
      </c>
      <c r="D19" s="8" t="s">
        <v>18</v>
      </c>
      <c r="E19" s="8" t="s">
        <v>18</v>
      </c>
      <c r="F19" s="10" t="s">
        <v>18</v>
      </c>
      <c r="G19" s="10" t="s">
        <v>18</v>
      </c>
      <c r="H19" s="12" t="s">
        <v>18</v>
      </c>
      <c r="I19" s="12" t="s">
        <v>18</v>
      </c>
      <c r="J19" s="14" t="s">
        <v>18</v>
      </c>
    </row>
    <row r="20" spans="1:10" x14ac:dyDescent="0.35">
      <c r="A20" s="3">
        <v>42897</v>
      </c>
      <c r="B20" s="6" t="s">
        <v>19</v>
      </c>
      <c r="C20" s="6" t="s">
        <v>19</v>
      </c>
      <c r="D20" s="8" t="s">
        <v>19</v>
      </c>
      <c r="E20" s="8" t="s">
        <v>19</v>
      </c>
      <c r="F20" s="10" t="s">
        <v>19</v>
      </c>
      <c r="G20" s="10" t="s">
        <v>19</v>
      </c>
      <c r="H20" s="12" t="s">
        <v>19</v>
      </c>
      <c r="I20" s="12" t="s">
        <v>19</v>
      </c>
      <c r="J20" s="14" t="s">
        <v>19</v>
      </c>
    </row>
    <row r="21" spans="1:10" x14ac:dyDescent="0.35">
      <c r="A21" s="3">
        <v>42904</v>
      </c>
      <c r="B21" s="6" t="s">
        <v>20</v>
      </c>
      <c r="C21" s="6" t="s">
        <v>20</v>
      </c>
      <c r="D21" s="8" t="s">
        <v>20</v>
      </c>
      <c r="E21" s="8" t="s">
        <v>20</v>
      </c>
      <c r="F21" s="10" t="s">
        <v>20</v>
      </c>
      <c r="G21" s="10" t="s">
        <v>20</v>
      </c>
      <c r="H21" s="12" t="s">
        <v>20</v>
      </c>
      <c r="I21" s="12" t="s">
        <v>20</v>
      </c>
      <c r="J21" s="14" t="s">
        <v>20</v>
      </c>
    </row>
    <row r="22" spans="1:10" x14ac:dyDescent="0.35">
      <c r="A22" s="3">
        <v>42911</v>
      </c>
      <c r="B22" s="6" t="s">
        <v>21</v>
      </c>
      <c r="C22" s="6" t="s">
        <v>21</v>
      </c>
      <c r="D22" s="8" t="s">
        <v>21</v>
      </c>
      <c r="E22" s="8" t="s">
        <v>21</v>
      </c>
      <c r="F22" s="10" t="s">
        <v>21</v>
      </c>
      <c r="G22" s="10" t="s">
        <v>21</v>
      </c>
      <c r="H22" s="12" t="s">
        <v>21</v>
      </c>
      <c r="I22" s="12" t="s">
        <v>21</v>
      </c>
      <c r="J22" s="14" t="s">
        <v>21</v>
      </c>
    </row>
    <row r="23" spans="1:10" x14ac:dyDescent="0.35">
      <c r="A23" s="3">
        <v>42918</v>
      </c>
      <c r="B23" s="6" t="s">
        <v>22</v>
      </c>
      <c r="C23" s="6" t="s">
        <v>22</v>
      </c>
      <c r="D23" s="8" t="s">
        <v>22</v>
      </c>
      <c r="E23" s="8" t="s">
        <v>22</v>
      </c>
      <c r="F23" s="10" t="s">
        <v>22</v>
      </c>
      <c r="G23" s="10" t="s">
        <v>22</v>
      </c>
      <c r="H23" s="12" t="s">
        <v>22</v>
      </c>
      <c r="I23" s="12" t="s">
        <v>22</v>
      </c>
      <c r="J23" s="14" t="s">
        <v>22</v>
      </c>
    </row>
    <row r="24" spans="1:10" x14ac:dyDescent="0.35">
      <c r="A24" s="3">
        <v>42925</v>
      </c>
      <c r="B24" s="6" t="s">
        <v>23</v>
      </c>
      <c r="C24" s="6" t="s">
        <v>23</v>
      </c>
      <c r="D24" s="8" t="s">
        <v>23</v>
      </c>
      <c r="E24" s="8" t="s">
        <v>23</v>
      </c>
      <c r="F24" s="10" t="s">
        <v>23</v>
      </c>
      <c r="G24" s="10" t="s">
        <v>23</v>
      </c>
      <c r="H24" s="12" t="s">
        <v>23</v>
      </c>
      <c r="I24" s="12" t="s">
        <v>23</v>
      </c>
      <c r="J24" s="14" t="s">
        <v>23</v>
      </c>
    </row>
    <row r="25" spans="1:10" x14ac:dyDescent="0.35">
      <c r="A25" s="3">
        <v>42932</v>
      </c>
      <c r="B25" s="6" t="s">
        <v>24</v>
      </c>
      <c r="C25" s="6" t="s">
        <v>24</v>
      </c>
      <c r="D25" s="8" t="s">
        <v>24</v>
      </c>
      <c r="E25" s="8" t="s">
        <v>24</v>
      </c>
      <c r="F25" s="10" t="s">
        <v>24</v>
      </c>
      <c r="G25" s="10" t="s">
        <v>24</v>
      </c>
      <c r="H25" s="12" t="s">
        <v>24</v>
      </c>
      <c r="I25" s="12" t="s">
        <v>24</v>
      </c>
      <c r="J25" s="14" t="s">
        <v>24</v>
      </c>
    </row>
    <row r="26" spans="1:10" x14ac:dyDescent="0.35">
      <c r="A26" s="3">
        <v>42939</v>
      </c>
      <c r="B26" s="6" t="s">
        <v>25</v>
      </c>
      <c r="C26" s="6" t="s">
        <v>25</v>
      </c>
      <c r="D26" s="8" t="s">
        <v>25</v>
      </c>
      <c r="E26" s="8" t="s">
        <v>25</v>
      </c>
      <c r="F26" s="10" t="s">
        <v>25</v>
      </c>
      <c r="G26" s="10" t="s">
        <v>25</v>
      </c>
      <c r="H26" s="12" t="s">
        <v>25</v>
      </c>
      <c r="I26" s="12" t="s">
        <v>25</v>
      </c>
      <c r="J26" s="14" t="s">
        <v>25</v>
      </c>
    </row>
    <row r="27" spans="1:10" x14ac:dyDescent="0.35">
      <c r="A27" s="3">
        <v>42946</v>
      </c>
      <c r="B27" s="6" t="s">
        <v>26</v>
      </c>
      <c r="C27" s="6" t="s">
        <v>26</v>
      </c>
      <c r="D27" s="8" t="s">
        <v>26</v>
      </c>
      <c r="E27" s="8" t="s">
        <v>26</v>
      </c>
      <c r="F27" s="10" t="s">
        <v>26</v>
      </c>
      <c r="G27" s="10" t="s">
        <v>26</v>
      </c>
      <c r="H27" s="12" t="s">
        <v>26</v>
      </c>
      <c r="I27" s="12" t="s">
        <v>26</v>
      </c>
      <c r="J27" s="14" t="s">
        <v>26</v>
      </c>
    </row>
    <row r="28" spans="1:10" x14ac:dyDescent="0.35">
      <c r="A28" s="15">
        <v>42953</v>
      </c>
      <c r="B28" s="5" t="s">
        <v>27</v>
      </c>
      <c r="C28" s="5" t="s">
        <v>27</v>
      </c>
      <c r="D28" s="7" t="s">
        <v>27</v>
      </c>
      <c r="E28" s="7" t="s">
        <v>27</v>
      </c>
      <c r="F28" s="9" t="s">
        <v>27</v>
      </c>
      <c r="G28" s="9" t="s">
        <v>27</v>
      </c>
      <c r="H28" s="11" t="s">
        <v>27</v>
      </c>
      <c r="I28" s="11" t="s">
        <v>27</v>
      </c>
      <c r="J28" s="13" t="s">
        <v>27</v>
      </c>
    </row>
    <row r="29" spans="1:10" x14ac:dyDescent="0.35">
      <c r="A29" s="15">
        <v>42960</v>
      </c>
      <c r="B29" s="5" t="s">
        <v>27</v>
      </c>
      <c r="C29" s="5" t="s">
        <v>27</v>
      </c>
      <c r="D29" s="7" t="s">
        <v>27</v>
      </c>
      <c r="E29" s="7" t="s">
        <v>27</v>
      </c>
      <c r="F29" s="9" t="s">
        <v>27</v>
      </c>
      <c r="G29" s="9" t="s">
        <v>27</v>
      </c>
      <c r="H29" s="11" t="s">
        <v>27</v>
      </c>
      <c r="I29" s="11" t="s">
        <v>27</v>
      </c>
      <c r="J29" s="13" t="s">
        <v>27</v>
      </c>
    </row>
    <row r="30" spans="1:10" x14ac:dyDescent="0.35">
      <c r="A30" s="3">
        <v>42967</v>
      </c>
      <c r="B30" s="6"/>
      <c r="C30" s="6"/>
      <c r="D30" s="8"/>
      <c r="E30" s="8"/>
      <c r="F30" s="10"/>
      <c r="G30" s="10"/>
      <c r="H30" s="12"/>
      <c r="I30" s="12"/>
      <c r="J30" s="14"/>
    </row>
    <row r="31" spans="1:10" x14ac:dyDescent="0.35">
      <c r="A31" s="3">
        <v>42974</v>
      </c>
      <c r="B31" s="6"/>
      <c r="C31" s="6"/>
      <c r="D31" s="8"/>
      <c r="E31" s="8"/>
      <c r="F31" s="10"/>
      <c r="G31" s="10"/>
      <c r="H31" s="12"/>
      <c r="I31" s="12"/>
      <c r="J31" s="14"/>
    </row>
    <row r="32" spans="1:10" x14ac:dyDescent="0.35">
      <c r="A32" s="1" t="s">
        <v>33</v>
      </c>
      <c r="B32" s="5">
        <f>COUNTA(B3:B31)</f>
        <v>22</v>
      </c>
      <c r="C32" s="5">
        <f t="shared" ref="C32:J32" si="0">COUNTA(C3:C31)</f>
        <v>23</v>
      </c>
      <c r="D32" s="7">
        <f t="shared" si="0"/>
        <v>24</v>
      </c>
      <c r="E32" s="7">
        <f t="shared" si="0"/>
        <v>24</v>
      </c>
      <c r="F32" s="9">
        <f t="shared" si="0"/>
        <v>24</v>
      </c>
      <c r="G32" s="9">
        <f t="shared" si="0"/>
        <v>24</v>
      </c>
      <c r="H32" s="11">
        <f t="shared" si="0"/>
        <v>24</v>
      </c>
      <c r="I32" s="11">
        <f t="shared" si="0"/>
        <v>22</v>
      </c>
      <c r="J32" s="13">
        <f t="shared" si="0"/>
        <v>27</v>
      </c>
    </row>
  </sheetData>
  <mergeCells count="5">
    <mergeCell ref="B1:C1"/>
    <mergeCell ref="D1:E1"/>
    <mergeCell ref="F1:G1"/>
    <mergeCell ref="H1:I1"/>
    <mergeCell ref="A1:A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FF4B-A355-463F-9339-4FB767DFA47E}">
  <dimension ref="F3:I29"/>
  <sheetViews>
    <sheetView tabSelected="1" zoomScale="110" zoomScaleNormal="110" workbookViewId="0">
      <selection activeCell="H7" sqref="H7"/>
    </sheetView>
  </sheetViews>
  <sheetFormatPr defaultRowHeight="14.5" x14ac:dyDescent="0.35"/>
  <cols>
    <col min="6" max="6" width="10.54296875" customWidth="1"/>
    <col min="7" max="7" width="17" customWidth="1"/>
    <col min="8" max="8" width="12.453125" customWidth="1"/>
    <col min="9" max="9" width="17.08984375" customWidth="1"/>
  </cols>
  <sheetData>
    <row r="3" spans="6:9" ht="15.5" x14ac:dyDescent="0.35">
      <c r="F3" s="27" t="s">
        <v>96</v>
      </c>
      <c r="G3" s="28"/>
      <c r="H3" s="28"/>
      <c r="I3" s="28"/>
    </row>
    <row r="4" spans="6:9" ht="15.5" x14ac:dyDescent="0.35">
      <c r="F4" s="29" t="s">
        <v>69</v>
      </c>
      <c r="G4" s="29" t="s">
        <v>0</v>
      </c>
      <c r="H4" s="29" t="s">
        <v>64</v>
      </c>
      <c r="I4" s="29" t="s">
        <v>70</v>
      </c>
    </row>
    <row r="5" spans="6:9" ht="15.5" x14ac:dyDescent="0.35">
      <c r="F5" s="29">
        <v>1</v>
      </c>
      <c r="G5" s="31">
        <v>43793</v>
      </c>
      <c r="H5" s="30" t="str">
        <f t="shared" ref="H5:H13" si="0">TEXT(G5,"dddd")</f>
        <v>Sunday</v>
      </c>
      <c r="I5" s="29" t="s">
        <v>34</v>
      </c>
    </row>
    <row r="6" spans="6:9" ht="15.5" x14ac:dyDescent="0.35">
      <c r="F6" s="29">
        <v>2</v>
      </c>
      <c r="G6" s="31">
        <f>G5+7</f>
        <v>43800</v>
      </c>
      <c r="H6" s="30" t="str">
        <f t="shared" si="0"/>
        <v>Sunday</v>
      </c>
      <c r="I6" s="29" t="s">
        <v>35</v>
      </c>
    </row>
    <row r="7" spans="6:9" ht="15.5" x14ac:dyDescent="0.35">
      <c r="F7" s="45">
        <v>3</v>
      </c>
      <c r="G7" s="31">
        <f>G6+7</f>
        <v>43807</v>
      </c>
      <c r="H7" s="30" t="str">
        <f t="shared" si="0"/>
        <v>Sunday</v>
      </c>
      <c r="I7" s="29" t="s">
        <v>36</v>
      </c>
    </row>
    <row r="8" spans="6:9" ht="15.5" x14ac:dyDescent="0.35">
      <c r="F8" s="29">
        <v>4</v>
      </c>
      <c r="G8" s="31">
        <f>G7+7</f>
        <v>43814</v>
      </c>
      <c r="H8" s="30" t="str">
        <f t="shared" si="0"/>
        <v>Sunday</v>
      </c>
      <c r="I8" s="29" t="s">
        <v>37</v>
      </c>
    </row>
    <row r="9" spans="6:9" ht="15.5" x14ac:dyDescent="0.35">
      <c r="F9" s="55">
        <v>5</v>
      </c>
      <c r="G9" s="31">
        <f>G8+6</f>
        <v>43820</v>
      </c>
      <c r="H9" s="37" t="str">
        <f t="shared" si="0"/>
        <v>Saturday</v>
      </c>
      <c r="I9" s="32" t="s">
        <v>87</v>
      </c>
    </row>
    <row r="10" spans="6:9" ht="15.5" x14ac:dyDescent="0.35">
      <c r="F10" s="56"/>
      <c r="G10" s="31">
        <f>G9+1</f>
        <v>43821</v>
      </c>
      <c r="H10" s="37" t="str">
        <f t="shared" si="0"/>
        <v>Sunday</v>
      </c>
      <c r="I10" s="32" t="s">
        <v>87</v>
      </c>
    </row>
    <row r="11" spans="6:9" ht="15.5" x14ac:dyDescent="0.35">
      <c r="F11" s="47">
        <v>6</v>
      </c>
      <c r="G11" s="31">
        <f>G10+7</f>
        <v>43828</v>
      </c>
      <c r="H11" s="30" t="str">
        <f t="shared" si="0"/>
        <v>Sunday</v>
      </c>
      <c r="I11" s="36" t="s">
        <v>38</v>
      </c>
    </row>
    <row r="12" spans="6:9" ht="15.75" customHeight="1" x14ac:dyDescent="0.35">
      <c r="F12" s="47">
        <v>7</v>
      </c>
      <c r="G12" s="31">
        <f t="shared" ref="G12:G15" si="1">G11+7</f>
        <v>43835</v>
      </c>
      <c r="H12" s="30" t="str">
        <f t="shared" si="0"/>
        <v>Sunday</v>
      </c>
      <c r="I12" s="29" t="s">
        <v>39</v>
      </c>
    </row>
    <row r="13" spans="6:9" ht="15.5" x14ac:dyDescent="0.35">
      <c r="F13" s="47">
        <v>8</v>
      </c>
      <c r="G13" s="31">
        <f t="shared" si="1"/>
        <v>43842</v>
      </c>
      <c r="H13" s="30" t="str">
        <f t="shared" si="0"/>
        <v>Sunday</v>
      </c>
      <c r="I13" s="29" t="s">
        <v>40</v>
      </c>
    </row>
    <row r="14" spans="6:9" ht="15.5" x14ac:dyDescent="0.35">
      <c r="F14" s="47">
        <v>9</v>
      </c>
      <c r="G14" s="31">
        <f t="shared" si="1"/>
        <v>43849</v>
      </c>
      <c r="H14" s="30" t="str">
        <f>TEXT(G14,"dddd")</f>
        <v>Sunday</v>
      </c>
      <c r="I14" s="29" t="s">
        <v>41</v>
      </c>
    </row>
    <row r="15" spans="6:9" ht="15.5" x14ac:dyDescent="0.35">
      <c r="F15" s="47">
        <v>10</v>
      </c>
      <c r="G15" s="31">
        <f t="shared" si="1"/>
        <v>43856</v>
      </c>
      <c r="H15" s="30" t="str">
        <f t="shared" ref="H15:H25" si="2">TEXT(G15,"dddd")</f>
        <v>Sunday</v>
      </c>
      <c r="I15" s="29" t="s">
        <v>63</v>
      </c>
    </row>
    <row r="16" spans="6:9" ht="15.5" x14ac:dyDescent="0.35">
      <c r="F16" s="47">
        <v>11</v>
      </c>
      <c r="G16" s="31">
        <f>G15+7</f>
        <v>43863</v>
      </c>
      <c r="H16" s="30" t="str">
        <f t="shared" si="2"/>
        <v>Sunday</v>
      </c>
      <c r="I16" s="29" t="s">
        <v>88</v>
      </c>
    </row>
    <row r="17" spans="6:9" ht="15.5" x14ac:dyDescent="0.35">
      <c r="F17" s="47">
        <v>12</v>
      </c>
      <c r="G17" s="31">
        <f>G16+7</f>
        <v>43870</v>
      </c>
      <c r="H17" s="30" t="str">
        <f t="shared" si="2"/>
        <v>Sunday</v>
      </c>
      <c r="I17" s="29" t="s">
        <v>88</v>
      </c>
    </row>
    <row r="18" spans="6:9" ht="15.5" x14ac:dyDescent="0.35">
      <c r="F18" s="47">
        <v>13</v>
      </c>
      <c r="G18" s="31">
        <f t="shared" ref="G18:G20" si="3">G17+7</f>
        <v>43877</v>
      </c>
      <c r="H18" s="30" t="str">
        <f t="shared" si="2"/>
        <v>Sunday</v>
      </c>
      <c r="I18" s="29" t="s">
        <v>42</v>
      </c>
    </row>
    <row r="19" spans="6:9" ht="15.5" x14ac:dyDescent="0.35">
      <c r="F19" s="47">
        <v>14</v>
      </c>
      <c r="G19" s="31">
        <f t="shared" si="3"/>
        <v>43884</v>
      </c>
      <c r="H19" s="30" t="str">
        <f t="shared" si="2"/>
        <v>Sunday</v>
      </c>
      <c r="I19" s="29" t="s">
        <v>44</v>
      </c>
    </row>
    <row r="20" spans="6:9" ht="15.5" x14ac:dyDescent="0.35">
      <c r="F20" s="47">
        <v>15</v>
      </c>
      <c r="G20" s="31">
        <f t="shared" si="3"/>
        <v>43891</v>
      </c>
      <c r="H20" s="30" t="str">
        <f t="shared" si="2"/>
        <v>Sunday</v>
      </c>
      <c r="I20" s="29" t="s">
        <v>45</v>
      </c>
    </row>
    <row r="21" spans="6:9" ht="15.5" x14ac:dyDescent="0.35">
      <c r="F21" s="55">
        <v>16</v>
      </c>
      <c r="G21" s="31">
        <f>G20+6</f>
        <v>43897</v>
      </c>
      <c r="H21" s="37" t="str">
        <f t="shared" si="2"/>
        <v>Saturday</v>
      </c>
      <c r="I21" s="44" t="s">
        <v>87</v>
      </c>
    </row>
    <row r="22" spans="6:9" ht="15.5" x14ac:dyDescent="0.35">
      <c r="F22" s="56"/>
      <c r="G22" s="31">
        <f>G20+7</f>
        <v>43898</v>
      </c>
      <c r="H22" s="37" t="str">
        <f t="shared" si="2"/>
        <v>Sunday</v>
      </c>
      <c r="I22" s="32" t="s">
        <v>87</v>
      </c>
    </row>
    <row r="23" spans="6:9" ht="15.5" x14ac:dyDescent="0.35">
      <c r="F23" s="39">
        <v>17</v>
      </c>
      <c r="G23" s="31">
        <f>G22+7</f>
        <v>43905</v>
      </c>
      <c r="H23" s="30" t="str">
        <f t="shared" si="2"/>
        <v>Sunday</v>
      </c>
      <c r="I23" s="29" t="s">
        <v>46</v>
      </c>
    </row>
    <row r="24" spans="6:9" ht="15.5" x14ac:dyDescent="0.35">
      <c r="F24" s="39">
        <v>18</v>
      </c>
      <c r="G24" s="31">
        <f>G23+7</f>
        <v>43912</v>
      </c>
      <c r="H24" s="30" t="str">
        <f t="shared" si="2"/>
        <v>Sunday</v>
      </c>
      <c r="I24" s="29" t="s">
        <v>47</v>
      </c>
    </row>
    <row r="25" spans="6:9" ht="15.5" x14ac:dyDescent="0.35">
      <c r="F25" s="46">
        <v>19</v>
      </c>
      <c r="G25" s="31">
        <f>G24+7</f>
        <v>43919</v>
      </c>
      <c r="H25" s="30" t="str">
        <f t="shared" si="2"/>
        <v>Sunday</v>
      </c>
      <c r="I25" s="29" t="s">
        <v>48</v>
      </c>
    </row>
    <row r="26" spans="6:9" ht="15.5" x14ac:dyDescent="0.35">
      <c r="F26" s="46">
        <v>20</v>
      </c>
      <c r="G26" s="31">
        <f t="shared" ref="G26:G29" si="4">G25+7</f>
        <v>43926</v>
      </c>
      <c r="H26" s="30" t="str">
        <f>TEXT(G26,"dddd")</f>
        <v>Sunday</v>
      </c>
      <c r="I26" s="29" t="s">
        <v>49</v>
      </c>
    </row>
    <row r="27" spans="6:9" ht="15.5" x14ac:dyDescent="0.35">
      <c r="F27" s="46">
        <v>21</v>
      </c>
      <c r="G27" s="31">
        <f t="shared" si="4"/>
        <v>43933</v>
      </c>
      <c r="H27" s="30" t="str">
        <f>TEXT(G27,"dddd")</f>
        <v>Sunday</v>
      </c>
      <c r="I27" s="29" t="s">
        <v>50</v>
      </c>
    </row>
    <row r="28" spans="6:9" ht="15.5" x14ac:dyDescent="0.35">
      <c r="F28" s="46">
        <v>22</v>
      </c>
      <c r="G28" s="31">
        <f t="shared" si="4"/>
        <v>43940</v>
      </c>
      <c r="H28" s="30" t="str">
        <f t="shared" ref="H28:H29" si="5">TEXT(G28,"dddd")</f>
        <v>Sunday</v>
      </c>
      <c r="I28" s="29" t="s">
        <v>67</v>
      </c>
    </row>
    <row r="29" spans="6:9" ht="15.5" x14ac:dyDescent="0.35">
      <c r="F29" s="46">
        <v>23</v>
      </c>
      <c r="G29" s="31">
        <f t="shared" si="4"/>
        <v>43947</v>
      </c>
      <c r="H29" s="30" t="str">
        <f t="shared" si="5"/>
        <v>Sunday</v>
      </c>
      <c r="I29" s="29" t="s">
        <v>67</v>
      </c>
    </row>
  </sheetData>
  <mergeCells count="2">
    <mergeCell ref="F9:F10"/>
    <mergeCell ref="F21:F22"/>
  </mergeCells>
  <phoneticPr fontId="5" type="noConversion"/>
  <pageMargins left="0.7" right="0.7" top="0.75" bottom="0.75" header="0.3" footer="0.3"/>
  <pageSetup paperSize="9" orientation="portrait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3299-0D0D-45D2-8E96-AD2A1075C7FC}">
  <dimension ref="B2:F8"/>
  <sheetViews>
    <sheetView workbookViewId="0">
      <selection activeCell="C19" sqref="C19"/>
    </sheetView>
  </sheetViews>
  <sheetFormatPr defaultRowHeight="14.5" x14ac:dyDescent="0.35"/>
  <cols>
    <col min="2" max="2" width="6.453125" customWidth="1"/>
    <col min="3" max="3" width="36.81640625" customWidth="1"/>
    <col min="4" max="4" width="18.26953125" bestFit="1" customWidth="1"/>
    <col min="5" max="5" width="42.1796875" bestFit="1" customWidth="1"/>
    <col min="6" max="6" width="18" bestFit="1" customWidth="1"/>
  </cols>
  <sheetData>
    <row r="2" spans="2:6" ht="18.5" x14ac:dyDescent="0.45">
      <c r="B2" s="67" t="s">
        <v>97</v>
      </c>
      <c r="C2" s="68"/>
    </row>
    <row r="4" spans="2:6" ht="18.5" x14ac:dyDescent="0.45">
      <c r="B4" s="69" t="s">
        <v>98</v>
      </c>
      <c r="C4" s="69" t="s">
        <v>99</v>
      </c>
      <c r="D4" s="70" t="s">
        <v>100</v>
      </c>
      <c r="E4" s="70" t="s">
        <v>101</v>
      </c>
      <c r="F4" s="70" t="s">
        <v>102</v>
      </c>
    </row>
    <row r="5" spans="2:6" ht="18.5" x14ac:dyDescent="0.45">
      <c r="B5" s="71">
        <v>1</v>
      </c>
      <c r="C5" s="71" t="s">
        <v>103</v>
      </c>
      <c r="D5" s="72" t="s">
        <v>104</v>
      </c>
      <c r="E5" s="72" t="s">
        <v>105</v>
      </c>
      <c r="F5" s="72" t="s">
        <v>106</v>
      </c>
    </row>
    <row r="6" spans="2:6" ht="18.5" x14ac:dyDescent="0.45">
      <c r="B6" s="71">
        <v>2</v>
      </c>
      <c r="C6" s="71" t="s">
        <v>107</v>
      </c>
      <c r="D6" s="72" t="s">
        <v>108</v>
      </c>
      <c r="E6" s="72" t="s">
        <v>109</v>
      </c>
      <c r="F6" s="72" t="s">
        <v>110</v>
      </c>
    </row>
    <row r="7" spans="2:6" ht="18.5" x14ac:dyDescent="0.45">
      <c r="B7" s="71">
        <v>3</v>
      </c>
      <c r="C7" s="71" t="s">
        <v>111</v>
      </c>
      <c r="D7" s="72" t="s">
        <v>112</v>
      </c>
      <c r="E7" s="72" t="s">
        <v>113</v>
      </c>
      <c r="F7" s="72" t="s">
        <v>114</v>
      </c>
    </row>
    <row r="8" spans="2:6" ht="18.5" x14ac:dyDescent="0.45">
      <c r="B8" s="71">
        <v>4</v>
      </c>
      <c r="C8" s="71" t="s">
        <v>118</v>
      </c>
      <c r="D8" s="72" t="s">
        <v>115</v>
      </c>
      <c r="E8" s="72" t="s">
        <v>116</v>
      </c>
      <c r="F8" s="72" t="s">
        <v>117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C4"/>
  <sheetViews>
    <sheetView workbookViewId="0">
      <selection activeCell="C24" sqref="C24"/>
    </sheetView>
  </sheetViews>
  <sheetFormatPr defaultRowHeight="14.5" x14ac:dyDescent="0.35"/>
  <cols>
    <col min="3" max="3" width="30.81640625" bestFit="1" customWidth="1"/>
  </cols>
  <sheetData>
    <row r="3" spans="3:3" x14ac:dyDescent="0.35">
      <c r="C3" t="s">
        <v>73</v>
      </c>
    </row>
    <row r="4" spans="3:3" x14ac:dyDescent="0.35">
      <c r="C4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5"/>
  <sheetViews>
    <sheetView workbookViewId="0">
      <selection activeCell="E33" sqref="E33:F33"/>
    </sheetView>
  </sheetViews>
  <sheetFormatPr defaultRowHeight="14.5" x14ac:dyDescent="0.35"/>
  <cols>
    <col min="3" max="3" width="18.453125" bestFit="1" customWidth="1"/>
  </cols>
  <sheetData>
    <row r="1" spans="2:3" x14ac:dyDescent="0.35">
      <c r="B1" s="53" t="s">
        <v>0</v>
      </c>
      <c r="C1" s="4" t="s">
        <v>1</v>
      </c>
    </row>
    <row r="2" spans="2:3" x14ac:dyDescent="0.35">
      <c r="B2" s="53"/>
      <c r="C2" s="4" t="s">
        <v>51</v>
      </c>
    </row>
    <row r="3" spans="2:3" x14ac:dyDescent="0.35">
      <c r="B3" s="16">
        <v>42974</v>
      </c>
      <c r="C3" s="17" t="s">
        <v>34</v>
      </c>
    </row>
    <row r="4" spans="2:3" x14ac:dyDescent="0.35">
      <c r="B4" s="16">
        <f>B3+7</f>
        <v>42981</v>
      </c>
      <c r="C4" s="17" t="s">
        <v>35</v>
      </c>
    </row>
    <row r="5" spans="2:3" x14ac:dyDescent="0.35">
      <c r="B5" s="16">
        <f t="shared" ref="B5:B25" si="0">B4+7</f>
        <v>42988</v>
      </c>
      <c r="C5" s="17" t="s">
        <v>36</v>
      </c>
    </row>
    <row r="6" spans="2:3" x14ac:dyDescent="0.35">
      <c r="B6" s="16">
        <f>B5+2</f>
        <v>42990</v>
      </c>
      <c r="C6" s="4" t="s">
        <v>52</v>
      </c>
    </row>
    <row r="7" spans="2:3" x14ac:dyDescent="0.35">
      <c r="B7" s="16">
        <f>B5+7</f>
        <v>42995</v>
      </c>
      <c r="C7" s="17" t="s">
        <v>37</v>
      </c>
    </row>
    <row r="8" spans="2:3" x14ac:dyDescent="0.35">
      <c r="B8" s="16">
        <f t="shared" si="0"/>
        <v>43002</v>
      </c>
      <c r="C8" s="17" t="s">
        <v>38</v>
      </c>
    </row>
    <row r="9" spans="2:3" x14ac:dyDescent="0.35">
      <c r="B9" s="16">
        <f t="shared" si="0"/>
        <v>43009</v>
      </c>
      <c r="C9" s="17" t="s">
        <v>39</v>
      </c>
    </row>
    <row r="10" spans="2:3" x14ac:dyDescent="0.35">
      <c r="B10" s="16">
        <f t="shared" si="0"/>
        <v>43016</v>
      </c>
      <c r="C10" s="17" t="s">
        <v>40</v>
      </c>
    </row>
    <row r="11" spans="2:3" x14ac:dyDescent="0.35">
      <c r="B11" s="16">
        <f t="shared" si="0"/>
        <v>43023</v>
      </c>
      <c r="C11" s="17" t="s">
        <v>41</v>
      </c>
    </row>
    <row r="12" spans="2:3" x14ac:dyDescent="0.35">
      <c r="B12" s="16">
        <f t="shared" si="0"/>
        <v>43030</v>
      </c>
      <c r="C12" s="17" t="s">
        <v>43</v>
      </c>
    </row>
    <row r="13" spans="2:3" x14ac:dyDescent="0.35">
      <c r="B13" s="16">
        <f t="shared" si="0"/>
        <v>43037</v>
      </c>
      <c r="C13" s="4" t="s">
        <v>17</v>
      </c>
    </row>
    <row r="14" spans="2:3" x14ac:dyDescent="0.35">
      <c r="B14" s="16">
        <f t="shared" si="0"/>
        <v>43044</v>
      </c>
      <c r="C14" s="4" t="s">
        <v>17</v>
      </c>
    </row>
    <row r="15" spans="2:3" x14ac:dyDescent="0.35">
      <c r="B15" s="16">
        <f t="shared" si="0"/>
        <v>43051</v>
      </c>
      <c r="C15" s="17" t="s">
        <v>42</v>
      </c>
    </row>
    <row r="16" spans="2:3" x14ac:dyDescent="0.35">
      <c r="B16" s="16">
        <f t="shared" si="0"/>
        <v>43058</v>
      </c>
      <c r="C16" s="17" t="s">
        <v>44</v>
      </c>
    </row>
    <row r="17" spans="2:3" x14ac:dyDescent="0.35">
      <c r="B17" s="16">
        <f>B16+2</f>
        <v>43060</v>
      </c>
      <c r="C17" s="4" t="s">
        <v>52</v>
      </c>
    </row>
    <row r="18" spans="2:3" x14ac:dyDescent="0.35">
      <c r="B18" s="16">
        <f>B16+7</f>
        <v>43065</v>
      </c>
      <c r="C18" s="17" t="s">
        <v>45</v>
      </c>
    </row>
    <row r="19" spans="2:3" x14ac:dyDescent="0.35">
      <c r="B19" s="16">
        <f t="shared" si="0"/>
        <v>43072</v>
      </c>
      <c r="C19" s="17" t="s">
        <v>46</v>
      </c>
    </row>
    <row r="20" spans="2:3" x14ac:dyDescent="0.35">
      <c r="B20" s="16">
        <f t="shared" si="0"/>
        <v>43079</v>
      </c>
      <c r="C20" s="17" t="s">
        <v>47</v>
      </c>
    </row>
    <row r="21" spans="2:3" x14ac:dyDescent="0.35">
      <c r="B21" s="16">
        <f t="shared" si="0"/>
        <v>43086</v>
      </c>
      <c r="C21" s="17" t="s">
        <v>48</v>
      </c>
    </row>
    <row r="22" spans="2:3" x14ac:dyDescent="0.35">
      <c r="B22" s="16">
        <f t="shared" si="0"/>
        <v>43093</v>
      </c>
      <c r="C22" s="17" t="s">
        <v>49</v>
      </c>
    </row>
    <row r="23" spans="2:3" x14ac:dyDescent="0.35">
      <c r="B23" s="16">
        <f t="shared" si="0"/>
        <v>43100</v>
      </c>
      <c r="C23" s="17" t="s">
        <v>50</v>
      </c>
    </row>
    <row r="24" spans="2:3" x14ac:dyDescent="0.35">
      <c r="B24" s="16">
        <f t="shared" si="0"/>
        <v>43107</v>
      </c>
      <c r="C24" s="4" t="s">
        <v>27</v>
      </c>
    </row>
    <row r="25" spans="2:3" x14ac:dyDescent="0.35">
      <c r="B25" s="16">
        <f t="shared" si="0"/>
        <v>43114</v>
      </c>
      <c r="C25" s="4" t="s">
        <v>27</v>
      </c>
    </row>
  </sheetData>
  <mergeCells count="1">
    <mergeCell ref="B1:B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9"/>
  <sheetViews>
    <sheetView workbookViewId="0">
      <selection activeCell="F13" sqref="F13"/>
    </sheetView>
  </sheetViews>
  <sheetFormatPr defaultRowHeight="14.5" x14ac:dyDescent="0.35"/>
  <cols>
    <col min="2" max="3" width="13.81640625" customWidth="1"/>
    <col min="4" max="4" width="18.453125" bestFit="1" customWidth="1"/>
    <col min="5" max="5" width="20.54296875" bestFit="1" customWidth="1"/>
  </cols>
  <sheetData>
    <row r="2" spans="2:5" x14ac:dyDescent="0.35">
      <c r="B2" s="19" t="s">
        <v>58</v>
      </c>
    </row>
    <row r="3" spans="2:5" x14ac:dyDescent="0.35">
      <c r="B3" s="53" t="s">
        <v>0</v>
      </c>
      <c r="C3" s="18"/>
      <c r="D3" s="4" t="s">
        <v>1</v>
      </c>
    </row>
    <row r="4" spans="2:5" x14ac:dyDescent="0.35">
      <c r="B4" s="53"/>
      <c r="C4" s="18"/>
      <c r="D4" s="4" t="s">
        <v>51</v>
      </c>
    </row>
    <row r="5" spans="2:5" x14ac:dyDescent="0.35">
      <c r="B5" s="16">
        <v>42974</v>
      </c>
      <c r="C5" s="16" t="str">
        <f>TEXT(B5,"dddd")</f>
        <v>Sunday</v>
      </c>
      <c r="D5" s="17" t="s">
        <v>34</v>
      </c>
    </row>
    <row r="6" spans="2:5" x14ac:dyDescent="0.35">
      <c r="B6" s="16">
        <f>B5+7</f>
        <v>42981</v>
      </c>
      <c r="C6" s="16" t="str">
        <f t="shared" ref="C6:C29" si="0">TEXT(B6,"dddd")</f>
        <v>Sunday</v>
      </c>
      <c r="D6" s="17" t="s">
        <v>35</v>
      </c>
    </row>
    <row r="7" spans="2:5" x14ac:dyDescent="0.35">
      <c r="B7" s="16">
        <f t="shared" ref="B7:B27" si="1">B6+7</f>
        <v>42988</v>
      </c>
      <c r="C7" s="16" t="str">
        <f t="shared" si="0"/>
        <v>Sunday</v>
      </c>
      <c r="D7" s="17" t="s">
        <v>36</v>
      </c>
    </row>
    <row r="8" spans="2:5" x14ac:dyDescent="0.35">
      <c r="B8" s="16">
        <f>B7+7</f>
        <v>42995</v>
      </c>
      <c r="C8" s="16" t="str">
        <f t="shared" si="0"/>
        <v>Sunday</v>
      </c>
      <c r="D8" s="17" t="s">
        <v>37</v>
      </c>
    </row>
    <row r="9" spans="2:5" x14ac:dyDescent="0.35">
      <c r="B9" s="16">
        <f>B8+2</f>
        <v>42997</v>
      </c>
      <c r="C9" s="16" t="str">
        <f t="shared" si="0"/>
        <v>Tuesday</v>
      </c>
      <c r="D9" s="17" t="s">
        <v>59</v>
      </c>
      <c r="E9" t="s">
        <v>60</v>
      </c>
    </row>
    <row r="10" spans="2:5" x14ac:dyDescent="0.35">
      <c r="B10" s="16">
        <f>B9+1</f>
        <v>42998</v>
      </c>
      <c r="C10" s="16" t="str">
        <f t="shared" si="0"/>
        <v>Wednesday</v>
      </c>
      <c r="D10" s="17" t="s">
        <v>59</v>
      </c>
      <c r="E10" t="s">
        <v>61</v>
      </c>
    </row>
    <row r="11" spans="2:5" x14ac:dyDescent="0.35">
      <c r="B11" s="16">
        <f>B8+7</f>
        <v>43002</v>
      </c>
      <c r="C11" s="16" t="str">
        <f t="shared" si="0"/>
        <v>Sunday</v>
      </c>
      <c r="D11" s="17" t="s">
        <v>38</v>
      </c>
    </row>
    <row r="12" spans="2:5" x14ac:dyDescent="0.35">
      <c r="B12" s="16">
        <f t="shared" si="1"/>
        <v>43009</v>
      </c>
      <c r="C12" s="16" t="str">
        <f t="shared" si="0"/>
        <v>Sunday</v>
      </c>
      <c r="D12" s="17" t="s">
        <v>39</v>
      </c>
    </row>
    <row r="13" spans="2:5" x14ac:dyDescent="0.35">
      <c r="B13" s="16">
        <f t="shared" si="1"/>
        <v>43016</v>
      </c>
      <c r="C13" s="16" t="str">
        <f t="shared" si="0"/>
        <v>Sunday</v>
      </c>
      <c r="D13" s="17" t="s">
        <v>40</v>
      </c>
    </row>
    <row r="14" spans="2:5" x14ac:dyDescent="0.35">
      <c r="B14" s="16">
        <f t="shared" si="1"/>
        <v>43023</v>
      </c>
      <c r="C14" s="16" t="str">
        <f t="shared" si="0"/>
        <v>Sunday</v>
      </c>
      <c r="D14" s="17" t="s">
        <v>41</v>
      </c>
    </row>
    <row r="15" spans="2:5" x14ac:dyDescent="0.35">
      <c r="B15" s="16">
        <f t="shared" si="1"/>
        <v>43030</v>
      </c>
      <c r="C15" s="16" t="str">
        <f t="shared" si="0"/>
        <v>Sunday</v>
      </c>
      <c r="D15" s="17" t="s">
        <v>43</v>
      </c>
    </row>
    <row r="16" spans="2:5" x14ac:dyDescent="0.35">
      <c r="B16" s="16">
        <f>B15+6</f>
        <v>43036</v>
      </c>
      <c r="C16" s="16" t="str">
        <f t="shared" si="0"/>
        <v>Saturday</v>
      </c>
      <c r="D16" s="4" t="s">
        <v>17</v>
      </c>
    </row>
    <row r="17" spans="2:5" x14ac:dyDescent="0.35">
      <c r="B17" s="16">
        <f>B16+1</f>
        <v>43037</v>
      </c>
      <c r="C17" s="16" t="str">
        <f t="shared" si="0"/>
        <v>Sunday</v>
      </c>
      <c r="D17" s="4" t="s">
        <v>17</v>
      </c>
    </row>
    <row r="18" spans="2:5" x14ac:dyDescent="0.35">
      <c r="B18" s="16">
        <f t="shared" si="1"/>
        <v>43044</v>
      </c>
      <c r="C18" s="16" t="str">
        <f t="shared" si="0"/>
        <v>Sunday</v>
      </c>
      <c r="D18" s="17" t="s">
        <v>42</v>
      </c>
    </row>
    <row r="19" spans="2:5" x14ac:dyDescent="0.35">
      <c r="B19" s="16">
        <f t="shared" si="1"/>
        <v>43051</v>
      </c>
      <c r="C19" s="16" t="str">
        <f t="shared" si="0"/>
        <v>Sunday</v>
      </c>
      <c r="D19" s="17" t="s">
        <v>44</v>
      </c>
    </row>
    <row r="20" spans="2:5" x14ac:dyDescent="0.35">
      <c r="B20" s="16">
        <f>B19+7</f>
        <v>43058</v>
      </c>
      <c r="C20" s="16" t="str">
        <f t="shared" si="0"/>
        <v>Sunday</v>
      </c>
      <c r="D20" s="17" t="s">
        <v>45</v>
      </c>
    </row>
    <row r="21" spans="2:5" x14ac:dyDescent="0.35">
      <c r="B21" s="16">
        <f>B20+2</f>
        <v>43060</v>
      </c>
      <c r="C21" s="16" t="str">
        <f t="shared" si="0"/>
        <v>Tuesday</v>
      </c>
      <c r="D21" s="17" t="s">
        <v>59</v>
      </c>
      <c r="E21" t="s">
        <v>60</v>
      </c>
    </row>
    <row r="22" spans="2:5" x14ac:dyDescent="0.35">
      <c r="B22" s="16">
        <f>B21+1</f>
        <v>43061</v>
      </c>
      <c r="C22" s="16" t="str">
        <f t="shared" si="0"/>
        <v>Wednesday</v>
      </c>
      <c r="D22" s="17" t="s">
        <v>59</v>
      </c>
      <c r="E22" t="s">
        <v>61</v>
      </c>
    </row>
    <row r="23" spans="2:5" x14ac:dyDescent="0.35">
      <c r="B23" s="16">
        <f>B20+7</f>
        <v>43065</v>
      </c>
      <c r="C23" s="16" t="str">
        <f t="shared" si="0"/>
        <v>Sunday</v>
      </c>
      <c r="D23" s="17" t="s">
        <v>46</v>
      </c>
    </row>
    <row r="24" spans="2:5" x14ac:dyDescent="0.35">
      <c r="B24" s="16">
        <f t="shared" si="1"/>
        <v>43072</v>
      </c>
      <c r="C24" s="16" t="str">
        <f t="shared" si="0"/>
        <v>Sunday</v>
      </c>
      <c r="D24" s="17" t="s">
        <v>47</v>
      </c>
    </row>
    <row r="25" spans="2:5" x14ac:dyDescent="0.35">
      <c r="B25" s="16">
        <f t="shared" si="1"/>
        <v>43079</v>
      </c>
      <c r="C25" s="16" t="str">
        <f t="shared" si="0"/>
        <v>Sunday</v>
      </c>
      <c r="D25" s="17" t="s">
        <v>48</v>
      </c>
    </row>
    <row r="26" spans="2:5" x14ac:dyDescent="0.35">
      <c r="B26" s="16">
        <f t="shared" si="1"/>
        <v>43086</v>
      </c>
      <c r="C26" s="16" t="str">
        <f t="shared" si="0"/>
        <v>Sunday</v>
      </c>
      <c r="D26" s="17" t="s">
        <v>49</v>
      </c>
    </row>
    <row r="27" spans="2:5" x14ac:dyDescent="0.35">
      <c r="B27" s="16">
        <f t="shared" si="1"/>
        <v>43093</v>
      </c>
      <c r="C27" s="16" t="str">
        <f t="shared" si="0"/>
        <v>Sunday</v>
      </c>
      <c r="D27" s="17" t="s">
        <v>50</v>
      </c>
    </row>
    <row r="28" spans="2:5" x14ac:dyDescent="0.35">
      <c r="B28" s="16">
        <f>B27+6</f>
        <v>43099</v>
      </c>
      <c r="C28" s="16" t="str">
        <f t="shared" si="0"/>
        <v>Saturday</v>
      </c>
      <c r="D28" s="4" t="s">
        <v>27</v>
      </c>
    </row>
    <row r="29" spans="2:5" x14ac:dyDescent="0.35">
      <c r="B29" s="16">
        <f>B28+1</f>
        <v>43100</v>
      </c>
      <c r="C29" s="16" t="str">
        <f t="shared" si="0"/>
        <v>Sunday</v>
      </c>
      <c r="D29" s="4" t="s">
        <v>27</v>
      </c>
    </row>
  </sheetData>
  <mergeCells count="1">
    <mergeCell ref="B3:B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39"/>
  <sheetViews>
    <sheetView topLeftCell="H1" workbookViewId="0">
      <selection activeCell="N16" sqref="N16"/>
    </sheetView>
  </sheetViews>
  <sheetFormatPr defaultRowHeight="14.5" x14ac:dyDescent="0.35"/>
  <cols>
    <col min="1" max="1" width="0" hidden="1" customWidth="1"/>
    <col min="2" max="3" width="13.81640625" hidden="1" customWidth="1"/>
    <col min="4" max="4" width="18.453125" hidden="1" customWidth="1"/>
    <col min="5" max="5" width="20.54296875" hidden="1" customWidth="1"/>
    <col min="6" max="7" width="0" hidden="1" customWidth="1"/>
    <col min="12" max="12" width="11.453125" bestFit="1" customWidth="1"/>
    <col min="13" max="13" width="12.1796875" bestFit="1" customWidth="1"/>
    <col min="14" max="14" width="20.54296875" bestFit="1" customWidth="1"/>
  </cols>
  <sheetData>
    <row r="2" spans="2:16" x14ac:dyDescent="0.35">
      <c r="B2" s="19" t="s">
        <v>58</v>
      </c>
      <c r="K2" s="19" t="s">
        <v>58</v>
      </c>
    </row>
    <row r="3" spans="2:16" x14ac:dyDescent="0.35">
      <c r="B3" s="53" t="s">
        <v>0</v>
      </c>
      <c r="C3" s="18"/>
      <c r="D3" s="4" t="s">
        <v>1</v>
      </c>
      <c r="K3" s="53" t="s">
        <v>0</v>
      </c>
      <c r="L3" s="18"/>
      <c r="M3" s="4" t="s">
        <v>1</v>
      </c>
    </row>
    <row r="4" spans="2:16" x14ac:dyDescent="0.35">
      <c r="B4" s="53"/>
      <c r="C4" s="18"/>
      <c r="D4" s="4" t="s">
        <v>51</v>
      </c>
      <c r="K4" s="53"/>
      <c r="L4" s="18"/>
      <c r="M4" s="4" t="s">
        <v>51</v>
      </c>
    </row>
    <row r="5" spans="2:16" x14ac:dyDescent="0.35">
      <c r="B5" s="16">
        <v>42974</v>
      </c>
      <c r="C5" s="16" t="str">
        <f>TEXT(B5,"dddd")</f>
        <v>Sunday</v>
      </c>
      <c r="D5" s="17" t="s">
        <v>34</v>
      </c>
      <c r="K5" s="16">
        <v>43009</v>
      </c>
      <c r="L5" s="16" t="str">
        <f t="shared" ref="L5:L24" si="0">TEXT(K5,"dddd")</f>
        <v>Sunday</v>
      </c>
      <c r="M5" s="17" t="s">
        <v>36</v>
      </c>
    </row>
    <row r="6" spans="2:16" x14ac:dyDescent="0.35">
      <c r="B6" s="16">
        <f>B5+7</f>
        <v>42981</v>
      </c>
      <c r="C6" s="16" t="str">
        <f t="shared" ref="C6:C33" si="1">TEXT(B6,"dddd")</f>
        <v>Sunday</v>
      </c>
      <c r="D6" s="17" t="s">
        <v>35</v>
      </c>
      <c r="K6" s="16">
        <f t="shared" ref="K6:K11" si="2">K5+7</f>
        <v>43016</v>
      </c>
      <c r="L6" s="16" t="str">
        <f t="shared" si="0"/>
        <v>Sunday</v>
      </c>
      <c r="M6" s="17" t="s">
        <v>37</v>
      </c>
    </row>
    <row r="7" spans="2:16" x14ac:dyDescent="0.35">
      <c r="B7" s="16">
        <f t="shared" ref="B7:B31" si="3">B6+7</f>
        <v>42988</v>
      </c>
      <c r="C7" s="16" t="str">
        <f t="shared" si="1"/>
        <v>Sunday</v>
      </c>
      <c r="D7" s="17" t="s">
        <v>36</v>
      </c>
      <c r="K7" s="16">
        <f t="shared" si="2"/>
        <v>43023</v>
      </c>
      <c r="L7" s="16" t="str">
        <f t="shared" si="0"/>
        <v>Sunday</v>
      </c>
      <c r="M7" s="17" t="s">
        <v>38</v>
      </c>
      <c r="O7" s="24">
        <f>K9</f>
        <v>43037</v>
      </c>
      <c r="P7" s="25">
        <v>2017</v>
      </c>
    </row>
    <row r="8" spans="2:16" x14ac:dyDescent="0.35">
      <c r="B8" s="16">
        <f>B7+2</f>
        <v>42990</v>
      </c>
      <c r="C8" s="16" t="str">
        <f t="shared" si="1"/>
        <v>Tuesday</v>
      </c>
      <c r="D8" s="4" t="s">
        <v>57</v>
      </c>
      <c r="E8" t="s">
        <v>53</v>
      </c>
      <c r="K8" s="16">
        <f t="shared" si="2"/>
        <v>43030</v>
      </c>
      <c r="L8" s="16" t="str">
        <f t="shared" si="0"/>
        <v>Sunday</v>
      </c>
      <c r="M8" s="17" t="s">
        <v>39</v>
      </c>
      <c r="O8" s="26">
        <f>O7+7</f>
        <v>43044</v>
      </c>
      <c r="P8" s="25">
        <v>2017</v>
      </c>
    </row>
    <row r="9" spans="2:16" x14ac:dyDescent="0.35">
      <c r="B9" s="16">
        <f>B8+1</f>
        <v>42991</v>
      </c>
      <c r="C9" s="16" t="str">
        <f t="shared" si="1"/>
        <v>Wednesday</v>
      </c>
      <c r="D9" s="4" t="s">
        <v>57</v>
      </c>
      <c r="E9" t="s">
        <v>54</v>
      </c>
      <c r="K9" s="16">
        <f t="shared" si="2"/>
        <v>43037</v>
      </c>
      <c r="L9" s="16" t="str">
        <f t="shared" si="0"/>
        <v>Sunday</v>
      </c>
      <c r="M9" s="4" t="s">
        <v>40</v>
      </c>
      <c r="O9" s="26">
        <f>O8+7</f>
        <v>43051</v>
      </c>
      <c r="P9" s="25">
        <v>2017</v>
      </c>
    </row>
    <row r="10" spans="2:16" x14ac:dyDescent="0.35">
      <c r="B10" s="16">
        <f>B9+1</f>
        <v>42992</v>
      </c>
      <c r="C10" s="16" t="str">
        <f t="shared" si="1"/>
        <v>Thursday</v>
      </c>
      <c r="D10" s="4" t="s">
        <v>57</v>
      </c>
      <c r="E10" t="s">
        <v>55</v>
      </c>
      <c r="K10" s="16">
        <f t="shared" si="2"/>
        <v>43044</v>
      </c>
      <c r="L10" s="16" t="str">
        <f t="shared" si="0"/>
        <v>Sunday</v>
      </c>
      <c r="M10" s="4" t="s">
        <v>41</v>
      </c>
      <c r="O10" s="26">
        <v>43065</v>
      </c>
      <c r="P10" s="25">
        <v>2017</v>
      </c>
    </row>
    <row r="11" spans="2:16" x14ac:dyDescent="0.35">
      <c r="B11" s="16">
        <f>B10+1</f>
        <v>42993</v>
      </c>
      <c r="C11" s="16" t="str">
        <f t="shared" si="1"/>
        <v>Friday</v>
      </c>
      <c r="D11" s="4" t="s">
        <v>57</v>
      </c>
      <c r="E11" t="s">
        <v>56</v>
      </c>
      <c r="K11" s="16">
        <f t="shared" si="2"/>
        <v>43051</v>
      </c>
      <c r="L11" s="16" t="str">
        <f t="shared" si="0"/>
        <v>Sunday</v>
      </c>
      <c r="M11" s="17" t="s">
        <v>43</v>
      </c>
      <c r="O11" s="26">
        <f t="shared" ref="O11:O16" si="4">O10+7</f>
        <v>43072</v>
      </c>
      <c r="P11" s="25">
        <v>2017</v>
      </c>
    </row>
    <row r="12" spans="2:16" x14ac:dyDescent="0.35">
      <c r="B12" s="16">
        <f>B7+7</f>
        <v>42995</v>
      </c>
      <c r="C12" s="16" t="str">
        <f t="shared" si="1"/>
        <v>Sunday</v>
      </c>
      <c r="D12" s="17" t="s">
        <v>37</v>
      </c>
      <c r="K12" s="16">
        <v>43057</v>
      </c>
      <c r="L12" s="16" t="str">
        <f t="shared" si="0"/>
        <v>Saturday</v>
      </c>
      <c r="M12" s="17" t="s">
        <v>62</v>
      </c>
      <c r="O12" s="26">
        <f t="shared" si="4"/>
        <v>43079</v>
      </c>
      <c r="P12" s="25">
        <v>2017</v>
      </c>
    </row>
    <row r="13" spans="2:16" x14ac:dyDescent="0.35">
      <c r="B13" s="16">
        <f t="shared" si="3"/>
        <v>43002</v>
      </c>
      <c r="C13" s="16" t="str">
        <f t="shared" si="1"/>
        <v>Sunday</v>
      </c>
      <c r="D13" s="17" t="s">
        <v>38</v>
      </c>
      <c r="K13" s="16">
        <v>43058</v>
      </c>
      <c r="L13" s="20" t="str">
        <f t="shared" si="0"/>
        <v>Sunday</v>
      </c>
      <c r="M13" s="21" t="s">
        <v>62</v>
      </c>
      <c r="O13" s="26">
        <f t="shared" si="4"/>
        <v>43086</v>
      </c>
      <c r="P13" s="25">
        <v>2017</v>
      </c>
    </row>
    <row r="14" spans="2:16" x14ac:dyDescent="0.35">
      <c r="B14" s="16">
        <f t="shared" si="3"/>
        <v>43009</v>
      </c>
      <c r="C14" s="16" t="str">
        <f t="shared" si="1"/>
        <v>Sunday</v>
      </c>
      <c r="D14" s="17" t="s">
        <v>39</v>
      </c>
      <c r="K14" s="16">
        <v>43065</v>
      </c>
      <c r="L14" s="16" t="str">
        <f t="shared" si="0"/>
        <v>Sunday</v>
      </c>
      <c r="M14" s="4" t="s">
        <v>42</v>
      </c>
      <c r="O14" s="26">
        <f t="shared" si="4"/>
        <v>43093</v>
      </c>
      <c r="P14" s="25">
        <v>2017</v>
      </c>
    </row>
    <row r="15" spans="2:16" x14ac:dyDescent="0.35">
      <c r="B15" s="16">
        <f t="shared" si="3"/>
        <v>43016</v>
      </c>
      <c r="C15" s="16" t="str">
        <f t="shared" si="1"/>
        <v>Sunday</v>
      </c>
      <c r="D15" s="17" t="s">
        <v>40</v>
      </c>
      <c r="K15" s="16">
        <f t="shared" ref="K15:K24" si="5">K14+7</f>
        <v>43072</v>
      </c>
      <c r="L15" s="16" t="str">
        <f t="shared" si="0"/>
        <v>Sunday</v>
      </c>
      <c r="M15" s="4" t="s">
        <v>44</v>
      </c>
      <c r="O15" s="26">
        <f t="shared" si="4"/>
        <v>43100</v>
      </c>
      <c r="P15" s="25">
        <v>2017</v>
      </c>
    </row>
    <row r="16" spans="2:16" x14ac:dyDescent="0.35">
      <c r="B16" s="16">
        <f t="shared" si="3"/>
        <v>43023</v>
      </c>
      <c r="C16" s="16" t="str">
        <f t="shared" si="1"/>
        <v>Sunday</v>
      </c>
      <c r="D16" s="17" t="s">
        <v>41</v>
      </c>
      <c r="K16" s="16">
        <f t="shared" si="5"/>
        <v>43079</v>
      </c>
      <c r="L16" s="16" t="str">
        <f t="shared" si="0"/>
        <v>Sunday</v>
      </c>
      <c r="M16" s="17" t="s">
        <v>45</v>
      </c>
      <c r="O16" s="26">
        <f t="shared" si="4"/>
        <v>43107</v>
      </c>
      <c r="P16" s="25">
        <v>2018</v>
      </c>
    </row>
    <row r="17" spans="2:16" x14ac:dyDescent="0.35">
      <c r="B17" s="16">
        <f t="shared" si="3"/>
        <v>43030</v>
      </c>
      <c r="C17" s="16" t="str">
        <f t="shared" si="1"/>
        <v>Sunday</v>
      </c>
      <c r="D17" s="17" t="s">
        <v>43</v>
      </c>
      <c r="K17" s="16">
        <f t="shared" si="5"/>
        <v>43086</v>
      </c>
      <c r="L17" s="16" t="str">
        <f t="shared" si="0"/>
        <v>Sunday</v>
      </c>
      <c r="M17" s="17" t="s">
        <v>46</v>
      </c>
      <c r="O17" s="26">
        <v>42756</v>
      </c>
      <c r="P17" s="25">
        <v>2018</v>
      </c>
    </row>
    <row r="18" spans="2:16" x14ac:dyDescent="0.35">
      <c r="B18" s="16">
        <f>B17+6</f>
        <v>43036</v>
      </c>
      <c r="C18" s="16" t="str">
        <f t="shared" si="1"/>
        <v>Saturday</v>
      </c>
      <c r="D18" s="4" t="s">
        <v>17</v>
      </c>
      <c r="K18" s="16">
        <f t="shared" si="5"/>
        <v>43093</v>
      </c>
      <c r="L18" s="16" t="str">
        <f t="shared" si="0"/>
        <v>Sunday</v>
      </c>
      <c r="M18" s="17" t="s">
        <v>47</v>
      </c>
    </row>
    <row r="19" spans="2:16" x14ac:dyDescent="0.35">
      <c r="B19" s="16">
        <f>B18+1</f>
        <v>43037</v>
      </c>
      <c r="C19" s="16" t="str">
        <f t="shared" si="1"/>
        <v>Sunday</v>
      </c>
      <c r="D19" s="4" t="s">
        <v>17</v>
      </c>
      <c r="K19" s="16">
        <f t="shared" si="5"/>
        <v>43100</v>
      </c>
      <c r="L19" s="16" t="str">
        <f t="shared" si="0"/>
        <v>Sunday</v>
      </c>
      <c r="M19" s="17" t="s">
        <v>48</v>
      </c>
    </row>
    <row r="20" spans="2:16" x14ac:dyDescent="0.35">
      <c r="B20" s="16">
        <f t="shared" si="3"/>
        <v>43044</v>
      </c>
      <c r="C20" s="16" t="str">
        <f t="shared" si="1"/>
        <v>Sunday</v>
      </c>
      <c r="D20" s="17" t="s">
        <v>42</v>
      </c>
      <c r="K20" s="16">
        <f t="shared" si="5"/>
        <v>43107</v>
      </c>
      <c r="L20" s="16" t="str">
        <f t="shared" si="0"/>
        <v>Sunday</v>
      </c>
      <c r="M20" s="17" t="s">
        <v>49</v>
      </c>
    </row>
    <row r="21" spans="2:16" x14ac:dyDescent="0.35">
      <c r="B21" s="16">
        <f t="shared" si="3"/>
        <v>43051</v>
      </c>
      <c r="C21" s="16" t="str">
        <f t="shared" si="1"/>
        <v>Sunday</v>
      </c>
      <c r="D21" s="17" t="s">
        <v>44</v>
      </c>
      <c r="K21" s="16">
        <f t="shared" si="5"/>
        <v>43114</v>
      </c>
      <c r="L21" s="16" t="str">
        <f t="shared" si="0"/>
        <v>Sunday</v>
      </c>
      <c r="M21" s="17" t="s">
        <v>63</v>
      </c>
    </row>
    <row r="22" spans="2:16" x14ac:dyDescent="0.35">
      <c r="B22" s="16">
        <f>B21+2</f>
        <v>43053</v>
      </c>
      <c r="C22" s="16" t="str">
        <f t="shared" si="1"/>
        <v>Tuesday</v>
      </c>
      <c r="D22" s="4" t="s">
        <v>57</v>
      </c>
      <c r="E22" t="s">
        <v>53</v>
      </c>
      <c r="K22" s="16">
        <f t="shared" si="5"/>
        <v>43121</v>
      </c>
      <c r="L22" s="16" t="str">
        <f t="shared" si="0"/>
        <v>Sunday</v>
      </c>
      <c r="M22" s="17" t="s">
        <v>50</v>
      </c>
    </row>
    <row r="23" spans="2:16" x14ac:dyDescent="0.35">
      <c r="B23" s="16">
        <f>B22+1</f>
        <v>43054</v>
      </c>
      <c r="C23" s="16" t="str">
        <f t="shared" si="1"/>
        <v>Wednesday</v>
      </c>
      <c r="D23" s="4" t="s">
        <v>57</v>
      </c>
      <c r="E23" t="s">
        <v>54</v>
      </c>
      <c r="K23" s="16">
        <f t="shared" si="5"/>
        <v>43128</v>
      </c>
      <c r="L23" s="16" t="str">
        <f t="shared" si="0"/>
        <v>Sunday</v>
      </c>
      <c r="M23" s="17" t="s">
        <v>27</v>
      </c>
    </row>
    <row r="24" spans="2:16" x14ac:dyDescent="0.35">
      <c r="B24" s="16">
        <f>B23+1</f>
        <v>43055</v>
      </c>
      <c r="C24" s="16" t="str">
        <f t="shared" si="1"/>
        <v>Thursday</v>
      </c>
      <c r="D24" s="4" t="s">
        <v>57</v>
      </c>
      <c r="E24" t="s">
        <v>55</v>
      </c>
      <c r="K24" s="16">
        <f t="shared" si="5"/>
        <v>43135</v>
      </c>
      <c r="L24" s="16" t="str">
        <f t="shared" si="0"/>
        <v>Sunday</v>
      </c>
      <c r="M24" s="4" t="s">
        <v>27</v>
      </c>
    </row>
    <row r="25" spans="2:16" x14ac:dyDescent="0.35">
      <c r="B25" s="16">
        <f>B24+1</f>
        <v>43056</v>
      </c>
      <c r="C25" s="16" t="str">
        <f t="shared" si="1"/>
        <v>Friday</v>
      </c>
      <c r="D25" s="4" t="s">
        <v>57</v>
      </c>
      <c r="E25" t="s">
        <v>56</v>
      </c>
    </row>
    <row r="26" spans="2:16" x14ac:dyDescent="0.35">
      <c r="B26" s="16">
        <f>B21+7</f>
        <v>43058</v>
      </c>
      <c r="C26" s="16" t="str">
        <f t="shared" si="1"/>
        <v>Sunday</v>
      </c>
      <c r="D26" s="17" t="s">
        <v>45</v>
      </c>
    </row>
    <row r="27" spans="2:16" x14ac:dyDescent="0.35">
      <c r="B27" s="16">
        <f t="shared" si="3"/>
        <v>43065</v>
      </c>
      <c r="C27" s="16" t="str">
        <f t="shared" si="1"/>
        <v>Sunday</v>
      </c>
      <c r="D27" s="17" t="s">
        <v>46</v>
      </c>
    </row>
    <row r="28" spans="2:16" x14ac:dyDescent="0.35">
      <c r="B28" s="16">
        <f t="shared" si="3"/>
        <v>43072</v>
      </c>
      <c r="C28" s="16" t="str">
        <f t="shared" si="1"/>
        <v>Sunday</v>
      </c>
      <c r="D28" s="17" t="s">
        <v>47</v>
      </c>
    </row>
    <row r="29" spans="2:16" x14ac:dyDescent="0.35">
      <c r="B29" s="16">
        <f t="shared" si="3"/>
        <v>43079</v>
      </c>
      <c r="C29" s="16" t="str">
        <f t="shared" si="1"/>
        <v>Sunday</v>
      </c>
      <c r="D29" s="17" t="s">
        <v>48</v>
      </c>
    </row>
    <row r="30" spans="2:16" x14ac:dyDescent="0.35">
      <c r="B30" s="16">
        <f t="shared" si="3"/>
        <v>43086</v>
      </c>
      <c r="C30" s="16" t="str">
        <f t="shared" si="1"/>
        <v>Sunday</v>
      </c>
      <c r="D30" s="17" t="s">
        <v>49</v>
      </c>
    </row>
    <row r="31" spans="2:16" x14ac:dyDescent="0.35">
      <c r="B31" s="16">
        <f t="shared" si="3"/>
        <v>43093</v>
      </c>
      <c r="C31" s="16" t="str">
        <f t="shared" si="1"/>
        <v>Sunday</v>
      </c>
      <c r="D31" s="17" t="s">
        <v>50</v>
      </c>
    </row>
    <row r="32" spans="2:16" x14ac:dyDescent="0.35">
      <c r="B32" s="16">
        <f>B31+7</f>
        <v>43100</v>
      </c>
      <c r="C32" s="16" t="str">
        <f t="shared" si="1"/>
        <v>Sunday</v>
      </c>
      <c r="D32" s="4" t="s">
        <v>27</v>
      </c>
    </row>
    <row r="33" spans="2:13" x14ac:dyDescent="0.35">
      <c r="B33" s="16">
        <f>B32+7</f>
        <v>43107</v>
      </c>
      <c r="C33" s="16" t="str">
        <f t="shared" si="1"/>
        <v>Sunday</v>
      </c>
      <c r="D33" s="4" t="s">
        <v>27</v>
      </c>
    </row>
    <row r="34" spans="2:13" x14ac:dyDescent="0.35">
      <c r="K34" s="22"/>
      <c r="L34" s="22"/>
      <c r="M34" s="23"/>
    </row>
    <row r="35" spans="2:13" x14ac:dyDescent="0.35">
      <c r="K35" s="22"/>
      <c r="L35" s="22"/>
      <c r="M35" s="23"/>
    </row>
    <row r="36" spans="2:13" x14ac:dyDescent="0.35">
      <c r="K36" s="22"/>
      <c r="L36" s="22"/>
      <c r="M36" s="23"/>
    </row>
    <row r="37" spans="2:13" x14ac:dyDescent="0.35">
      <c r="K37" s="22"/>
      <c r="L37" s="22"/>
      <c r="M37" s="23"/>
    </row>
    <row r="38" spans="2:13" x14ac:dyDescent="0.35">
      <c r="K38" s="22"/>
      <c r="L38" s="22"/>
      <c r="M38" s="23"/>
    </row>
    <row r="39" spans="2:13" x14ac:dyDescent="0.35">
      <c r="K39" s="22"/>
      <c r="L39" s="22"/>
      <c r="M39" s="23"/>
    </row>
  </sheetData>
  <mergeCells count="2">
    <mergeCell ref="B3:B4"/>
    <mergeCell ref="K3:K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34"/>
  <sheetViews>
    <sheetView topLeftCell="J13" workbookViewId="0">
      <selection activeCell="U8" sqref="U8"/>
    </sheetView>
  </sheetViews>
  <sheetFormatPr defaultRowHeight="14.5" x14ac:dyDescent="0.35"/>
  <cols>
    <col min="1" max="1" width="0" hidden="1" customWidth="1"/>
    <col min="2" max="3" width="13.81640625" hidden="1" customWidth="1"/>
    <col min="4" max="4" width="18.453125" hidden="1" customWidth="1"/>
    <col min="5" max="5" width="20.54296875" hidden="1" customWidth="1"/>
    <col min="6" max="7" width="0" hidden="1" customWidth="1"/>
    <col min="13" max="13" width="6.26953125" bestFit="1" customWidth="1"/>
    <col min="14" max="14" width="11.54296875" bestFit="1" customWidth="1"/>
    <col min="15" max="15" width="11.453125" customWidth="1"/>
    <col min="16" max="16" width="17.81640625" customWidth="1"/>
  </cols>
  <sheetData>
    <row r="2" spans="2:16" ht="15.5" x14ac:dyDescent="0.35">
      <c r="B2" s="19" t="s">
        <v>58</v>
      </c>
      <c r="M2" s="27" t="s">
        <v>86</v>
      </c>
      <c r="N2" s="28"/>
      <c r="O2" s="28"/>
      <c r="P2" s="28"/>
    </row>
    <row r="3" spans="2:16" ht="15.5" x14ac:dyDescent="0.35">
      <c r="B3" s="53" t="s">
        <v>0</v>
      </c>
      <c r="C3" s="18"/>
      <c r="D3" s="4" t="s">
        <v>1</v>
      </c>
      <c r="M3" s="29" t="s">
        <v>69</v>
      </c>
      <c r="N3" s="29" t="s">
        <v>0</v>
      </c>
      <c r="O3" s="29" t="s">
        <v>64</v>
      </c>
      <c r="P3" s="29" t="s">
        <v>70</v>
      </c>
    </row>
    <row r="4" spans="2:16" ht="15.5" x14ac:dyDescent="0.35">
      <c r="B4" s="53"/>
      <c r="C4" s="18"/>
      <c r="D4" s="4" t="s">
        <v>51</v>
      </c>
      <c r="M4" s="29">
        <v>1</v>
      </c>
      <c r="N4" s="31">
        <v>43303</v>
      </c>
      <c r="O4" s="30" t="str">
        <f t="shared" ref="O4:O30" si="0">TEXT(N4,"dddd")</f>
        <v>Sunday</v>
      </c>
      <c r="P4" s="29" t="s">
        <v>34</v>
      </c>
    </row>
    <row r="5" spans="2:16" ht="15.5" x14ac:dyDescent="0.35">
      <c r="B5" s="16">
        <v>42974</v>
      </c>
      <c r="C5" s="16" t="str">
        <f>TEXT(B5,"dddd")</f>
        <v>Sunday</v>
      </c>
      <c r="D5" s="17" t="s">
        <v>34</v>
      </c>
      <c r="M5" s="29">
        <v>2</v>
      </c>
      <c r="N5" s="31">
        <f>N4+7</f>
        <v>43310</v>
      </c>
      <c r="O5" s="30" t="str">
        <f t="shared" si="0"/>
        <v>Sunday</v>
      </c>
      <c r="P5" s="29" t="s">
        <v>35</v>
      </c>
    </row>
    <row r="6" spans="2:16" ht="15.5" x14ac:dyDescent="0.35">
      <c r="B6" s="16">
        <f>B5+7</f>
        <v>42981</v>
      </c>
      <c r="C6" s="16" t="str">
        <f t="shared" ref="C6:C34" si="1">TEXT(B6,"dddd")</f>
        <v>Sunday</v>
      </c>
      <c r="D6" s="17" t="s">
        <v>35</v>
      </c>
      <c r="M6" s="55">
        <v>3</v>
      </c>
      <c r="N6" s="31">
        <f>N5+6</f>
        <v>43316</v>
      </c>
      <c r="O6" s="30" t="str">
        <f t="shared" si="0"/>
        <v>Saturday</v>
      </c>
      <c r="P6" s="32" t="s">
        <v>71</v>
      </c>
    </row>
    <row r="7" spans="2:16" ht="15.5" x14ac:dyDescent="0.35">
      <c r="B7" s="16">
        <f>B6+7</f>
        <v>42988</v>
      </c>
      <c r="C7" s="16" t="str">
        <f t="shared" si="1"/>
        <v>Sunday</v>
      </c>
      <c r="D7" s="17" t="s">
        <v>36</v>
      </c>
      <c r="M7" s="56"/>
      <c r="N7" s="31">
        <f>N5+7</f>
        <v>43317</v>
      </c>
      <c r="O7" s="30" t="str">
        <f t="shared" si="0"/>
        <v>Sunday</v>
      </c>
      <c r="P7" s="29" t="s">
        <v>36</v>
      </c>
    </row>
    <row r="8" spans="2:16" ht="15.5" x14ac:dyDescent="0.35">
      <c r="B8" s="16">
        <f>B7+2</f>
        <v>42990</v>
      </c>
      <c r="C8" s="16" t="str">
        <f t="shared" si="1"/>
        <v>Tuesday</v>
      </c>
      <c r="D8" s="4" t="s">
        <v>57</v>
      </c>
      <c r="E8" t="s">
        <v>53</v>
      </c>
      <c r="M8" s="29">
        <v>4</v>
      </c>
      <c r="N8" s="31">
        <f>N7+7</f>
        <v>43324</v>
      </c>
      <c r="O8" s="30" t="str">
        <f t="shared" si="0"/>
        <v>Sunday</v>
      </c>
      <c r="P8" s="29" t="s">
        <v>37</v>
      </c>
    </row>
    <row r="9" spans="2:16" ht="15.5" x14ac:dyDescent="0.35">
      <c r="B9" s="16"/>
      <c r="C9" s="16"/>
      <c r="D9" s="4"/>
      <c r="M9" s="55">
        <v>5</v>
      </c>
      <c r="N9" s="31">
        <f>N8+6</f>
        <v>43330</v>
      </c>
      <c r="O9" s="30" t="str">
        <f t="shared" si="0"/>
        <v>Saturday</v>
      </c>
      <c r="P9" s="29" t="s">
        <v>38</v>
      </c>
    </row>
    <row r="10" spans="2:16" ht="15.5" x14ac:dyDescent="0.35">
      <c r="B10" s="16">
        <f>B8+1</f>
        <v>42991</v>
      </c>
      <c r="C10" s="16" t="str">
        <f t="shared" si="1"/>
        <v>Wednesday</v>
      </c>
      <c r="D10" s="4" t="s">
        <v>57</v>
      </c>
      <c r="E10" t="s">
        <v>54</v>
      </c>
      <c r="M10" s="56"/>
      <c r="N10" s="31">
        <f>N8+7</f>
        <v>43331</v>
      </c>
      <c r="O10" s="30" t="str">
        <f t="shared" si="0"/>
        <v>Sunday</v>
      </c>
      <c r="P10" s="29" t="s">
        <v>39</v>
      </c>
    </row>
    <row r="11" spans="2:16" ht="15.5" x14ac:dyDescent="0.35">
      <c r="B11" s="16"/>
      <c r="C11" s="16"/>
      <c r="D11" s="4"/>
      <c r="M11" s="55">
        <v>6</v>
      </c>
      <c r="N11" s="31">
        <f>N10+6</f>
        <v>43337</v>
      </c>
      <c r="O11" s="30" t="str">
        <f t="shared" si="0"/>
        <v>Saturday</v>
      </c>
      <c r="P11" s="29" t="s">
        <v>40</v>
      </c>
    </row>
    <row r="12" spans="2:16" ht="15.5" hidden="1" x14ac:dyDescent="0.35">
      <c r="B12" s="16">
        <f>B10+1</f>
        <v>42992</v>
      </c>
      <c r="C12" s="16" t="str">
        <f t="shared" si="1"/>
        <v>Thursday</v>
      </c>
      <c r="D12" s="4" t="s">
        <v>57</v>
      </c>
      <c r="E12" t="s">
        <v>55</v>
      </c>
      <c r="M12" s="56"/>
      <c r="N12" s="33">
        <f>N10+7</f>
        <v>43338</v>
      </c>
      <c r="O12" s="30" t="str">
        <f t="shared" si="0"/>
        <v>Sunday</v>
      </c>
      <c r="P12" s="29" t="s">
        <v>40</v>
      </c>
    </row>
    <row r="13" spans="2:16" ht="15.5" x14ac:dyDescent="0.35">
      <c r="B13" s="16">
        <f>B12+1</f>
        <v>42993</v>
      </c>
      <c r="C13" s="16" t="str">
        <f t="shared" si="1"/>
        <v>Friday</v>
      </c>
      <c r="D13" s="4" t="s">
        <v>57</v>
      </c>
      <c r="E13" t="s">
        <v>56</v>
      </c>
      <c r="M13" s="35">
        <v>7</v>
      </c>
      <c r="N13" s="31">
        <f>N12+6</f>
        <v>43344</v>
      </c>
      <c r="O13" s="30" t="str">
        <f t="shared" si="0"/>
        <v>Saturday</v>
      </c>
      <c r="P13" s="29" t="s">
        <v>41</v>
      </c>
    </row>
    <row r="14" spans="2:16" ht="15.5" x14ac:dyDescent="0.35">
      <c r="B14" s="16" t="e">
        <f>#REF!+7</f>
        <v>#REF!</v>
      </c>
      <c r="C14" s="16" t="e">
        <f t="shared" si="1"/>
        <v>#REF!</v>
      </c>
      <c r="D14" s="17" t="s">
        <v>38</v>
      </c>
      <c r="M14" s="54">
        <v>8</v>
      </c>
      <c r="N14" s="31">
        <f>N13+7</f>
        <v>43351</v>
      </c>
      <c r="O14" s="30" t="str">
        <f t="shared" si="0"/>
        <v>Saturday</v>
      </c>
      <c r="P14" s="32" t="s">
        <v>65</v>
      </c>
    </row>
    <row r="15" spans="2:16" ht="15.5" x14ac:dyDescent="0.35">
      <c r="B15" s="16" t="e">
        <f>B14+7</f>
        <v>#REF!</v>
      </c>
      <c r="C15" s="16" t="e">
        <f t="shared" si="1"/>
        <v>#REF!</v>
      </c>
      <c r="D15" s="17" t="s">
        <v>39</v>
      </c>
      <c r="M15" s="54"/>
      <c r="N15" s="31">
        <f>N14+1</f>
        <v>43352</v>
      </c>
      <c r="O15" s="30" t="str">
        <f t="shared" si="0"/>
        <v>Sunday</v>
      </c>
      <c r="P15" s="32" t="s">
        <v>65</v>
      </c>
    </row>
    <row r="16" spans="2:16" ht="15.5" x14ac:dyDescent="0.35">
      <c r="B16" s="16" t="e">
        <f>B15+7</f>
        <v>#REF!</v>
      </c>
      <c r="C16" s="16" t="e">
        <f t="shared" si="1"/>
        <v>#REF!</v>
      </c>
      <c r="D16" s="17" t="s">
        <v>40</v>
      </c>
      <c r="M16" s="29">
        <v>9</v>
      </c>
      <c r="N16" s="31">
        <f>N15+7</f>
        <v>43359</v>
      </c>
      <c r="O16" s="30" t="str">
        <f t="shared" si="0"/>
        <v>Sunday</v>
      </c>
      <c r="P16" s="29" t="s">
        <v>42</v>
      </c>
    </row>
    <row r="17" spans="2:16" ht="15.5" x14ac:dyDescent="0.35">
      <c r="B17" s="16" t="e">
        <f>B16+7</f>
        <v>#REF!</v>
      </c>
      <c r="C17" s="16" t="e">
        <f t="shared" si="1"/>
        <v>#REF!</v>
      </c>
      <c r="D17" s="17" t="s">
        <v>41</v>
      </c>
      <c r="M17" s="55">
        <v>10</v>
      </c>
      <c r="N17" s="31">
        <f>N16+6</f>
        <v>43365</v>
      </c>
      <c r="O17" s="30" t="str">
        <f t="shared" si="0"/>
        <v>Saturday</v>
      </c>
      <c r="P17" s="32" t="s">
        <v>66</v>
      </c>
    </row>
    <row r="18" spans="2:16" ht="15.5" x14ac:dyDescent="0.35">
      <c r="B18" s="16" t="e">
        <f>B17+7</f>
        <v>#REF!</v>
      </c>
      <c r="C18" s="16" t="e">
        <f t="shared" si="1"/>
        <v>#REF!</v>
      </c>
      <c r="D18" s="17" t="s">
        <v>43</v>
      </c>
      <c r="M18" s="56"/>
      <c r="N18" s="31">
        <f>N16+7</f>
        <v>43366</v>
      </c>
      <c r="O18" s="30" t="str">
        <f t="shared" si="0"/>
        <v>Sunday</v>
      </c>
      <c r="P18" s="32" t="s">
        <v>66</v>
      </c>
    </row>
    <row r="19" spans="2:16" ht="15.5" x14ac:dyDescent="0.35">
      <c r="B19" s="16" t="e">
        <f>B18+6</f>
        <v>#REF!</v>
      </c>
      <c r="C19" s="16" t="e">
        <f t="shared" si="1"/>
        <v>#REF!</v>
      </c>
      <c r="D19" s="4" t="s">
        <v>17</v>
      </c>
      <c r="M19" s="29">
        <v>11</v>
      </c>
      <c r="N19" s="31">
        <f>N18+7</f>
        <v>43373</v>
      </c>
      <c r="O19" s="30" t="str">
        <f t="shared" si="0"/>
        <v>Sunday</v>
      </c>
      <c r="P19" s="29" t="s">
        <v>44</v>
      </c>
    </row>
    <row r="20" spans="2:16" ht="15.5" x14ac:dyDescent="0.35">
      <c r="B20" s="16" t="e">
        <f>B19+1</f>
        <v>#REF!</v>
      </c>
      <c r="C20" s="16" t="e">
        <f t="shared" si="1"/>
        <v>#REF!</v>
      </c>
      <c r="D20" s="4" t="s">
        <v>17</v>
      </c>
      <c r="M20" s="29">
        <v>12</v>
      </c>
      <c r="N20" s="31">
        <f>N19+7</f>
        <v>43380</v>
      </c>
      <c r="O20" s="30" t="str">
        <f t="shared" si="0"/>
        <v>Sunday</v>
      </c>
      <c r="P20" s="29" t="s">
        <v>45</v>
      </c>
    </row>
    <row r="21" spans="2:16" ht="15.5" x14ac:dyDescent="0.35">
      <c r="B21" s="16" t="e">
        <f>B20+7</f>
        <v>#REF!</v>
      </c>
      <c r="C21" s="16" t="e">
        <f t="shared" si="1"/>
        <v>#REF!</v>
      </c>
      <c r="D21" s="17" t="s">
        <v>42</v>
      </c>
      <c r="M21" s="55">
        <v>13</v>
      </c>
      <c r="N21" s="31">
        <f>N20+6</f>
        <v>43386</v>
      </c>
      <c r="O21" s="30" t="str">
        <f t="shared" si="0"/>
        <v>Saturday</v>
      </c>
      <c r="P21" s="32" t="s">
        <v>72</v>
      </c>
    </row>
    <row r="22" spans="2:16" ht="15.5" x14ac:dyDescent="0.35">
      <c r="B22" s="16" t="e">
        <f>B21+7</f>
        <v>#REF!</v>
      </c>
      <c r="C22" s="16" t="e">
        <f t="shared" si="1"/>
        <v>#REF!</v>
      </c>
      <c r="D22" s="17" t="s">
        <v>44</v>
      </c>
      <c r="M22" s="56"/>
      <c r="N22" s="31">
        <f>N20+7</f>
        <v>43387</v>
      </c>
      <c r="O22" s="30" t="str">
        <f t="shared" si="0"/>
        <v>Sunday</v>
      </c>
      <c r="P22" s="29" t="s">
        <v>46</v>
      </c>
    </row>
    <row r="23" spans="2:16" ht="15.5" x14ac:dyDescent="0.35">
      <c r="B23" s="16" t="e">
        <f>B22+2</f>
        <v>#REF!</v>
      </c>
      <c r="C23" s="16" t="e">
        <f t="shared" si="1"/>
        <v>#REF!</v>
      </c>
      <c r="D23" s="4" t="s">
        <v>57</v>
      </c>
      <c r="E23" t="s">
        <v>53</v>
      </c>
      <c r="M23" s="29">
        <v>14</v>
      </c>
      <c r="N23" s="31">
        <f>N22+7</f>
        <v>43394</v>
      </c>
      <c r="O23" s="30" t="str">
        <f t="shared" si="0"/>
        <v>Sunday</v>
      </c>
      <c r="P23" s="29" t="s">
        <v>47</v>
      </c>
    </row>
    <row r="24" spans="2:16" ht="15.5" x14ac:dyDescent="0.35">
      <c r="B24" s="16" t="e">
        <f>B23+1</f>
        <v>#REF!</v>
      </c>
      <c r="C24" s="16" t="e">
        <f t="shared" si="1"/>
        <v>#REF!</v>
      </c>
      <c r="D24" s="4" t="s">
        <v>57</v>
      </c>
      <c r="E24" t="s">
        <v>54</v>
      </c>
      <c r="M24" s="29">
        <v>15</v>
      </c>
      <c r="N24" s="31">
        <f>N23+7</f>
        <v>43401</v>
      </c>
      <c r="O24" s="30" t="str">
        <f t="shared" si="0"/>
        <v>Sunday</v>
      </c>
      <c r="P24" s="29" t="s">
        <v>48</v>
      </c>
    </row>
    <row r="25" spans="2:16" ht="15.5" x14ac:dyDescent="0.35">
      <c r="B25" s="16" t="e">
        <f>B24+1</f>
        <v>#REF!</v>
      </c>
      <c r="C25" s="16" t="e">
        <f t="shared" si="1"/>
        <v>#REF!</v>
      </c>
      <c r="D25" s="4" t="s">
        <v>57</v>
      </c>
      <c r="E25" t="s">
        <v>55</v>
      </c>
      <c r="M25" s="57">
        <v>16</v>
      </c>
      <c r="N25" s="31">
        <f>N24+6</f>
        <v>43407</v>
      </c>
      <c r="O25" s="30" t="str">
        <f t="shared" si="0"/>
        <v>Saturday</v>
      </c>
      <c r="P25" s="29" t="s">
        <v>49</v>
      </c>
    </row>
    <row r="26" spans="2:16" ht="15.5" x14ac:dyDescent="0.35">
      <c r="B26" s="16" t="e">
        <f>B25+1</f>
        <v>#REF!</v>
      </c>
      <c r="C26" s="16" t="e">
        <f t="shared" si="1"/>
        <v>#REF!</v>
      </c>
      <c r="D26" s="4" t="s">
        <v>57</v>
      </c>
      <c r="E26" t="s">
        <v>56</v>
      </c>
      <c r="M26" s="58"/>
      <c r="N26" s="31">
        <f>N24+7</f>
        <v>43408</v>
      </c>
      <c r="O26" s="30" t="str">
        <f t="shared" si="0"/>
        <v>Sunday</v>
      </c>
      <c r="P26" s="29" t="s">
        <v>50</v>
      </c>
    </row>
    <row r="27" spans="2:16" ht="15.5" x14ac:dyDescent="0.35">
      <c r="B27" s="16" t="e">
        <f>B22+7</f>
        <v>#REF!</v>
      </c>
      <c r="C27" s="16" t="e">
        <f t="shared" si="1"/>
        <v>#REF!</v>
      </c>
      <c r="D27" s="17" t="s">
        <v>45</v>
      </c>
      <c r="M27" s="54">
        <v>17</v>
      </c>
      <c r="N27" s="31">
        <f>N25+7</f>
        <v>43414</v>
      </c>
      <c r="O27" s="30" t="str">
        <f t="shared" si="0"/>
        <v>Saturday</v>
      </c>
      <c r="P27" s="32" t="s">
        <v>67</v>
      </c>
    </row>
    <row r="28" spans="2:16" ht="15.5" x14ac:dyDescent="0.35">
      <c r="B28" s="16" t="e">
        <f t="shared" ref="B28:B34" si="2">B27+7</f>
        <v>#REF!</v>
      </c>
      <c r="C28" s="16" t="e">
        <f t="shared" si="1"/>
        <v>#REF!</v>
      </c>
      <c r="D28" s="17" t="s">
        <v>46</v>
      </c>
      <c r="M28" s="54"/>
      <c r="N28" s="31">
        <f>N26+7</f>
        <v>43415</v>
      </c>
      <c r="O28" s="30" t="str">
        <f t="shared" si="0"/>
        <v>Sunday</v>
      </c>
      <c r="P28" s="32" t="s">
        <v>67</v>
      </c>
    </row>
    <row r="29" spans="2:16" ht="15.5" x14ac:dyDescent="0.35">
      <c r="B29" s="16" t="e">
        <f t="shared" si="2"/>
        <v>#REF!</v>
      </c>
      <c r="C29" s="16" t="e">
        <f t="shared" si="1"/>
        <v>#REF!</v>
      </c>
      <c r="D29" s="17" t="s">
        <v>47</v>
      </c>
      <c r="M29" s="54">
        <v>18</v>
      </c>
      <c r="N29" s="31">
        <f>N27+7</f>
        <v>43421</v>
      </c>
      <c r="O29" s="30" t="str">
        <f t="shared" si="0"/>
        <v>Saturday</v>
      </c>
      <c r="P29" s="32" t="s">
        <v>68</v>
      </c>
    </row>
    <row r="30" spans="2:16" ht="15.5" x14ac:dyDescent="0.35">
      <c r="B30" s="16" t="e">
        <f t="shared" si="2"/>
        <v>#REF!</v>
      </c>
      <c r="C30" s="16" t="e">
        <f t="shared" si="1"/>
        <v>#REF!</v>
      </c>
      <c r="D30" s="17" t="s">
        <v>48</v>
      </c>
      <c r="M30" s="54"/>
      <c r="N30" s="31">
        <f>N28+7</f>
        <v>43422</v>
      </c>
      <c r="O30" s="30" t="str">
        <f t="shared" si="0"/>
        <v>Sunday</v>
      </c>
      <c r="P30" s="32" t="s">
        <v>68</v>
      </c>
    </row>
    <row r="31" spans="2:16" x14ac:dyDescent="0.35">
      <c r="B31" s="16" t="e">
        <f t="shared" si="2"/>
        <v>#REF!</v>
      </c>
      <c r="C31" s="16" t="e">
        <f t="shared" si="1"/>
        <v>#REF!</v>
      </c>
      <c r="D31" s="17" t="s">
        <v>49</v>
      </c>
    </row>
    <row r="32" spans="2:16" x14ac:dyDescent="0.35">
      <c r="B32" s="16" t="e">
        <f t="shared" si="2"/>
        <v>#REF!</v>
      </c>
      <c r="C32" s="16" t="e">
        <f t="shared" si="1"/>
        <v>#REF!</v>
      </c>
      <c r="D32" s="17" t="s">
        <v>50</v>
      </c>
    </row>
    <row r="33" spans="2:13" x14ac:dyDescent="0.35">
      <c r="B33" s="16" t="e">
        <f t="shared" si="2"/>
        <v>#REF!</v>
      </c>
      <c r="C33" s="16" t="e">
        <f t="shared" si="1"/>
        <v>#REF!</v>
      </c>
      <c r="D33" s="4" t="s">
        <v>27</v>
      </c>
      <c r="M33" t="s">
        <v>75</v>
      </c>
    </row>
    <row r="34" spans="2:13" x14ac:dyDescent="0.35">
      <c r="B34" s="16" t="e">
        <f t="shared" si="2"/>
        <v>#REF!</v>
      </c>
      <c r="C34" s="16" t="e">
        <f t="shared" si="1"/>
        <v>#REF!</v>
      </c>
      <c r="D34" s="4" t="s">
        <v>27</v>
      </c>
    </row>
  </sheetData>
  <mergeCells count="10">
    <mergeCell ref="B3:B4"/>
    <mergeCell ref="M14:M15"/>
    <mergeCell ref="M27:M28"/>
    <mergeCell ref="M29:M30"/>
    <mergeCell ref="M21:M22"/>
    <mergeCell ref="M11:M12"/>
    <mergeCell ref="M6:M7"/>
    <mergeCell ref="M17:M18"/>
    <mergeCell ref="M25:M26"/>
    <mergeCell ref="M9:M10"/>
  </mergeCells>
  <pageMargins left="0.7" right="0.7" top="0.75" bottom="0.75" header="0.3" footer="0.3"/>
  <pageSetup paperSize="9" orientation="portrait" verticalDpi="90" r:id="rId1"/>
  <ignoredErrors>
    <ignoredError sqref="N11:N15 N19:N28 N1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44"/>
  <sheetViews>
    <sheetView topLeftCell="J1" workbookViewId="0">
      <selection activeCell="T27" sqref="T27"/>
    </sheetView>
  </sheetViews>
  <sheetFormatPr defaultRowHeight="14.5" x14ac:dyDescent="0.35"/>
  <cols>
    <col min="1" max="1" width="0" hidden="1" customWidth="1"/>
    <col min="2" max="3" width="13.81640625" hidden="1" customWidth="1"/>
    <col min="4" max="4" width="18.453125" hidden="1" customWidth="1"/>
    <col min="5" max="5" width="20.54296875" hidden="1" customWidth="1"/>
    <col min="6" max="7" width="0" hidden="1" customWidth="1"/>
    <col min="13" max="13" width="6.26953125" bestFit="1" customWidth="1"/>
    <col min="14" max="14" width="11.54296875" bestFit="1" customWidth="1"/>
    <col min="15" max="15" width="11.453125" customWidth="1"/>
    <col min="16" max="16" width="17.81640625" customWidth="1"/>
  </cols>
  <sheetData>
    <row r="2" spans="2:16" ht="15.5" x14ac:dyDescent="0.35">
      <c r="B2" s="19" t="s">
        <v>58</v>
      </c>
      <c r="M2" s="27" t="s">
        <v>85</v>
      </c>
      <c r="N2" s="28"/>
      <c r="O2" s="28"/>
      <c r="P2" s="28"/>
    </row>
    <row r="3" spans="2:16" ht="15.5" x14ac:dyDescent="0.35">
      <c r="B3" s="53" t="s">
        <v>0</v>
      </c>
      <c r="C3" s="18"/>
      <c r="D3" s="4" t="s">
        <v>1</v>
      </c>
      <c r="M3" s="29" t="s">
        <v>69</v>
      </c>
      <c r="N3" s="29" t="s">
        <v>0</v>
      </c>
      <c r="O3" s="29" t="s">
        <v>64</v>
      </c>
      <c r="P3" s="29" t="s">
        <v>70</v>
      </c>
    </row>
    <row r="4" spans="2:16" ht="15.5" x14ac:dyDescent="0.35">
      <c r="B4" s="53"/>
      <c r="C4" s="18"/>
      <c r="D4" s="4" t="s">
        <v>51</v>
      </c>
      <c r="M4" s="29">
        <v>1</v>
      </c>
      <c r="N4" s="31">
        <v>43464</v>
      </c>
      <c r="O4" s="30" t="str">
        <f t="shared" ref="O4:O32" si="0">TEXT(N4,"dddd")</f>
        <v>Sunday</v>
      </c>
      <c r="P4" s="29" t="s">
        <v>34</v>
      </c>
    </row>
    <row r="5" spans="2:16" ht="15.5" x14ac:dyDescent="0.35">
      <c r="B5" s="16">
        <v>42974</v>
      </c>
      <c r="C5" s="16" t="str">
        <f>TEXT(B5,"dddd")</f>
        <v>Sunday</v>
      </c>
      <c r="D5" s="17" t="s">
        <v>34</v>
      </c>
      <c r="M5" s="29">
        <v>2</v>
      </c>
      <c r="N5" s="31">
        <f>N4+7</f>
        <v>43471</v>
      </c>
      <c r="O5" s="30" t="str">
        <f t="shared" si="0"/>
        <v>Sunday</v>
      </c>
      <c r="P5" s="29" t="s">
        <v>35</v>
      </c>
    </row>
    <row r="6" spans="2:16" ht="15.5" x14ac:dyDescent="0.35">
      <c r="B6" s="16">
        <f>B5+7</f>
        <v>42981</v>
      </c>
      <c r="C6" s="16" t="str">
        <f t="shared" ref="C6:C35" si="1">TEXT(B6,"dddd")</f>
        <v>Sunday</v>
      </c>
      <c r="D6" s="17" t="s">
        <v>35</v>
      </c>
      <c r="M6" s="63">
        <v>3</v>
      </c>
      <c r="N6" s="31">
        <f>N5+6</f>
        <v>43477</v>
      </c>
      <c r="O6" s="30" t="str">
        <f t="shared" si="0"/>
        <v>Saturday</v>
      </c>
      <c r="P6" s="32" t="s">
        <v>71</v>
      </c>
    </row>
    <row r="7" spans="2:16" ht="15.5" x14ac:dyDescent="0.35">
      <c r="B7" s="16">
        <f>B6+7</f>
        <v>42988</v>
      </c>
      <c r="C7" s="16" t="str">
        <f t="shared" si="1"/>
        <v>Sunday</v>
      </c>
      <c r="D7" s="17" t="s">
        <v>36</v>
      </c>
      <c r="M7" s="65"/>
      <c r="N7" s="31">
        <f>N5+7</f>
        <v>43478</v>
      </c>
      <c r="O7" s="30" t="str">
        <f t="shared" si="0"/>
        <v>Sunday</v>
      </c>
      <c r="P7" s="29" t="s">
        <v>36</v>
      </c>
    </row>
    <row r="8" spans="2:16" ht="15.5" x14ac:dyDescent="0.35">
      <c r="B8" s="16">
        <f>B7+2</f>
        <v>42990</v>
      </c>
      <c r="C8" s="16" t="str">
        <f t="shared" si="1"/>
        <v>Tuesday</v>
      </c>
      <c r="D8" s="4" t="s">
        <v>57</v>
      </c>
      <c r="E8" t="s">
        <v>53</v>
      </c>
      <c r="M8" s="29">
        <v>4</v>
      </c>
      <c r="N8" s="31">
        <f>N7+7</f>
        <v>43485</v>
      </c>
      <c r="O8" s="30" t="str">
        <f t="shared" si="0"/>
        <v>Sunday</v>
      </c>
      <c r="P8" s="29" t="s">
        <v>37</v>
      </c>
    </row>
    <row r="9" spans="2:16" ht="15.5" x14ac:dyDescent="0.35">
      <c r="B9" s="16">
        <f>B8+1</f>
        <v>42991</v>
      </c>
      <c r="C9" s="16" t="str">
        <f t="shared" si="1"/>
        <v>Wednesday</v>
      </c>
      <c r="D9" s="4" t="s">
        <v>57</v>
      </c>
      <c r="E9" t="s">
        <v>54</v>
      </c>
      <c r="M9" s="34">
        <v>5</v>
      </c>
      <c r="N9" s="31">
        <f>N8+7</f>
        <v>43492</v>
      </c>
      <c r="O9" s="30" t="str">
        <f t="shared" si="0"/>
        <v>Sunday</v>
      </c>
      <c r="P9" s="29" t="s">
        <v>38</v>
      </c>
    </row>
    <row r="10" spans="2:16" ht="15.5" x14ac:dyDescent="0.35">
      <c r="B10" s="16"/>
      <c r="C10" s="16"/>
      <c r="D10" s="4"/>
      <c r="M10" s="63">
        <v>6</v>
      </c>
      <c r="N10" s="31">
        <f>N9+6</f>
        <v>43498</v>
      </c>
      <c r="O10" s="30" t="str">
        <f t="shared" si="0"/>
        <v>Saturday</v>
      </c>
      <c r="P10" s="29" t="s">
        <v>39</v>
      </c>
    </row>
    <row r="11" spans="2:16" ht="15.75" hidden="1" customHeight="1" x14ac:dyDescent="0.35">
      <c r="B11" s="16">
        <f>B9+1</f>
        <v>42992</v>
      </c>
      <c r="C11" s="16" t="str">
        <f t="shared" si="1"/>
        <v>Thursday</v>
      </c>
      <c r="D11" s="4" t="s">
        <v>57</v>
      </c>
      <c r="E11" t="s">
        <v>55</v>
      </c>
      <c r="M11" s="64"/>
      <c r="N11" s="33">
        <f>N9+7</f>
        <v>43499</v>
      </c>
      <c r="O11" s="30" t="str">
        <f t="shared" si="0"/>
        <v>Sunday</v>
      </c>
      <c r="P11" s="29" t="s">
        <v>40</v>
      </c>
    </row>
    <row r="12" spans="2:16" ht="15.75" customHeight="1" x14ac:dyDescent="0.35">
      <c r="B12" s="16"/>
      <c r="C12" s="16"/>
      <c r="D12" s="4"/>
      <c r="M12" s="65"/>
      <c r="N12" s="31">
        <v>43499</v>
      </c>
      <c r="O12" s="30" t="str">
        <f t="shared" si="0"/>
        <v>Sunday</v>
      </c>
      <c r="P12" s="29" t="s">
        <v>40</v>
      </c>
    </row>
    <row r="13" spans="2:16" ht="15.5" x14ac:dyDescent="0.35">
      <c r="B13" s="16">
        <f>B11+1</f>
        <v>42993</v>
      </c>
      <c r="C13" s="16" t="str">
        <f t="shared" si="1"/>
        <v>Friday</v>
      </c>
      <c r="D13" s="4" t="s">
        <v>57</v>
      </c>
      <c r="E13" t="s">
        <v>56</v>
      </c>
      <c r="M13" s="35">
        <v>7</v>
      </c>
      <c r="N13" s="31">
        <f>N11+6</f>
        <v>43505</v>
      </c>
      <c r="O13" s="30" t="str">
        <f t="shared" si="0"/>
        <v>Saturday</v>
      </c>
      <c r="P13" s="36" t="s">
        <v>41</v>
      </c>
    </row>
    <row r="14" spans="2:16" ht="15.5" x14ac:dyDescent="0.35">
      <c r="B14" s="16" t="e">
        <f>#REF!+7</f>
        <v>#REF!</v>
      </c>
      <c r="C14" s="16" t="e">
        <f t="shared" si="1"/>
        <v>#REF!</v>
      </c>
      <c r="D14" s="17" t="s">
        <v>38</v>
      </c>
      <c r="M14" s="54">
        <v>8</v>
      </c>
      <c r="N14" s="31">
        <f>N13+7</f>
        <v>43512</v>
      </c>
      <c r="O14" s="30" t="str">
        <f t="shared" si="0"/>
        <v>Saturday</v>
      </c>
      <c r="P14" s="32" t="s">
        <v>65</v>
      </c>
    </row>
    <row r="15" spans="2:16" ht="15.5" x14ac:dyDescent="0.35">
      <c r="B15" s="16" t="e">
        <f>B14+7</f>
        <v>#REF!</v>
      </c>
      <c r="C15" s="16" t="e">
        <f t="shared" si="1"/>
        <v>#REF!</v>
      </c>
      <c r="D15" s="17" t="s">
        <v>39</v>
      </c>
      <c r="M15" s="54"/>
      <c r="N15" s="31">
        <f>N14+1</f>
        <v>43513</v>
      </c>
      <c r="O15" s="30" t="str">
        <f t="shared" si="0"/>
        <v>Sunday</v>
      </c>
      <c r="P15" s="32" t="s">
        <v>65</v>
      </c>
    </row>
    <row r="16" spans="2:16" ht="15.5" x14ac:dyDescent="0.35">
      <c r="B16" s="16" t="e">
        <f>B15+7</f>
        <v>#REF!</v>
      </c>
      <c r="C16" s="16" t="e">
        <f t="shared" si="1"/>
        <v>#REF!</v>
      </c>
      <c r="D16" s="17" t="s">
        <v>40</v>
      </c>
      <c r="M16" s="29">
        <v>9</v>
      </c>
      <c r="N16" s="31">
        <f>N15+7</f>
        <v>43520</v>
      </c>
      <c r="O16" s="30" t="str">
        <f t="shared" si="0"/>
        <v>Sunday</v>
      </c>
      <c r="P16" s="29" t="s">
        <v>42</v>
      </c>
    </row>
    <row r="17" spans="2:16" ht="15.5" x14ac:dyDescent="0.35">
      <c r="B17" s="16" t="e">
        <f>B16+7</f>
        <v>#REF!</v>
      </c>
      <c r="C17" s="16" t="e">
        <f t="shared" si="1"/>
        <v>#REF!</v>
      </c>
      <c r="D17" s="17" t="s">
        <v>41</v>
      </c>
      <c r="M17" s="55">
        <v>10</v>
      </c>
      <c r="N17" s="31">
        <f>N16+6</f>
        <v>43526</v>
      </c>
      <c r="O17" s="30" t="str">
        <f t="shared" si="0"/>
        <v>Saturday</v>
      </c>
      <c r="P17" s="32" t="s">
        <v>66</v>
      </c>
    </row>
    <row r="18" spans="2:16" ht="15.5" x14ac:dyDescent="0.35">
      <c r="B18" s="16" t="e">
        <f>B17+7</f>
        <v>#REF!</v>
      </c>
      <c r="C18" s="16" t="e">
        <f t="shared" si="1"/>
        <v>#REF!</v>
      </c>
      <c r="D18" s="17" t="s">
        <v>43</v>
      </c>
      <c r="M18" s="56"/>
      <c r="N18" s="31">
        <f>N16+7</f>
        <v>43527</v>
      </c>
      <c r="O18" s="30" t="str">
        <f t="shared" si="0"/>
        <v>Sunday</v>
      </c>
      <c r="P18" s="32" t="s">
        <v>66</v>
      </c>
    </row>
    <row r="19" spans="2:16" ht="15.5" x14ac:dyDescent="0.35">
      <c r="B19" s="16" t="e">
        <f>B18+6</f>
        <v>#REF!</v>
      </c>
      <c r="C19" s="16" t="e">
        <f t="shared" si="1"/>
        <v>#REF!</v>
      </c>
      <c r="D19" s="4" t="s">
        <v>17</v>
      </c>
      <c r="M19" s="29">
        <v>11</v>
      </c>
      <c r="N19" s="31">
        <f>N18+7</f>
        <v>43534</v>
      </c>
      <c r="O19" s="30" t="str">
        <f t="shared" si="0"/>
        <v>Sunday</v>
      </c>
      <c r="P19" s="29" t="s">
        <v>44</v>
      </c>
    </row>
    <row r="20" spans="2:16" ht="15.5" x14ac:dyDescent="0.35">
      <c r="B20" s="16" t="e">
        <f>B19+1</f>
        <v>#REF!</v>
      </c>
      <c r="C20" s="16" t="e">
        <f t="shared" si="1"/>
        <v>#REF!</v>
      </c>
      <c r="D20" s="4" t="s">
        <v>17</v>
      </c>
      <c r="M20" s="29">
        <v>12</v>
      </c>
      <c r="N20" s="31">
        <f>N19+7</f>
        <v>43541</v>
      </c>
      <c r="O20" s="30" t="str">
        <f t="shared" si="0"/>
        <v>Sunday</v>
      </c>
      <c r="P20" s="29" t="s">
        <v>45</v>
      </c>
    </row>
    <row r="21" spans="2:16" ht="15.5" x14ac:dyDescent="0.35">
      <c r="B21" s="16" t="e">
        <f>B20+7</f>
        <v>#REF!</v>
      </c>
      <c r="C21" s="16" t="e">
        <f t="shared" si="1"/>
        <v>#REF!</v>
      </c>
      <c r="D21" s="17" t="s">
        <v>42</v>
      </c>
      <c r="M21" s="63">
        <v>13</v>
      </c>
      <c r="N21" s="31">
        <f>N20+6</f>
        <v>43547</v>
      </c>
      <c r="O21" s="30" t="str">
        <f t="shared" si="0"/>
        <v>Saturday</v>
      </c>
      <c r="P21" s="32" t="s">
        <v>72</v>
      </c>
    </row>
    <row r="22" spans="2:16" ht="15.5" x14ac:dyDescent="0.35">
      <c r="B22" s="16" t="e">
        <f>B21+7</f>
        <v>#REF!</v>
      </c>
      <c r="C22" s="16" t="e">
        <f t="shared" si="1"/>
        <v>#REF!</v>
      </c>
      <c r="D22" s="17" t="s">
        <v>44</v>
      </c>
      <c r="M22" s="65"/>
      <c r="N22" s="31">
        <f>N20+7</f>
        <v>43548</v>
      </c>
      <c r="O22" s="30" t="str">
        <f t="shared" si="0"/>
        <v>Sunday</v>
      </c>
      <c r="P22" s="29" t="s">
        <v>46</v>
      </c>
    </row>
    <row r="23" spans="2:16" ht="15.5" x14ac:dyDescent="0.35">
      <c r="B23" s="16" t="e">
        <f>B22+2</f>
        <v>#REF!</v>
      </c>
      <c r="C23" s="16" t="e">
        <f t="shared" si="1"/>
        <v>#REF!</v>
      </c>
      <c r="D23" s="4" t="s">
        <v>57</v>
      </c>
      <c r="E23" t="s">
        <v>53</v>
      </c>
      <c r="M23" s="29">
        <v>14</v>
      </c>
      <c r="N23" s="31">
        <f>N22+7</f>
        <v>43555</v>
      </c>
      <c r="O23" s="30" t="str">
        <f t="shared" si="0"/>
        <v>Sunday</v>
      </c>
      <c r="P23" s="29" t="s">
        <v>47</v>
      </c>
    </row>
    <row r="24" spans="2:16" ht="15.5" x14ac:dyDescent="0.35">
      <c r="B24" s="16" t="e">
        <f>B23+1</f>
        <v>#REF!</v>
      </c>
      <c r="C24" s="16" t="e">
        <f t="shared" si="1"/>
        <v>#REF!</v>
      </c>
      <c r="D24" s="4" t="s">
        <v>57</v>
      </c>
      <c r="E24" t="s">
        <v>54</v>
      </c>
      <c r="M24" s="29">
        <v>15</v>
      </c>
      <c r="N24" s="31">
        <f>N23+7</f>
        <v>43562</v>
      </c>
      <c r="O24" s="30" t="str">
        <f t="shared" si="0"/>
        <v>Sunday</v>
      </c>
      <c r="P24" s="29" t="s">
        <v>48</v>
      </c>
    </row>
    <row r="25" spans="2:16" ht="15.5" x14ac:dyDescent="0.35">
      <c r="B25" s="16"/>
      <c r="C25" s="16"/>
      <c r="D25" s="4"/>
      <c r="M25" s="55">
        <v>16</v>
      </c>
      <c r="N25" s="31">
        <v>43568</v>
      </c>
      <c r="O25" s="30" t="str">
        <f t="shared" si="0"/>
        <v>Saturday</v>
      </c>
      <c r="P25" s="59" t="s">
        <v>63</v>
      </c>
    </row>
    <row r="26" spans="2:16" ht="15.5" x14ac:dyDescent="0.35">
      <c r="B26" s="16"/>
      <c r="C26" s="16"/>
      <c r="D26" s="4"/>
      <c r="M26" s="56"/>
      <c r="N26" s="31">
        <v>43569</v>
      </c>
      <c r="O26" s="30" t="str">
        <f t="shared" si="0"/>
        <v>Sunday</v>
      </c>
      <c r="P26" s="60"/>
    </row>
    <row r="27" spans="2:16" ht="15.5" x14ac:dyDescent="0.35">
      <c r="B27" s="16" t="e">
        <f>B24+1</f>
        <v>#REF!</v>
      </c>
      <c r="C27" s="16" t="e">
        <f t="shared" si="1"/>
        <v>#REF!</v>
      </c>
      <c r="D27" s="4" t="s">
        <v>57</v>
      </c>
      <c r="E27" t="s">
        <v>55</v>
      </c>
      <c r="M27" s="61">
        <v>17</v>
      </c>
      <c r="N27" s="31">
        <f>N24+13</f>
        <v>43575</v>
      </c>
      <c r="O27" s="30" t="str">
        <f t="shared" si="0"/>
        <v>Saturday</v>
      </c>
      <c r="P27" s="29" t="s">
        <v>49</v>
      </c>
    </row>
    <row r="28" spans="2:16" ht="15.5" x14ac:dyDescent="0.35">
      <c r="B28" s="16" t="e">
        <f>B27+1</f>
        <v>#REF!</v>
      </c>
      <c r="C28" s="16" t="e">
        <f t="shared" si="1"/>
        <v>#REF!</v>
      </c>
      <c r="D28" s="4" t="s">
        <v>57</v>
      </c>
      <c r="E28" t="s">
        <v>56</v>
      </c>
      <c r="M28" s="62"/>
      <c r="N28" s="31">
        <f>N24+14</f>
        <v>43576</v>
      </c>
      <c r="O28" s="30" t="str">
        <f t="shared" si="0"/>
        <v>Sunday</v>
      </c>
      <c r="P28" s="29" t="s">
        <v>50</v>
      </c>
    </row>
    <row r="29" spans="2:16" ht="15.5" x14ac:dyDescent="0.35">
      <c r="B29" s="16" t="e">
        <f>B22+7</f>
        <v>#REF!</v>
      </c>
      <c r="C29" s="16" t="e">
        <f t="shared" si="1"/>
        <v>#REF!</v>
      </c>
      <c r="D29" s="17" t="s">
        <v>45</v>
      </c>
      <c r="M29" s="54">
        <v>18</v>
      </c>
      <c r="N29" s="31">
        <f>N27+7</f>
        <v>43582</v>
      </c>
      <c r="O29" s="30" t="str">
        <f t="shared" si="0"/>
        <v>Saturday</v>
      </c>
      <c r="P29" s="32" t="s">
        <v>67</v>
      </c>
    </row>
    <row r="30" spans="2:16" ht="15.5" x14ac:dyDescent="0.35">
      <c r="B30" s="16" t="e">
        <f>B29+7</f>
        <v>#REF!</v>
      </c>
      <c r="C30" s="16" t="e">
        <f t="shared" si="1"/>
        <v>#REF!</v>
      </c>
      <c r="D30" s="17" t="s">
        <v>46</v>
      </c>
      <c r="M30" s="54"/>
      <c r="N30" s="31">
        <f>N28+7</f>
        <v>43583</v>
      </c>
      <c r="O30" s="30" t="str">
        <f t="shared" si="0"/>
        <v>Sunday</v>
      </c>
      <c r="P30" s="32" t="s">
        <v>67</v>
      </c>
    </row>
    <row r="31" spans="2:16" ht="15.5" x14ac:dyDescent="0.35">
      <c r="B31" s="16" t="e">
        <f>B30+7</f>
        <v>#REF!</v>
      </c>
      <c r="C31" s="16" t="e">
        <f t="shared" si="1"/>
        <v>#REF!</v>
      </c>
      <c r="D31" s="17" t="s">
        <v>47</v>
      </c>
      <c r="M31" s="54">
        <v>19</v>
      </c>
      <c r="N31" s="31">
        <f>N29+7</f>
        <v>43589</v>
      </c>
      <c r="O31" s="30" t="str">
        <f t="shared" si="0"/>
        <v>Saturday</v>
      </c>
      <c r="P31" s="32" t="s">
        <v>68</v>
      </c>
    </row>
    <row r="32" spans="2:16" ht="15.5" x14ac:dyDescent="0.35">
      <c r="B32" s="16" t="e">
        <f>B31+7</f>
        <v>#REF!</v>
      </c>
      <c r="C32" s="16" t="e">
        <f t="shared" si="1"/>
        <v>#REF!</v>
      </c>
      <c r="D32" s="17" t="s">
        <v>48</v>
      </c>
      <c r="M32" s="54"/>
      <c r="N32" s="31">
        <f>N30+7</f>
        <v>43590</v>
      </c>
      <c r="O32" s="30" t="str">
        <f t="shared" si="0"/>
        <v>Sunday</v>
      </c>
      <c r="P32" s="32" t="s">
        <v>68</v>
      </c>
    </row>
    <row r="33" spans="2:13" x14ac:dyDescent="0.35">
      <c r="B33" s="16" t="e">
        <f>B32+7</f>
        <v>#REF!</v>
      </c>
      <c r="C33" s="16" t="e">
        <f t="shared" si="1"/>
        <v>#REF!</v>
      </c>
      <c r="D33" s="17" t="s">
        <v>49</v>
      </c>
    </row>
    <row r="34" spans="2:13" x14ac:dyDescent="0.35">
      <c r="B34" s="16" t="e">
        <f>B33+7</f>
        <v>#REF!</v>
      </c>
      <c r="C34" s="16" t="e">
        <f t="shared" si="1"/>
        <v>#REF!</v>
      </c>
      <c r="D34" s="17" t="s">
        <v>50</v>
      </c>
    </row>
    <row r="35" spans="2:13" x14ac:dyDescent="0.35">
      <c r="B35" s="16" t="e">
        <f>#REF!+7</f>
        <v>#REF!</v>
      </c>
      <c r="C35" s="16" t="e">
        <f t="shared" si="1"/>
        <v>#REF!</v>
      </c>
      <c r="D35" s="4" t="s">
        <v>27</v>
      </c>
    </row>
    <row r="36" spans="2:13" x14ac:dyDescent="0.35">
      <c r="M36" t="s">
        <v>76</v>
      </c>
    </row>
    <row r="37" spans="2:13" x14ac:dyDescent="0.35">
      <c r="M37" t="s">
        <v>77</v>
      </c>
    </row>
    <row r="38" spans="2:13" x14ac:dyDescent="0.35">
      <c r="M38" t="s">
        <v>78</v>
      </c>
    </row>
    <row r="39" spans="2:13" x14ac:dyDescent="0.35">
      <c r="M39" t="s">
        <v>79</v>
      </c>
    </row>
    <row r="40" spans="2:13" x14ac:dyDescent="0.35">
      <c r="M40" t="s">
        <v>84</v>
      </c>
    </row>
    <row r="41" spans="2:13" x14ac:dyDescent="0.35">
      <c r="M41" t="s">
        <v>80</v>
      </c>
    </row>
    <row r="42" spans="2:13" x14ac:dyDescent="0.35">
      <c r="M42" t="s">
        <v>81</v>
      </c>
    </row>
    <row r="43" spans="2:13" x14ac:dyDescent="0.35">
      <c r="M43" t="s">
        <v>82</v>
      </c>
    </row>
    <row r="44" spans="2:13" x14ac:dyDescent="0.35">
      <c r="M44" t="s">
        <v>83</v>
      </c>
    </row>
  </sheetData>
  <mergeCells count="11">
    <mergeCell ref="B3:B4"/>
    <mergeCell ref="M6:M7"/>
    <mergeCell ref="M14:M15"/>
    <mergeCell ref="M17:M18"/>
    <mergeCell ref="M21:M22"/>
    <mergeCell ref="P25:P26"/>
    <mergeCell ref="M27:M28"/>
    <mergeCell ref="M29:M30"/>
    <mergeCell ref="M31:M32"/>
    <mergeCell ref="M10:M12"/>
    <mergeCell ref="M25:M26"/>
  </mergeCells>
  <pageMargins left="0.7" right="0.7" top="0.75" bottom="0.75" header="0.3" footer="0.3"/>
  <pageSetup paperSize="9" orientation="portrait" verticalDpi="90" r:id="rId1"/>
  <ignoredErrors>
    <ignoredError sqref="N1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P36"/>
  <sheetViews>
    <sheetView topLeftCell="H1" zoomScale="130" zoomScaleNormal="130" workbookViewId="0">
      <selection activeCell="Q27" sqref="Q27"/>
    </sheetView>
  </sheetViews>
  <sheetFormatPr defaultRowHeight="14.5" x14ac:dyDescent="0.35"/>
  <cols>
    <col min="1" max="1" width="0" hidden="1" customWidth="1"/>
    <col min="2" max="3" width="13.81640625" hidden="1" customWidth="1"/>
    <col min="4" max="4" width="18.453125" hidden="1" customWidth="1"/>
    <col min="5" max="5" width="20.54296875" hidden="1" customWidth="1"/>
    <col min="6" max="7" width="0" hidden="1" customWidth="1"/>
    <col min="13" max="13" width="6.26953125" bestFit="1" customWidth="1"/>
    <col min="14" max="14" width="12" bestFit="1" customWidth="1"/>
    <col min="15" max="15" width="11.453125" customWidth="1"/>
    <col min="16" max="16" width="17.81640625" customWidth="1"/>
  </cols>
  <sheetData>
    <row r="3" spans="2:16" ht="15.5" x14ac:dyDescent="0.35">
      <c r="B3" s="19" t="s">
        <v>58</v>
      </c>
      <c r="M3" s="27" t="s">
        <v>94</v>
      </c>
      <c r="N3" s="28"/>
      <c r="O3" s="28"/>
      <c r="P3" s="28"/>
    </row>
    <row r="4" spans="2:16" ht="15.5" x14ac:dyDescent="0.35">
      <c r="B4" s="53" t="s">
        <v>0</v>
      </c>
      <c r="C4" s="18"/>
      <c r="D4" s="4" t="s">
        <v>1</v>
      </c>
      <c r="M4" s="29" t="s">
        <v>69</v>
      </c>
      <c r="N4" s="29" t="s">
        <v>0</v>
      </c>
      <c r="O4" s="29" t="s">
        <v>64</v>
      </c>
      <c r="P4" s="29" t="s">
        <v>70</v>
      </c>
    </row>
    <row r="5" spans="2:16" ht="15.5" x14ac:dyDescent="0.35">
      <c r="B5" s="53"/>
      <c r="C5" s="18"/>
      <c r="D5" s="4" t="s">
        <v>51</v>
      </c>
      <c r="M5" s="29">
        <v>1</v>
      </c>
      <c r="N5" s="31">
        <v>43191</v>
      </c>
      <c r="O5" s="30" t="str">
        <f t="shared" ref="O5:O30" si="0">TEXT(N5,"dddd")</f>
        <v>Sunday</v>
      </c>
      <c r="P5" s="29" t="s">
        <v>34</v>
      </c>
    </row>
    <row r="6" spans="2:16" ht="15.5" x14ac:dyDescent="0.35">
      <c r="B6" s="16">
        <v>42974</v>
      </c>
      <c r="C6" s="16" t="str">
        <f>TEXT(B6,"dddd")</f>
        <v>Sunday</v>
      </c>
      <c r="D6" s="17" t="s">
        <v>34</v>
      </c>
      <c r="M6" s="29">
        <v>2</v>
      </c>
      <c r="N6" s="31">
        <f>N5+7</f>
        <v>43198</v>
      </c>
      <c r="O6" s="30" t="str">
        <f t="shared" si="0"/>
        <v>Sunday</v>
      </c>
      <c r="P6" s="29" t="s">
        <v>35</v>
      </c>
    </row>
    <row r="7" spans="2:16" ht="15.5" x14ac:dyDescent="0.35">
      <c r="B7" s="16" t="e">
        <f>#REF!+7</f>
        <v>#REF!</v>
      </c>
      <c r="C7" s="16" t="e">
        <f t="shared" ref="C7:C33" si="1">TEXT(B7,"dddd")</f>
        <v>#REF!</v>
      </c>
      <c r="D7" s="17" t="s">
        <v>36</v>
      </c>
      <c r="M7" s="34">
        <v>3</v>
      </c>
      <c r="N7" s="31">
        <f>N6+7</f>
        <v>43205</v>
      </c>
      <c r="O7" s="30" t="str">
        <f t="shared" si="0"/>
        <v>Sunday</v>
      </c>
      <c r="P7" s="29" t="s">
        <v>63</v>
      </c>
    </row>
    <row r="8" spans="2:16" ht="15.5" x14ac:dyDescent="0.35">
      <c r="B8" s="16" t="e">
        <f>B7+2</f>
        <v>#REF!</v>
      </c>
      <c r="C8" s="16" t="e">
        <f t="shared" si="1"/>
        <v>#REF!</v>
      </c>
      <c r="D8" s="4" t="s">
        <v>57</v>
      </c>
      <c r="E8" t="s">
        <v>53</v>
      </c>
      <c r="M8" s="29">
        <v>4</v>
      </c>
      <c r="N8" s="31">
        <f>N7+7</f>
        <v>43212</v>
      </c>
      <c r="O8" s="30" t="str">
        <f t="shared" si="0"/>
        <v>Sunday</v>
      </c>
      <c r="P8" s="29" t="s">
        <v>36</v>
      </c>
    </row>
    <row r="9" spans="2:16" ht="15.5" x14ac:dyDescent="0.35">
      <c r="B9" s="16" t="e">
        <f>B8+1</f>
        <v>#REF!</v>
      </c>
      <c r="C9" s="16" t="e">
        <f t="shared" si="1"/>
        <v>#REF!</v>
      </c>
      <c r="D9" s="4" t="s">
        <v>57</v>
      </c>
      <c r="E9" t="s">
        <v>54</v>
      </c>
      <c r="M9" s="34">
        <v>5</v>
      </c>
      <c r="N9" s="31">
        <f>N8+7</f>
        <v>43219</v>
      </c>
      <c r="O9" s="30" t="str">
        <f t="shared" si="0"/>
        <v>Sunday</v>
      </c>
      <c r="P9" s="29" t="s">
        <v>37</v>
      </c>
    </row>
    <row r="10" spans="2:16" ht="15.5" x14ac:dyDescent="0.35">
      <c r="B10" s="16"/>
      <c r="C10" s="16"/>
      <c r="D10" s="4"/>
      <c r="M10" s="55">
        <v>6</v>
      </c>
      <c r="N10" s="31">
        <f>N9+7</f>
        <v>43226</v>
      </c>
      <c r="O10" s="30" t="str">
        <f t="shared" si="0"/>
        <v>Sunday</v>
      </c>
      <c r="P10" s="29" t="s">
        <v>38</v>
      </c>
    </row>
    <row r="11" spans="2:16" ht="15.5" hidden="1" x14ac:dyDescent="0.35">
      <c r="B11" s="16" t="e">
        <f>B9+1</f>
        <v>#REF!</v>
      </c>
      <c r="C11" s="16" t="e">
        <f t="shared" si="1"/>
        <v>#REF!</v>
      </c>
      <c r="D11" s="4" t="s">
        <v>57</v>
      </c>
      <c r="E11" t="s">
        <v>55</v>
      </c>
      <c r="M11" s="56"/>
      <c r="N11" s="31">
        <f>N9+7</f>
        <v>43226</v>
      </c>
      <c r="O11" s="30" t="str">
        <f t="shared" si="0"/>
        <v>Sunday</v>
      </c>
      <c r="P11" s="29" t="s">
        <v>40</v>
      </c>
    </row>
    <row r="12" spans="2:16" ht="15.5" x14ac:dyDescent="0.35">
      <c r="B12" s="16" t="e">
        <f>B11+1</f>
        <v>#REF!</v>
      </c>
      <c r="C12" s="16" t="e">
        <f t="shared" si="1"/>
        <v>#REF!</v>
      </c>
      <c r="D12" s="4" t="s">
        <v>57</v>
      </c>
      <c r="E12" t="s">
        <v>56</v>
      </c>
      <c r="M12" s="35">
        <v>7</v>
      </c>
      <c r="N12" s="31">
        <f>N11+7</f>
        <v>43233</v>
      </c>
      <c r="O12" s="30" t="str">
        <f t="shared" si="0"/>
        <v>Sunday</v>
      </c>
      <c r="P12" s="29" t="s">
        <v>39</v>
      </c>
    </row>
    <row r="13" spans="2:16" ht="15.5" x14ac:dyDescent="0.35">
      <c r="B13" s="16"/>
      <c r="C13" s="16"/>
      <c r="D13" s="4"/>
      <c r="M13" s="54">
        <v>8</v>
      </c>
      <c r="N13" s="31">
        <f>N12+6</f>
        <v>43239</v>
      </c>
      <c r="O13" s="37" t="str">
        <f>TEXT(N13,"dddd")</f>
        <v>Saturday</v>
      </c>
      <c r="P13" s="29" t="s">
        <v>87</v>
      </c>
    </row>
    <row r="14" spans="2:16" ht="15.5" x14ac:dyDescent="0.35">
      <c r="B14" s="16"/>
      <c r="C14" s="16"/>
      <c r="D14" s="4"/>
      <c r="M14" s="54"/>
      <c r="N14" s="31">
        <f>N13+1</f>
        <v>43240</v>
      </c>
      <c r="O14" s="37" t="str">
        <f>TEXT(N14,"dddd")</f>
        <v>Sunday</v>
      </c>
      <c r="P14" s="29" t="s">
        <v>87</v>
      </c>
    </row>
    <row r="15" spans="2:16" ht="15.5" x14ac:dyDescent="0.35">
      <c r="B15" s="16" t="e">
        <f>#REF!+7</f>
        <v>#REF!</v>
      </c>
      <c r="C15" s="16" t="e">
        <f t="shared" si="1"/>
        <v>#REF!</v>
      </c>
      <c r="D15" s="17" t="s">
        <v>40</v>
      </c>
      <c r="M15" s="29">
        <v>9</v>
      </c>
      <c r="N15" s="38">
        <f>N14+7</f>
        <v>43247</v>
      </c>
      <c r="O15" s="37" t="str">
        <f t="shared" si="0"/>
        <v>Sunday</v>
      </c>
      <c r="P15" s="32" t="s">
        <v>40</v>
      </c>
    </row>
    <row r="16" spans="2:16" ht="15.5" x14ac:dyDescent="0.35">
      <c r="B16" s="16" t="e">
        <f>#REF!+7</f>
        <v>#REF!</v>
      </c>
      <c r="C16" s="16" t="e">
        <f t="shared" si="1"/>
        <v>#REF!</v>
      </c>
      <c r="D16" s="17" t="s">
        <v>43</v>
      </c>
      <c r="M16" s="34">
        <v>10</v>
      </c>
      <c r="N16" s="31">
        <f>N15+7</f>
        <v>43254</v>
      </c>
      <c r="O16" s="30" t="str">
        <f t="shared" si="0"/>
        <v>Sunday</v>
      </c>
      <c r="P16" s="29" t="s">
        <v>41</v>
      </c>
    </row>
    <row r="17" spans="2:16" ht="15.5" x14ac:dyDescent="0.35">
      <c r="B17" s="16"/>
      <c r="C17" s="16"/>
      <c r="D17" s="17"/>
      <c r="M17" s="55">
        <v>11</v>
      </c>
      <c r="N17" s="31">
        <f>N16+6</f>
        <v>43260</v>
      </c>
      <c r="O17" s="30" t="str">
        <f t="shared" si="0"/>
        <v>Saturday</v>
      </c>
      <c r="P17" s="29" t="s">
        <v>88</v>
      </c>
    </row>
    <row r="18" spans="2:16" ht="15.5" x14ac:dyDescent="0.35">
      <c r="B18" s="16" t="e">
        <f>B16+6</f>
        <v>#REF!</v>
      </c>
      <c r="C18" s="16" t="e">
        <f t="shared" si="1"/>
        <v>#REF!</v>
      </c>
      <c r="D18" s="4" t="s">
        <v>17</v>
      </c>
      <c r="M18" s="56"/>
      <c r="N18" s="31">
        <f>N16+7</f>
        <v>43261</v>
      </c>
      <c r="O18" s="30" t="str">
        <f t="shared" si="0"/>
        <v>Sunday</v>
      </c>
      <c r="P18" s="29" t="s">
        <v>88</v>
      </c>
    </row>
    <row r="19" spans="2:16" ht="15.5" x14ac:dyDescent="0.35">
      <c r="B19" s="16" t="e">
        <f>B18+1</f>
        <v>#REF!</v>
      </c>
      <c r="C19" s="16" t="e">
        <f t="shared" si="1"/>
        <v>#REF!</v>
      </c>
      <c r="D19" s="4" t="s">
        <v>17</v>
      </c>
      <c r="M19" s="29">
        <v>12</v>
      </c>
      <c r="N19" s="31">
        <f>N18+7</f>
        <v>43268</v>
      </c>
      <c r="O19" s="30" t="str">
        <f t="shared" si="0"/>
        <v>Sunday</v>
      </c>
      <c r="P19" s="29" t="s">
        <v>42</v>
      </c>
    </row>
    <row r="20" spans="2:16" ht="15.5" x14ac:dyDescent="0.35">
      <c r="B20" s="16" t="e">
        <f>#REF!+7</f>
        <v>#REF!</v>
      </c>
      <c r="C20" s="16" t="e">
        <f t="shared" si="1"/>
        <v>#REF!</v>
      </c>
      <c r="D20" s="17" t="s">
        <v>44</v>
      </c>
      <c r="M20" s="34">
        <v>13</v>
      </c>
      <c r="N20" s="31">
        <f>N19+7</f>
        <v>43275</v>
      </c>
      <c r="O20" s="30" t="str">
        <f t="shared" si="0"/>
        <v>Sunday</v>
      </c>
      <c r="P20" s="29" t="s">
        <v>44</v>
      </c>
    </row>
    <row r="21" spans="2:16" ht="15.5" x14ac:dyDescent="0.35">
      <c r="B21" s="16" t="e">
        <f>B20+2</f>
        <v>#REF!</v>
      </c>
      <c r="C21" s="16" t="e">
        <f t="shared" si="1"/>
        <v>#REF!</v>
      </c>
      <c r="D21" s="4" t="s">
        <v>57</v>
      </c>
      <c r="E21" t="s">
        <v>53</v>
      </c>
      <c r="M21" s="29">
        <v>14</v>
      </c>
      <c r="N21" s="31">
        <f>N20+7</f>
        <v>43282</v>
      </c>
      <c r="O21" s="30" t="str">
        <f t="shared" si="0"/>
        <v>Sunday</v>
      </c>
      <c r="P21" s="29" t="s">
        <v>45</v>
      </c>
    </row>
    <row r="22" spans="2:16" ht="15.5" x14ac:dyDescent="0.35">
      <c r="B22" s="16" t="e">
        <f>B21+1</f>
        <v>#REF!</v>
      </c>
      <c r="C22" s="16" t="e">
        <f t="shared" si="1"/>
        <v>#REF!</v>
      </c>
      <c r="D22" s="4" t="s">
        <v>57</v>
      </c>
      <c r="E22" t="s">
        <v>54</v>
      </c>
      <c r="M22" s="29">
        <v>15</v>
      </c>
      <c r="N22" s="31">
        <f>N21+7</f>
        <v>43289</v>
      </c>
      <c r="O22" s="30" t="str">
        <f t="shared" si="0"/>
        <v>Sunday</v>
      </c>
      <c r="P22" s="29" t="s">
        <v>46</v>
      </c>
    </row>
    <row r="23" spans="2:16" ht="15.5" x14ac:dyDescent="0.35">
      <c r="B23" s="16" t="e">
        <f>B22+1</f>
        <v>#REF!</v>
      </c>
      <c r="C23" s="16" t="e">
        <f t="shared" si="1"/>
        <v>#REF!</v>
      </c>
      <c r="D23" s="4" t="s">
        <v>57</v>
      </c>
      <c r="E23" t="s">
        <v>55</v>
      </c>
      <c r="M23" s="57">
        <v>16</v>
      </c>
      <c r="N23" s="31">
        <f>N22+6</f>
        <v>43295</v>
      </c>
      <c r="O23" s="30" t="str">
        <f t="shared" si="0"/>
        <v>Saturday</v>
      </c>
      <c r="P23" s="29" t="s">
        <v>87</v>
      </c>
    </row>
    <row r="24" spans="2:16" ht="15.5" x14ac:dyDescent="0.35">
      <c r="B24" s="16" t="e">
        <f>B23+1</f>
        <v>#REF!</v>
      </c>
      <c r="C24" s="16" t="e">
        <f t="shared" si="1"/>
        <v>#REF!</v>
      </c>
      <c r="D24" s="4" t="s">
        <v>57</v>
      </c>
      <c r="E24" t="s">
        <v>56</v>
      </c>
      <c r="M24" s="58"/>
      <c r="N24" s="31">
        <f>N22+7</f>
        <v>43296</v>
      </c>
      <c r="O24" s="30" t="str">
        <f t="shared" si="0"/>
        <v>Sunday</v>
      </c>
      <c r="P24" s="29" t="s">
        <v>87</v>
      </c>
    </row>
    <row r="25" spans="2:16" ht="15.5" x14ac:dyDescent="0.35">
      <c r="B25" s="16"/>
      <c r="C25" s="16"/>
      <c r="D25" s="4"/>
      <c r="M25" s="39">
        <v>17</v>
      </c>
      <c r="N25" s="31">
        <f t="shared" ref="N25:N30" si="2">N24+7</f>
        <v>43303</v>
      </c>
      <c r="O25" s="30" t="str">
        <f t="shared" si="0"/>
        <v>Sunday</v>
      </c>
      <c r="P25" s="29" t="s">
        <v>47</v>
      </c>
    </row>
    <row r="26" spans="2:16" ht="15.5" x14ac:dyDescent="0.35">
      <c r="B26" s="16"/>
      <c r="C26" s="16"/>
      <c r="D26" s="4"/>
      <c r="M26" s="39">
        <v>18</v>
      </c>
      <c r="N26" s="31">
        <f t="shared" si="2"/>
        <v>43310</v>
      </c>
      <c r="O26" s="30" t="str">
        <f t="shared" si="0"/>
        <v>Sunday</v>
      </c>
      <c r="P26" s="29" t="s">
        <v>48</v>
      </c>
    </row>
    <row r="27" spans="2:16" ht="15.5" x14ac:dyDescent="0.35">
      <c r="B27" s="16"/>
      <c r="C27" s="16"/>
      <c r="D27" s="4"/>
      <c r="M27" s="39">
        <v>19</v>
      </c>
      <c r="N27" s="31">
        <f t="shared" si="2"/>
        <v>43317</v>
      </c>
      <c r="O27" s="30" t="str">
        <f>TEXT(N27,"dddd")</f>
        <v>Sunday</v>
      </c>
      <c r="P27" s="29" t="s">
        <v>49</v>
      </c>
    </row>
    <row r="28" spans="2:16" ht="15.5" x14ac:dyDescent="0.35">
      <c r="B28" s="16"/>
      <c r="C28" s="16"/>
      <c r="D28" s="4"/>
      <c r="M28" s="39">
        <v>20</v>
      </c>
      <c r="N28" s="31">
        <f t="shared" si="2"/>
        <v>43324</v>
      </c>
      <c r="O28" s="30" t="str">
        <f>TEXT(N28,"dddd")</f>
        <v>Sunday</v>
      </c>
      <c r="P28" s="29" t="s">
        <v>50</v>
      </c>
    </row>
    <row r="29" spans="2:16" ht="15.5" x14ac:dyDescent="0.35">
      <c r="B29" s="16" t="e">
        <f>B20+7</f>
        <v>#REF!</v>
      </c>
      <c r="C29" s="16" t="e">
        <f t="shared" si="1"/>
        <v>#REF!</v>
      </c>
      <c r="D29" s="17" t="s">
        <v>45</v>
      </c>
      <c r="M29" s="55">
        <v>21</v>
      </c>
      <c r="N29" s="31">
        <f t="shared" si="2"/>
        <v>43331</v>
      </c>
      <c r="O29" s="30" t="str">
        <f t="shared" si="0"/>
        <v>Sunday</v>
      </c>
      <c r="P29" s="29" t="s">
        <v>67</v>
      </c>
    </row>
    <row r="30" spans="2:16" ht="15.5" x14ac:dyDescent="0.35">
      <c r="B30" s="16" t="e">
        <f>B29+7</f>
        <v>#REF!</v>
      </c>
      <c r="C30" s="16" t="e">
        <f t="shared" si="1"/>
        <v>#REF!</v>
      </c>
      <c r="D30" s="17" t="s">
        <v>46</v>
      </c>
      <c r="M30" s="56"/>
      <c r="N30" s="31">
        <f t="shared" si="2"/>
        <v>43338</v>
      </c>
      <c r="O30" s="30" t="str">
        <f t="shared" si="0"/>
        <v>Sunday</v>
      </c>
      <c r="P30" s="29" t="s">
        <v>67</v>
      </c>
    </row>
    <row r="31" spans="2:16" x14ac:dyDescent="0.35">
      <c r="B31" s="16" t="e">
        <f>#REF!+7</f>
        <v>#REF!</v>
      </c>
      <c r="C31" s="16" t="e">
        <f t="shared" si="1"/>
        <v>#REF!</v>
      </c>
      <c r="D31" s="17" t="s">
        <v>49</v>
      </c>
    </row>
    <row r="32" spans="2:16" x14ac:dyDescent="0.35">
      <c r="B32" s="16" t="e">
        <f>B31+7</f>
        <v>#REF!</v>
      </c>
      <c r="C32" s="16" t="e">
        <f t="shared" si="1"/>
        <v>#REF!</v>
      </c>
      <c r="D32" s="17" t="s">
        <v>50</v>
      </c>
      <c r="M32" s="19" t="s">
        <v>89</v>
      </c>
    </row>
    <row r="33" spans="2:13" x14ac:dyDescent="0.35">
      <c r="B33" s="16" t="e">
        <f>#REF!+7</f>
        <v>#REF!</v>
      </c>
      <c r="C33" s="16" t="e">
        <f t="shared" si="1"/>
        <v>#REF!</v>
      </c>
      <c r="D33" s="4" t="s">
        <v>27</v>
      </c>
      <c r="M33" t="s">
        <v>90</v>
      </c>
    </row>
    <row r="34" spans="2:13" x14ac:dyDescent="0.35">
      <c r="M34" t="s">
        <v>91</v>
      </c>
    </row>
    <row r="35" spans="2:13" x14ac:dyDescent="0.35">
      <c r="M35" t="s">
        <v>92</v>
      </c>
    </row>
    <row r="36" spans="2:13" x14ac:dyDescent="0.35">
      <c r="M36" t="s">
        <v>93</v>
      </c>
    </row>
  </sheetData>
  <mergeCells count="6">
    <mergeCell ref="M23:M24"/>
    <mergeCell ref="M29:M30"/>
    <mergeCell ref="M17:M18"/>
    <mergeCell ref="B4:B5"/>
    <mergeCell ref="M10:M11"/>
    <mergeCell ref="M13:M14"/>
  </mergeCells>
  <pageMargins left="0.7" right="0.7" top="0.75" bottom="0.75" header="0.3" footer="0.3"/>
  <pageSetup paperSize="9" orientation="portrait" verticalDpi="90" r:id="rId1"/>
  <ignoredErrors>
    <ignoredError sqref="N1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Z30"/>
  <sheetViews>
    <sheetView topLeftCell="L1" zoomScale="90" zoomScaleNormal="90" workbookViewId="0">
      <selection activeCell="AB16" sqref="AB16"/>
    </sheetView>
  </sheetViews>
  <sheetFormatPr defaultRowHeight="14.5" x14ac:dyDescent="0.35"/>
  <cols>
    <col min="1" max="1" width="0" hidden="1" customWidth="1"/>
    <col min="2" max="3" width="13.81640625" hidden="1" customWidth="1"/>
    <col min="4" max="4" width="18.453125" hidden="1" customWidth="1"/>
    <col min="5" max="5" width="20.54296875" hidden="1" customWidth="1"/>
    <col min="6" max="7" width="0" hidden="1" customWidth="1"/>
    <col min="13" max="13" width="6.26953125" bestFit="1" customWidth="1"/>
    <col min="14" max="14" width="12" bestFit="1" customWidth="1"/>
    <col min="15" max="15" width="11.453125" customWidth="1"/>
    <col min="16" max="16" width="17.81640625" customWidth="1"/>
    <col min="24" max="24" width="11.54296875" bestFit="1" customWidth="1"/>
    <col min="25" max="25" width="9" bestFit="1" customWidth="1"/>
    <col min="26" max="26" width="19.7265625" customWidth="1"/>
  </cols>
  <sheetData>
    <row r="3" spans="2:26" ht="15.5" x14ac:dyDescent="0.35">
      <c r="B3" s="19" t="s">
        <v>58</v>
      </c>
      <c r="M3" s="27" t="s">
        <v>95</v>
      </c>
      <c r="N3" s="28"/>
      <c r="O3" s="28"/>
      <c r="P3" s="28"/>
      <c r="W3" s="27" t="s">
        <v>95</v>
      </c>
      <c r="X3" s="28"/>
      <c r="Y3" s="28"/>
      <c r="Z3" s="28"/>
    </row>
    <row r="4" spans="2:26" ht="15.5" x14ac:dyDescent="0.35">
      <c r="B4" s="53" t="s">
        <v>0</v>
      </c>
      <c r="C4" s="18"/>
      <c r="D4" s="4" t="s">
        <v>1</v>
      </c>
      <c r="M4" s="29" t="s">
        <v>69</v>
      </c>
      <c r="N4" s="29" t="s">
        <v>0</v>
      </c>
      <c r="O4" s="29" t="s">
        <v>64</v>
      </c>
      <c r="P4" s="29" t="s">
        <v>70</v>
      </c>
      <c r="W4" s="29" t="s">
        <v>69</v>
      </c>
      <c r="X4" s="29" t="s">
        <v>0</v>
      </c>
      <c r="Y4" s="29" t="s">
        <v>64</v>
      </c>
      <c r="Z4" s="29" t="s">
        <v>70</v>
      </c>
    </row>
    <row r="5" spans="2:26" ht="15.5" x14ac:dyDescent="0.35">
      <c r="B5" s="53"/>
      <c r="C5" s="18"/>
      <c r="D5" s="4" t="s">
        <v>51</v>
      </c>
      <c r="M5" s="29">
        <v>1</v>
      </c>
      <c r="N5" s="31">
        <v>43373</v>
      </c>
      <c r="O5" s="30" t="str">
        <f t="shared" ref="O5:O29" si="0">TEXT(N5,"dddd")</f>
        <v>Sunday</v>
      </c>
      <c r="P5" s="29" t="s">
        <v>34</v>
      </c>
      <c r="W5" s="29">
        <v>1</v>
      </c>
      <c r="X5" s="31">
        <v>43380</v>
      </c>
      <c r="Y5" s="30" t="str">
        <f t="shared" ref="Y5:Y12" si="1">TEXT(X5,"dddd")</f>
        <v>Sunday</v>
      </c>
      <c r="Z5" s="29" t="s">
        <v>34</v>
      </c>
    </row>
    <row r="6" spans="2:26" ht="15.5" x14ac:dyDescent="0.35">
      <c r="B6" s="16">
        <v>42974</v>
      </c>
      <c r="C6" s="16" t="str">
        <f>TEXT(B6,"dddd")</f>
        <v>Sunday</v>
      </c>
      <c r="D6" s="17" t="s">
        <v>34</v>
      </c>
      <c r="M6" s="29">
        <v>2</v>
      </c>
      <c r="N6" s="31">
        <f>N5+7</f>
        <v>43380</v>
      </c>
      <c r="O6" s="30" t="str">
        <f t="shared" si="0"/>
        <v>Sunday</v>
      </c>
      <c r="P6" s="29" t="s">
        <v>35</v>
      </c>
      <c r="W6" s="29">
        <v>2</v>
      </c>
      <c r="X6" s="31">
        <f>X5+7</f>
        <v>43387</v>
      </c>
      <c r="Y6" s="30" t="str">
        <f t="shared" si="1"/>
        <v>Sunday</v>
      </c>
      <c r="Z6" s="29" t="s">
        <v>35</v>
      </c>
    </row>
    <row r="7" spans="2:26" ht="15.5" x14ac:dyDescent="0.35">
      <c r="B7" s="16" t="e">
        <f>#REF!+7</f>
        <v>#REF!</v>
      </c>
      <c r="C7" s="16" t="e">
        <f t="shared" ref="C7:C30" si="2">TEXT(B7,"dddd")</f>
        <v>#REF!</v>
      </c>
      <c r="D7" s="17" t="s">
        <v>36</v>
      </c>
      <c r="M7" s="34">
        <v>3</v>
      </c>
      <c r="N7" s="31">
        <f>N6+7</f>
        <v>43387</v>
      </c>
      <c r="O7" s="30" t="str">
        <f t="shared" si="0"/>
        <v>Sunday</v>
      </c>
      <c r="P7" s="29" t="s">
        <v>36</v>
      </c>
      <c r="W7" s="34">
        <v>3</v>
      </c>
      <c r="X7" s="31">
        <f>X6+7</f>
        <v>43394</v>
      </c>
      <c r="Y7" s="30" t="str">
        <f t="shared" si="1"/>
        <v>Sunday</v>
      </c>
      <c r="Z7" s="29" t="s">
        <v>36</v>
      </c>
    </row>
    <row r="8" spans="2:26" ht="15.5" x14ac:dyDescent="0.35">
      <c r="B8" s="16" t="e">
        <f>B7+2</f>
        <v>#REF!</v>
      </c>
      <c r="C8" s="16" t="e">
        <f t="shared" si="2"/>
        <v>#REF!</v>
      </c>
      <c r="D8" s="4" t="s">
        <v>57</v>
      </c>
      <c r="E8" t="s">
        <v>53</v>
      </c>
      <c r="M8" s="29">
        <v>4</v>
      </c>
      <c r="N8" s="31">
        <f>N7+7</f>
        <v>43394</v>
      </c>
      <c r="O8" s="30" t="str">
        <f t="shared" si="0"/>
        <v>Sunday</v>
      </c>
      <c r="P8" s="29" t="s">
        <v>37</v>
      </c>
      <c r="W8" s="29">
        <v>4</v>
      </c>
      <c r="X8" s="31">
        <f>X7+7</f>
        <v>43401</v>
      </c>
      <c r="Y8" s="30" t="str">
        <f t="shared" si="1"/>
        <v>Sunday</v>
      </c>
      <c r="Z8" s="29" t="s">
        <v>37</v>
      </c>
    </row>
    <row r="9" spans="2:26" ht="15.5" x14ac:dyDescent="0.35">
      <c r="B9" s="16" t="e">
        <f>B8+1</f>
        <v>#REF!</v>
      </c>
      <c r="C9" s="16" t="e">
        <f t="shared" si="2"/>
        <v>#REF!</v>
      </c>
      <c r="D9" s="4" t="s">
        <v>57</v>
      </c>
      <c r="E9" t="s">
        <v>54</v>
      </c>
      <c r="M9" s="34">
        <v>5</v>
      </c>
      <c r="N9" s="31">
        <f>N8+7</f>
        <v>43401</v>
      </c>
      <c r="O9" s="30" t="str">
        <f t="shared" si="0"/>
        <v>Sunday</v>
      </c>
      <c r="P9" s="29" t="s">
        <v>38</v>
      </c>
      <c r="W9" s="34">
        <v>5</v>
      </c>
      <c r="X9" s="31">
        <f>X8+7</f>
        <v>43408</v>
      </c>
      <c r="Y9" s="30" t="str">
        <f t="shared" si="1"/>
        <v>Sunday</v>
      </c>
      <c r="Z9" s="29" t="s">
        <v>38</v>
      </c>
    </row>
    <row r="10" spans="2:26" ht="15.5" x14ac:dyDescent="0.35">
      <c r="B10" s="16"/>
      <c r="C10" s="16"/>
      <c r="D10" s="4"/>
      <c r="M10" s="55">
        <v>6</v>
      </c>
      <c r="N10" s="31">
        <f>N9+7</f>
        <v>43408</v>
      </c>
      <c r="O10" s="30" t="str">
        <f t="shared" si="0"/>
        <v>Sunday</v>
      </c>
      <c r="P10" s="29" t="s">
        <v>40</v>
      </c>
      <c r="W10" s="55">
        <v>6</v>
      </c>
      <c r="X10" s="31">
        <f>X9+7</f>
        <v>43415</v>
      </c>
      <c r="Y10" s="30" t="str">
        <f t="shared" si="1"/>
        <v>Sunday</v>
      </c>
      <c r="Z10" s="29" t="s">
        <v>39</v>
      </c>
    </row>
    <row r="11" spans="2:26" ht="15.5" hidden="1" x14ac:dyDescent="0.35">
      <c r="B11" s="16" t="e">
        <f>B9+1</f>
        <v>#REF!</v>
      </c>
      <c r="C11" s="16" t="e">
        <f t="shared" si="2"/>
        <v>#REF!</v>
      </c>
      <c r="D11" s="4" t="s">
        <v>57</v>
      </c>
      <c r="E11" t="s">
        <v>55</v>
      </c>
      <c r="M11" s="56"/>
      <c r="N11" s="31">
        <f>N9+7</f>
        <v>43408</v>
      </c>
      <c r="O11" s="30" t="str">
        <f t="shared" si="0"/>
        <v>Sunday</v>
      </c>
      <c r="P11" s="29" t="s">
        <v>39</v>
      </c>
      <c r="W11" s="56"/>
      <c r="X11" s="31">
        <f>X9+7</f>
        <v>43415</v>
      </c>
      <c r="Y11" s="30" t="str">
        <f t="shared" si="1"/>
        <v>Sunday</v>
      </c>
      <c r="Z11" s="29" t="s">
        <v>39</v>
      </c>
    </row>
    <row r="12" spans="2:26" ht="15.5" x14ac:dyDescent="0.35">
      <c r="B12" s="16" t="e">
        <f>B11+1</f>
        <v>#REF!</v>
      </c>
      <c r="C12" s="16" t="e">
        <f t="shared" si="2"/>
        <v>#REF!</v>
      </c>
      <c r="D12" s="4" t="s">
        <v>57</v>
      </c>
      <c r="E12" t="s">
        <v>56</v>
      </c>
      <c r="M12" s="35">
        <v>7</v>
      </c>
      <c r="N12" s="31">
        <f>N11+7</f>
        <v>43415</v>
      </c>
      <c r="O12" s="30" t="str">
        <f t="shared" si="0"/>
        <v>Sunday</v>
      </c>
      <c r="P12" s="29" t="s">
        <v>87</v>
      </c>
      <c r="W12" s="35">
        <v>7</v>
      </c>
      <c r="X12" s="31">
        <f>X11+7</f>
        <v>43422</v>
      </c>
      <c r="Y12" s="30" t="str">
        <f t="shared" si="1"/>
        <v>Sunday</v>
      </c>
      <c r="Z12" s="29" t="s">
        <v>87</v>
      </c>
    </row>
    <row r="13" spans="2:26" ht="15.5" x14ac:dyDescent="0.35">
      <c r="B13" s="16"/>
      <c r="C13" s="16"/>
      <c r="D13" s="4"/>
      <c r="M13" s="54">
        <v>8</v>
      </c>
      <c r="N13" s="31">
        <f>N12+6</f>
        <v>43421</v>
      </c>
      <c r="O13" s="37" t="str">
        <f>TEXT(N13,"dddd")</f>
        <v>Saturday</v>
      </c>
      <c r="P13" s="29" t="s">
        <v>87</v>
      </c>
      <c r="W13" s="54">
        <v>8</v>
      </c>
      <c r="X13" s="31">
        <f>X12+6</f>
        <v>43428</v>
      </c>
      <c r="Y13" s="37" t="str">
        <f>TEXT(X13,"dddd")</f>
        <v>Saturday</v>
      </c>
      <c r="Z13" s="29" t="s">
        <v>87</v>
      </c>
    </row>
    <row r="14" spans="2:26" ht="15.5" x14ac:dyDescent="0.35">
      <c r="B14" s="16"/>
      <c r="C14" s="16"/>
      <c r="D14" s="4"/>
      <c r="M14" s="54"/>
      <c r="N14" s="31">
        <f>N13+1</f>
        <v>43422</v>
      </c>
      <c r="O14" s="37" t="str">
        <f>TEXT(N14,"dddd")</f>
        <v>Sunday</v>
      </c>
      <c r="P14" s="32" t="s">
        <v>40</v>
      </c>
      <c r="W14" s="54"/>
      <c r="X14" s="31">
        <f>X13+1</f>
        <v>43429</v>
      </c>
      <c r="Y14" s="37" t="str">
        <f>TEXT(X14,"dddd")</f>
        <v>Sunday</v>
      </c>
      <c r="Z14" s="32" t="s">
        <v>40</v>
      </c>
    </row>
    <row r="15" spans="2:26" ht="15.5" x14ac:dyDescent="0.35">
      <c r="B15" s="16" t="e">
        <f>#REF!+7</f>
        <v>#REF!</v>
      </c>
      <c r="C15" s="16" t="e">
        <f t="shared" si="2"/>
        <v>#REF!</v>
      </c>
      <c r="D15" s="17" t="s">
        <v>40</v>
      </c>
      <c r="M15" s="29">
        <v>9</v>
      </c>
      <c r="N15" s="38">
        <f t="shared" ref="N15:N21" si="3">N14+7</f>
        <v>43429</v>
      </c>
      <c r="O15" s="37" t="str">
        <f t="shared" si="0"/>
        <v>Sunday</v>
      </c>
      <c r="P15" s="29" t="s">
        <v>41</v>
      </c>
      <c r="W15" s="29">
        <v>9</v>
      </c>
      <c r="X15" s="38">
        <f t="shared" ref="X15:X21" si="4">X14+7</f>
        <v>43436</v>
      </c>
      <c r="Y15" s="37" t="str">
        <f t="shared" ref="Y15:Y25" si="5">TEXT(X15,"dddd")</f>
        <v>Sunday</v>
      </c>
      <c r="Z15" s="29" t="s">
        <v>41</v>
      </c>
    </row>
    <row r="16" spans="2:26" ht="15.5" x14ac:dyDescent="0.35">
      <c r="B16" s="16" t="e">
        <f>#REF!+7</f>
        <v>#REF!</v>
      </c>
      <c r="C16" s="16" t="e">
        <f t="shared" si="2"/>
        <v>#REF!</v>
      </c>
      <c r="D16" s="17" t="s">
        <v>43</v>
      </c>
      <c r="M16" s="34">
        <v>10</v>
      </c>
      <c r="N16" s="31">
        <f t="shared" si="3"/>
        <v>43436</v>
      </c>
      <c r="O16" s="30" t="str">
        <f t="shared" si="0"/>
        <v>Sunday</v>
      </c>
      <c r="P16" s="29" t="s">
        <v>88</v>
      </c>
      <c r="W16" s="34">
        <v>10</v>
      </c>
      <c r="X16" s="31">
        <f t="shared" si="4"/>
        <v>43443</v>
      </c>
      <c r="Y16" s="30" t="str">
        <f t="shared" si="5"/>
        <v>Sunday</v>
      </c>
      <c r="Z16" s="29" t="s">
        <v>88</v>
      </c>
    </row>
    <row r="17" spans="2:26" ht="15.5" x14ac:dyDescent="0.35">
      <c r="B17" s="16" t="e">
        <f>B16+6</f>
        <v>#REF!</v>
      </c>
      <c r="C17" s="16" t="e">
        <f t="shared" si="2"/>
        <v>#REF!</v>
      </c>
      <c r="D17" s="4" t="s">
        <v>17</v>
      </c>
      <c r="M17" s="34"/>
      <c r="N17" s="31">
        <f t="shared" si="3"/>
        <v>43443</v>
      </c>
      <c r="O17" s="30" t="str">
        <f t="shared" si="0"/>
        <v>Sunday</v>
      </c>
      <c r="P17" s="29" t="s">
        <v>88</v>
      </c>
      <c r="W17" s="34"/>
      <c r="X17" s="31">
        <f t="shared" si="4"/>
        <v>43450</v>
      </c>
      <c r="Y17" s="30" t="str">
        <f t="shared" si="5"/>
        <v>Sunday</v>
      </c>
      <c r="Z17" s="29" t="s">
        <v>88</v>
      </c>
    </row>
    <row r="18" spans="2:26" ht="15.5" x14ac:dyDescent="0.35">
      <c r="B18" s="16" t="e">
        <f>B17+1</f>
        <v>#REF!</v>
      </c>
      <c r="C18" s="16" t="e">
        <f t="shared" si="2"/>
        <v>#REF!</v>
      </c>
      <c r="D18" s="4" t="s">
        <v>17</v>
      </c>
      <c r="M18" s="29">
        <v>12</v>
      </c>
      <c r="N18" s="31">
        <f t="shared" si="3"/>
        <v>43450</v>
      </c>
      <c r="O18" s="30" t="str">
        <f t="shared" si="0"/>
        <v>Sunday</v>
      </c>
      <c r="P18" s="29" t="s">
        <v>42</v>
      </c>
      <c r="W18" s="29">
        <v>12</v>
      </c>
      <c r="X18" s="31">
        <f t="shared" si="4"/>
        <v>43457</v>
      </c>
      <c r="Y18" s="30" t="str">
        <f t="shared" si="5"/>
        <v>Sunday</v>
      </c>
      <c r="Z18" s="29" t="s">
        <v>42</v>
      </c>
    </row>
    <row r="19" spans="2:26" ht="15.5" x14ac:dyDescent="0.35">
      <c r="B19" s="16" t="e">
        <f>#REF!+7</f>
        <v>#REF!</v>
      </c>
      <c r="C19" s="16" t="e">
        <f t="shared" si="2"/>
        <v>#REF!</v>
      </c>
      <c r="D19" s="17" t="s">
        <v>44</v>
      </c>
      <c r="M19" s="34">
        <v>13</v>
      </c>
      <c r="N19" s="31">
        <f t="shared" si="3"/>
        <v>43457</v>
      </c>
      <c r="O19" s="30" t="str">
        <f t="shared" si="0"/>
        <v>Sunday</v>
      </c>
      <c r="P19" s="29" t="s">
        <v>44</v>
      </c>
      <c r="W19" s="34">
        <v>13</v>
      </c>
      <c r="X19" s="31">
        <f t="shared" si="4"/>
        <v>43464</v>
      </c>
      <c r="Y19" s="30" t="str">
        <f t="shared" si="5"/>
        <v>Sunday</v>
      </c>
      <c r="Z19" s="29" t="s">
        <v>44</v>
      </c>
    </row>
    <row r="20" spans="2:26" ht="15.5" x14ac:dyDescent="0.35">
      <c r="B20" s="16" t="e">
        <f>B19+2</f>
        <v>#REF!</v>
      </c>
      <c r="C20" s="16" t="e">
        <f t="shared" si="2"/>
        <v>#REF!</v>
      </c>
      <c r="D20" s="4" t="s">
        <v>57</v>
      </c>
      <c r="E20" t="s">
        <v>53</v>
      </c>
      <c r="M20" s="29">
        <v>14</v>
      </c>
      <c r="N20" s="31">
        <f t="shared" si="3"/>
        <v>43464</v>
      </c>
      <c r="O20" s="30" t="str">
        <f t="shared" si="0"/>
        <v>Sunday</v>
      </c>
      <c r="P20" s="29" t="s">
        <v>45</v>
      </c>
      <c r="W20" s="29">
        <v>14</v>
      </c>
      <c r="X20" s="31">
        <f t="shared" si="4"/>
        <v>43471</v>
      </c>
      <c r="Y20" s="30" t="str">
        <f t="shared" si="5"/>
        <v>Sunday</v>
      </c>
      <c r="Z20" s="29" t="s">
        <v>45</v>
      </c>
    </row>
    <row r="21" spans="2:26" ht="15.5" x14ac:dyDescent="0.35">
      <c r="B21" s="16" t="e">
        <f>B20+1</f>
        <v>#REF!</v>
      </c>
      <c r="C21" s="16" t="e">
        <f t="shared" si="2"/>
        <v>#REF!</v>
      </c>
      <c r="D21" s="4" t="s">
        <v>57</v>
      </c>
      <c r="E21" t="s">
        <v>54</v>
      </c>
      <c r="M21" s="29">
        <v>15</v>
      </c>
      <c r="N21" s="31">
        <f t="shared" si="3"/>
        <v>43471</v>
      </c>
      <c r="O21" s="30" t="str">
        <f t="shared" si="0"/>
        <v>Sunday</v>
      </c>
      <c r="P21" s="29" t="s">
        <v>46</v>
      </c>
      <c r="W21" s="29">
        <v>15</v>
      </c>
      <c r="X21" s="31">
        <f t="shared" si="4"/>
        <v>43478</v>
      </c>
      <c r="Y21" s="30" t="str">
        <f t="shared" si="5"/>
        <v>Sunday</v>
      </c>
      <c r="Z21" s="29" t="s">
        <v>46</v>
      </c>
    </row>
    <row r="22" spans="2:26" ht="15.5" x14ac:dyDescent="0.35">
      <c r="B22" s="16" t="e">
        <f>B21+1</f>
        <v>#REF!</v>
      </c>
      <c r="C22" s="16" t="e">
        <f t="shared" si="2"/>
        <v>#REF!</v>
      </c>
      <c r="D22" s="4" t="s">
        <v>57</v>
      </c>
      <c r="E22" t="s">
        <v>55</v>
      </c>
      <c r="M22" s="57">
        <v>16</v>
      </c>
      <c r="N22" s="31">
        <f>N21+6</f>
        <v>43477</v>
      </c>
      <c r="O22" s="30" t="str">
        <f t="shared" si="0"/>
        <v>Saturday</v>
      </c>
      <c r="P22" s="29" t="s">
        <v>87</v>
      </c>
      <c r="W22" s="57">
        <v>16</v>
      </c>
      <c r="X22" s="31">
        <f>X21+6</f>
        <v>43484</v>
      </c>
      <c r="Y22" s="30" t="str">
        <f t="shared" si="5"/>
        <v>Saturday</v>
      </c>
      <c r="Z22" s="29" t="s">
        <v>87</v>
      </c>
    </row>
    <row r="23" spans="2:26" ht="15.5" x14ac:dyDescent="0.35">
      <c r="B23" s="16" t="e">
        <f>B22+1</f>
        <v>#REF!</v>
      </c>
      <c r="C23" s="16" t="e">
        <f t="shared" si="2"/>
        <v>#REF!</v>
      </c>
      <c r="D23" s="4" t="s">
        <v>57</v>
      </c>
      <c r="E23" t="s">
        <v>56</v>
      </c>
      <c r="M23" s="58"/>
      <c r="N23" s="31">
        <f>N21+7</f>
        <v>43478</v>
      </c>
      <c r="O23" s="30" t="str">
        <f t="shared" si="0"/>
        <v>Sunday</v>
      </c>
      <c r="P23" s="29" t="s">
        <v>87</v>
      </c>
      <c r="W23" s="58"/>
      <c r="X23" s="31">
        <f>X21+7</f>
        <v>43485</v>
      </c>
      <c r="Y23" s="30" t="str">
        <f t="shared" si="5"/>
        <v>Sunday</v>
      </c>
      <c r="Z23" s="29" t="s">
        <v>87</v>
      </c>
    </row>
    <row r="24" spans="2:26" ht="15.5" x14ac:dyDescent="0.35">
      <c r="B24" s="16"/>
      <c r="C24" s="16"/>
      <c r="D24" s="4"/>
      <c r="M24" s="39">
        <v>17</v>
      </c>
      <c r="N24" s="31">
        <f t="shared" ref="N24:N29" si="6">N23+7</f>
        <v>43485</v>
      </c>
      <c r="O24" s="30" t="str">
        <f t="shared" si="0"/>
        <v>Sunday</v>
      </c>
      <c r="P24" s="29" t="s">
        <v>47</v>
      </c>
      <c r="W24" s="39">
        <v>17</v>
      </c>
      <c r="X24" s="31">
        <f t="shared" ref="X24:X29" si="7">X23+7</f>
        <v>43492</v>
      </c>
      <c r="Y24" s="30" t="str">
        <f t="shared" si="5"/>
        <v>Sunday</v>
      </c>
      <c r="Z24" s="29" t="s">
        <v>47</v>
      </c>
    </row>
    <row r="25" spans="2:26" ht="15.5" x14ac:dyDescent="0.35">
      <c r="B25" s="16"/>
      <c r="C25" s="16"/>
      <c r="D25" s="4"/>
      <c r="M25" s="39">
        <v>18</v>
      </c>
      <c r="N25" s="31">
        <f t="shared" si="6"/>
        <v>43492</v>
      </c>
      <c r="O25" s="30" t="str">
        <f t="shared" si="0"/>
        <v>Sunday</v>
      </c>
      <c r="P25" s="29" t="s">
        <v>48</v>
      </c>
      <c r="W25" s="39">
        <v>18</v>
      </c>
      <c r="X25" s="31">
        <f t="shared" si="7"/>
        <v>43499</v>
      </c>
      <c r="Y25" s="30" t="str">
        <f t="shared" si="5"/>
        <v>Sunday</v>
      </c>
      <c r="Z25" s="29" t="s">
        <v>48</v>
      </c>
    </row>
    <row r="26" spans="2:26" ht="15.5" x14ac:dyDescent="0.35">
      <c r="B26" s="16"/>
      <c r="C26" s="16"/>
      <c r="D26" s="4"/>
      <c r="M26" s="39">
        <v>19</v>
      </c>
      <c r="N26" s="31">
        <f t="shared" si="6"/>
        <v>43499</v>
      </c>
      <c r="O26" s="30" t="str">
        <f>TEXT(N26,"dddd")</f>
        <v>Sunday</v>
      </c>
      <c r="P26" s="29" t="s">
        <v>49</v>
      </c>
      <c r="W26" s="39">
        <v>19</v>
      </c>
      <c r="X26" s="31">
        <f t="shared" si="7"/>
        <v>43506</v>
      </c>
      <c r="Y26" s="30" t="str">
        <f>TEXT(X26,"dddd")</f>
        <v>Sunday</v>
      </c>
      <c r="Z26" s="29" t="s">
        <v>49</v>
      </c>
    </row>
    <row r="27" spans="2:26" ht="15.5" x14ac:dyDescent="0.35">
      <c r="B27" s="16"/>
      <c r="C27" s="16"/>
      <c r="D27" s="4"/>
      <c r="M27" s="39">
        <v>20</v>
      </c>
      <c r="N27" s="31">
        <f t="shared" si="6"/>
        <v>43506</v>
      </c>
      <c r="O27" s="30" t="str">
        <f>TEXT(N27,"dddd")</f>
        <v>Sunday</v>
      </c>
      <c r="P27" s="29" t="s">
        <v>50</v>
      </c>
      <c r="W27" s="39">
        <v>20</v>
      </c>
      <c r="X27" s="31">
        <f t="shared" si="7"/>
        <v>43513</v>
      </c>
      <c r="Y27" s="30" t="str">
        <f>TEXT(X27,"dddd")</f>
        <v>Sunday</v>
      </c>
      <c r="Z27" s="29" t="s">
        <v>50</v>
      </c>
    </row>
    <row r="28" spans="2:26" ht="15.5" x14ac:dyDescent="0.35">
      <c r="B28" s="16" t="e">
        <f>B19+7</f>
        <v>#REF!</v>
      </c>
      <c r="C28" s="16" t="e">
        <f t="shared" si="2"/>
        <v>#REF!</v>
      </c>
      <c r="D28" s="17" t="s">
        <v>45</v>
      </c>
      <c r="M28" s="40">
        <v>21</v>
      </c>
      <c r="N28" s="31">
        <f t="shared" si="6"/>
        <v>43513</v>
      </c>
      <c r="O28" s="30" t="str">
        <f t="shared" si="0"/>
        <v>Sunday</v>
      </c>
      <c r="P28" s="29" t="s">
        <v>67</v>
      </c>
      <c r="W28" s="40">
        <v>21</v>
      </c>
      <c r="X28" s="31">
        <f t="shared" si="7"/>
        <v>43520</v>
      </c>
      <c r="Y28" s="30" t="str">
        <f t="shared" ref="Y28:Y29" si="8">TEXT(X28,"dddd")</f>
        <v>Sunday</v>
      </c>
      <c r="Z28" s="29" t="s">
        <v>67</v>
      </c>
    </row>
    <row r="29" spans="2:26" ht="15.5" x14ac:dyDescent="0.35">
      <c r="B29" s="16" t="e">
        <f>B28+7</f>
        <v>#REF!</v>
      </c>
      <c r="C29" s="16" t="e">
        <f t="shared" si="2"/>
        <v>#REF!</v>
      </c>
      <c r="D29" s="17" t="s">
        <v>46</v>
      </c>
      <c r="M29" s="39">
        <v>22</v>
      </c>
      <c r="N29" s="31">
        <f t="shared" si="6"/>
        <v>43520</v>
      </c>
      <c r="O29" s="30" t="str">
        <f t="shared" si="0"/>
        <v>Sunday</v>
      </c>
      <c r="P29" s="29" t="s">
        <v>67</v>
      </c>
      <c r="W29" s="39">
        <v>22</v>
      </c>
      <c r="X29" s="31">
        <f t="shared" si="7"/>
        <v>43527</v>
      </c>
      <c r="Y29" s="30" t="str">
        <f t="shared" si="8"/>
        <v>Sunday</v>
      </c>
      <c r="Z29" s="29" t="s">
        <v>67</v>
      </c>
    </row>
    <row r="30" spans="2:26" x14ac:dyDescent="0.35">
      <c r="B30" s="16" t="e">
        <f>#REF!+7</f>
        <v>#REF!</v>
      </c>
      <c r="C30" s="16" t="e">
        <f t="shared" si="2"/>
        <v>#REF!</v>
      </c>
      <c r="D30" s="17" t="s">
        <v>49</v>
      </c>
    </row>
  </sheetData>
  <mergeCells count="7">
    <mergeCell ref="B4:B5"/>
    <mergeCell ref="M10:M11"/>
    <mergeCell ref="M13:M14"/>
    <mergeCell ref="M22:M23"/>
    <mergeCell ref="W10:W11"/>
    <mergeCell ref="W13:W14"/>
    <mergeCell ref="W22:W23"/>
  </mergeCells>
  <pageMargins left="0.7" right="0.7" top="0.75" bottom="0.75" header="0.3" footer="0.3"/>
  <pageSetup paperSize="9" orientation="portrait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F3:M30"/>
  <sheetViews>
    <sheetView zoomScale="110" zoomScaleNormal="110" workbookViewId="0">
      <selection activeCell="P17" sqref="P17"/>
    </sheetView>
  </sheetViews>
  <sheetFormatPr defaultRowHeight="14.5" x14ac:dyDescent="0.35"/>
  <cols>
    <col min="6" max="6" width="0" hidden="1" customWidth="1"/>
    <col min="7" max="7" width="11.54296875" hidden="1" customWidth="1"/>
    <col min="8" max="8" width="9" hidden="1" customWidth="1"/>
    <col min="9" max="9" width="19.7265625" hidden="1" customWidth="1"/>
    <col min="11" max="11" width="12.1796875" bestFit="1" customWidth="1"/>
    <col min="12" max="12" width="9" bestFit="1" customWidth="1"/>
    <col min="13" max="13" width="16.81640625" bestFit="1" customWidth="1"/>
  </cols>
  <sheetData>
    <row r="3" spans="6:13" ht="15.5" x14ac:dyDescent="0.35">
      <c r="F3" s="27" t="s">
        <v>95</v>
      </c>
      <c r="G3" s="28"/>
      <c r="H3" s="28"/>
      <c r="I3" s="28"/>
      <c r="J3" s="27" t="s">
        <v>94</v>
      </c>
      <c r="K3" s="28"/>
      <c r="L3" s="28"/>
      <c r="M3" s="28"/>
    </row>
    <row r="4" spans="6:13" ht="15.5" x14ac:dyDescent="0.35">
      <c r="F4" s="29" t="s">
        <v>69</v>
      </c>
      <c r="G4" s="29" t="s">
        <v>0</v>
      </c>
      <c r="H4" s="29" t="s">
        <v>64</v>
      </c>
      <c r="I4" s="29" t="s">
        <v>70</v>
      </c>
      <c r="J4" s="29" t="s">
        <v>69</v>
      </c>
      <c r="K4" s="29" t="s">
        <v>0</v>
      </c>
      <c r="L4" s="29" t="s">
        <v>64</v>
      </c>
      <c r="M4" s="29" t="s">
        <v>70</v>
      </c>
    </row>
    <row r="5" spans="6:13" ht="15.5" x14ac:dyDescent="0.35">
      <c r="F5" s="29">
        <v>1</v>
      </c>
      <c r="G5" s="31">
        <v>43380</v>
      </c>
      <c r="H5" s="30" t="str">
        <f t="shared" ref="H5:H13" si="0">TEXT(G5,"dddd")</f>
        <v>Sunday</v>
      </c>
      <c r="I5" s="29" t="s">
        <v>34</v>
      </c>
      <c r="J5" s="29">
        <v>1</v>
      </c>
      <c r="K5" s="31">
        <v>43394</v>
      </c>
      <c r="L5" s="30" t="str">
        <f t="shared" ref="L5:L13" si="1">TEXT(K5,"dddd")</f>
        <v>Sunday</v>
      </c>
      <c r="M5" s="29" t="s">
        <v>34</v>
      </c>
    </row>
    <row r="6" spans="6:13" ht="15.5" x14ac:dyDescent="0.35">
      <c r="F6" s="29">
        <v>2</v>
      </c>
      <c r="G6" s="31">
        <f>G5+7</f>
        <v>43387</v>
      </c>
      <c r="H6" s="30" t="str">
        <f t="shared" si="0"/>
        <v>Sunday</v>
      </c>
      <c r="I6" s="29" t="s">
        <v>35</v>
      </c>
      <c r="J6" s="29">
        <v>2</v>
      </c>
      <c r="K6" s="31">
        <f>K5+7</f>
        <v>43401</v>
      </c>
      <c r="L6" s="30" t="str">
        <f t="shared" si="1"/>
        <v>Sunday</v>
      </c>
      <c r="M6" s="29" t="s">
        <v>35</v>
      </c>
    </row>
    <row r="7" spans="6:13" ht="15.5" x14ac:dyDescent="0.35">
      <c r="F7" s="35">
        <v>3</v>
      </c>
      <c r="G7" s="31">
        <f>G6+7</f>
        <v>43394</v>
      </c>
      <c r="H7" s="30" t="str">
        <f t="shared" si="0"/>
        <v>Sunday</v>
      </c>
      <c r="I7" s="29" t="s">
        <v>36</v>
      </c>
      <c r="J7" s="35">
        <v>3</v>
      </c>
      <c r="K7" s="31">
        <f>K6+7</f>
        <v>43408</v>
      </c>
      <c r="L7" s="30" t="str">
        <f t="shared" si="1"/>
        <v>Sunday</v>
      </c>
      <c r="M7" s="29" t="s">
        <v>36</v>
      </c>
    </row>
    <row r="8" spans="6:13" ht="15.5" x14ac:dyDescent="0.35">
      <c r="F8" s="29">
        <v>4</v>
      </c>
      <c r="G8" s="31">
        <f>G7+7</f>
        <v>43401</v>
      </c>
      <c r="H8" s="30" t="str">
        <f t="shared" si="0"/>
        <v>Sunday</v>
      </c>
      <c r="I8" s="29" t="s">
        <v>37</v>
      </c>
      <c r="J8" s="29">
        <v>4</v>
      </c>
      <c r="K8" s="31">
        <f>K7+7</f>
        <v>43415</v>
      </c>
      <c r="L8" s="30" t="str">
        <f t="shared" si="1"/>
        <v>Sunday</v>
      </c>
      <c r="M8" s="29" t="s">
        <v>37</v>
      </c>
    </row>
    <row r="9" spans="6:13" ht="15.5" x14ac:dyDescent="0.35">
      <c r="F9" s="35">
        <v>5</v>
      </c>
      <c r="G9" s="31">
        <f>G8+7</f>
        <v>43408</v>
      </c>
      <c r="H9" s="30" t="str">
        <f t="shared" si="0"/>
        <v>Sunday</v>
      </c>
      <c r="I9" s="29" t="s">
        <v>38</v>
      </c>
      <c r="J9" s="35">
        <v>5</v>
      </c>
      <c r="K9" s="31">
        <f>K8+7</f>
        <v>43422</v>
      </c>
      <c r="L9" s="30" t="str">
        <f t="shared" si="1"/>
        <v>Sunday</v>
      </c>
      <c r="M9" s="29" t="s">
        <v>38</v>
      </c>
    </row>
    <row r="10" spans="6:13" ht="15.5" x14ac:dyDescent="0.35">
      <c r="F10" s="54">
        <v>6</v>
      </c>
      <c r="G10" s="31">
        <f>G9+7</f>
        <v>43415</v>
      </c>
      <c r="H10" s="30" t="str">
        <f t="shared" si="0"/>
        <v>Sunday</v>
      </c>
      <c r="I10" s="29" t="s">
        <v>39</v>
      </c>
      <c r="J10" s="54">
        <v>6</v>
      </c>
      <c r="K10" s="31">
        <f>K9+7</f>
        <v>43429</v>
      </c>
      <c r="L10" s="30" t="str">
        <f t="shared" si="1"/>
        <v>Sunday</v>
      </c>
      <c r="M10" s="29" t="s">
        <v>39</v>
      </c>
    </row>
    <row r="11" spans="6:13" ht="15.75" hidden="1" customHeight="1" x14ac:dyDescent="0.35">
      <c r="F11" s="54"/>
      <c r="G11" s="31">
        <f>G9+7</f>
        <v>43415</v>
      </c>
      <c r="H11" s="30" t="str">
        <f t="shared" si="0"/>
        <v>Sunday</v>
      </c>
      <c r="I11" s="29" t="s">
        <v>39</v>
      </c>
      <c r="J11" s="54"/>
      <c r="K11" s="31">
        <f>K9+7</f>
        <v>43429</v>
      </c>
      <c r="L11" s="30" t="str">
        <f t="shared" si="1"/>
        <v>Sunday</v>
      </c>
      <c r="M11" s="29" t="s">
        <v>39</v>
      </c>
    </row>
    <row r="12" spans="6:13" ht="15.75" customHeight="1" x14ac:dyDescent="0.35">
      <c r="F12" s="55">
        <v>7</v>
      </c>
      <c r="G12" s="31">
        <f>G10+6</f>
        <v>43421</v>
      </c>
      <c r="H12" s="30" t="str">
        <f t="shared" si="0"/>
        <v>Saturday</v>
      </c>
      <c r="I12" s="29" t="s">
        <v>87</v>
      </c>
      <c r="J12" s="55">
        <v>7</v>
      </c>
      <c r="K12" s="31">
        <f>K10+6</f>
        <v>43435</v>
      </c>
      <c r="L12" s="30" t="str">
        <f t="shared" si="1"/>
        <v>Saturday</v>
      </c>
      <c r="M12" s="29" t="s">
        <v>87</v>
      </c>
    </row>
    <row r="13" spans="6:13" ht="15.5" x14ac:dyDescent="0.35">
      <c r="F13" s="56"/>
      <c r="G13" s="31">
        <f>G11+7</f>
        <v>43422</v>
      </c>
      <c r="H13" s="30" t="str">
        <f t="shared" si="0"/>
        <v>Sunday</v>
      </c>
      <c r="I13" s="29" t="s">
        <v>87</v>
      </c>
      <c r="J13" s="56"/>
      <c r="K13" s="31">
        <f>K11+7</f>
        <v>43436</v>
      </c>
      <c r="L13" s="30" t="str">
        <f t="shared" si="1"/>
        <v>Sunday</v>
      </c>
      <c r="M13" s="29" t="s">
        <v>87</v>
      </c>
    </row>
    <row r="14" spans="6:13" ht="15.5" x14ac:dyDescent="0.35">
      <c r="F14" s="34">
        <v>8</v>
      </c>
      <c r="G14" s="31">
        <f>G13+7</f>
        <v>43429</v>
      </c>
      <c r="H14" s="30" t="str">
        <f>TEXT(G14,"dddd")</f>
        <v>Sunday</v>
      </c>
      <c r="I14" s="29" t="s">
        <v>40</v>
      </c>
      <c r="J14" s="34">
        <v>8</v>
      </c>
      <c r="K14" s="31">
        <f>K13+7</f>
        <v>43443</v>
      </c>
      <c r="L14" s="30" t="str">
        <f>TEXT(K14,"dddd")</f>
        <v>Sunday</v>
      </c>
      <c r="M14" s="29" t="s">
        <v>40</v>
      </c>
    </row>
    <row r="15" spans="6:13" ht="15.5" x14ac:dyDescent="0.35">
      <c r="F15" s="29">
        <v>9</v>
      </c>
      <c r="G15" s="31">
        <f t="shared" ref="G15:G21" si="2">G14+7</f>
        <v>43436</v>
      </c>
      <c r="H15" s="30" t="str">
        <f t="shared" ref="H15:H25" si="3">TEXT(G15,"dddd")</f>
        <v>Sunday</v>
      </c>
      <c r="I15" s="29" t="s">
        <v>41</v>
      </c>
      <c r="J15" s="29">
        <v>9</v>
      </c>
      <c r="K15" s="31">
        <f t="shared" ref="K15:K21" si="4">K14+7</f>
        <v>43450</v>
      </c>
      <c r="L15" s="30" t="str">
        <f t="shared" ref="L15:L25" si="5">TEXT(K15,"dddd")</f>
        <v>Sunday</v>
      </c>
      <c r="M15" s="29" t="s">
        <v>41</v>
      </c>
    </row>
    <row r="16" spans="6:13" ht="15.5" x14ac:dyDescent="0.35">
      <c r="F16" s="34">
        <v>10</v>
      </c>
      <c r="G16" s="31">
        <f>G15+7</f>
        <v>43443</v>
      </c>
      <c r="H16" s="30" t="str">
        <f t="shared" si="3"/>
        <v>Sunday</v>
      </c>
      <c r="I16" s="29" t="s">
        <v>88</v>
      </c>
      <c r="J16" s="34">
        <v>10</v>
      </c>
      <c r="K16" s="31">
        <f>K15+7</f>
        <v>43457</v>
      </c>
      <c r="L16" s="30" t="str">
        <f t="shared" si="5"/>
        <v>Sunday</v>
      </c>
      <c r="M16" s="29" t="s">
        <v>88</v>
      </c>
    </row>
    <row r="17" spans="6:13" ht="15.5" x14ac:dyDescent="0.35">
      <c r="F17" s="35">
        <v>11</v>
      </c>
      <c r="G17" s="31">
        <f>G16+7</f>
        <v>43450</v>
      </c>
      <c r="H17" s="30" t="str">
        <f t="shared" si="3"/>
        <v>Sunday</v>
      </c>
      <c r="I17" s="29" t="s">
        <v>88</v>
      </c>
      <c r="J17" s="35">
        <v>11</v>
      </c>
      <c r="K17" s="31">
        <f>K16+7</f>
        <v>43464</v>
      </c>
      <c r="L17" s="30" t="str">
        <f t="shared" si="5"/>
        <v>Sunday</v>
      </c>
      <c r="M17" s="29" t="s">
        <v>88</v>
      </c>
    </row>
    <row r="18" spans="6:13" ht="15.5" x14ac:dyDescent="0.35">
      <c r="F18" s="29">
        <v>12</v>
      </c>
      <c r="G18" s="31">
        <f t="shared" si="2"/>
        <v>43457</v>
      </c>
      <c r="H18" s="30" t="str">
        <f t="shared" si="3"/>
        <v>Sunday</v>
      </c>
      <c r="I18" s="29" t="s">
        <v>42</v>
      </c>
      <c r="J18" s="29">
        <v>12</v>
      </c>
      <c r="K18" s="31">
        <f t="shared" si="4"/>
        <v>43471</v>
      </c>
      <c r="L18" s="30" t="str">
        <f t="shared" si="5"/>
        <v>Sunday</v>
      </c>
      <c r="M18" s="29" t="s">
        <v>42</v>
      </c>
    </row>
    <row r="19" spans="6:13" ht="15.5" x14ac:dyDescent="0.35">
      <c r="F19" s="35">
        <v>13</v>
      </c>
      <c r="G19" s="31">
        <f t="shared" si="2"/>
        <v>43464</v>
      </c>
      <c r="H19" s="30" t="str">
        <f t="shared" si="3"/>
        <v>Sunday</v>
      </c>
      <c r="I19" s="29" t="s">
        <v>44</v>
      </c>
      <c r="J19" s="35">
        <v>13</v>
      </c>
      <c r="K19" s="31">
        <f t="shared" si="4"/>
        <v>43478</v>
      </c>
      <c r="L19" s="30" t="str">
        <f t="shared" si="5"/>
        <v>Sunday</v>
      </c>
      <c r="M19" s="29" t="s">
        <v>63</v>
      </c>
    </row>
    <row r="20" spans="6:13" ht="15.5" x14ac:dyDescent="0.35">
      <c r="F20" s="29">
        <v>14</v>
      </c>
      <c r="G20" s="31">
        <f t="shared" si="2"/>
        <v>43471</v>
      </c>
      <c r="H20" s="30" t="str">
        <f t="shared" si="3"/>
        <v>Sunday</v>
      </c>
      <c r="I20" s="29" t="s">
        <v>45</v>
      </c>
      <c r="J20" s="29">
        <v>14</v>
      </c>
      <c r="K20" s="31">
        <f t="shared" si="4"/>
        <v>43485</v>
      </c>
      <c r="L20" s="30" t="str">
        <f t="shared" si="5"/>
        <v>Sunday</v>
      </c>
      <c r="M20" s="29" t="s">
        <v>44</v>
      </c>
    </row>
    <row r="21" spans="6:13" ht="15.5" x14ac:dyDescent="0.35">
      <c r="F21" s="29">
        <v>15</v>
      </c>
      <c r="G21" s="31">
        <f t="shared" si="2"/>
        <v>43478</v>
      </c>
      <c r="H21" s="30" t="str">
        <f t="shared" si="3"/>
        <v>Sunday</v>
      </c>
      <c r="I21" s="42" t="s">
        <v>63</v>
      </c>
      <c r="J21" s="29">
        <v>15</v>
      </c>
      <c r="K21" s="31">
        <f t="shared" si="4"/>
        <v>43492</v>
      </c>
      <c r="L21" s="30" t="str">
        <f t="shared" si="5"/>
        <v>Sunday</v>
      </c>
      <c r="M21" s="29" t="s">
        <v>45</v>
      </c>
    </row>
    <row r="22" spans="6:13" ht="15.5" x14ac:dyDescent="0.35">
      <c r="F22" s="66">
        <v>16</v>
      </c>
      <c r="G22" s="31">
        <f>G21+6</f>
        <v>43484</v>
      </c>
      <c r="H22" s="30" t="str">
        <f t="shared" si="3"/>
        <v>Saturday</v>
      </c>
      <c r="I22" s="29" t="s">
        <v>87</v>
      </c>
      <c r="J22" s="66">
        <v>16</v>
      </c>
      <c r="K22" s="31">
        <f>K21+6</f>
        <v>43498</v>
      </c>
      <c r="L22" s="30" t="str">
        <f t="shared" si="5"/>
        <v>Saturday</v>
      </c>
      <c r="M22" s="29" t="s">
        <v>87</v>
      </c>
    </row>
    <row r="23" spans="6:13" ht="15.5" x14ac:dyDescent="0.35">
      <c r="F23" s="66"/>
      <c r="G23" s="31">
        <f>G21+7</f>
        <v>43485</v>
      </c>
      <c r="H23" s="30" t="str">
        <f t="shared" si="3"/>
        <v>Sunday</v>
      </c>
      <c r="I23" s="29" t="s">
        <v>87</v>
      </c>
      <c r="J23" s="66"/>
      <c r="K23" s="31">
        <f>K21+7</f>
        <v>43499</v>
      </c>
      <c r="L23" s="30" t="str">
        <f t="shared" si="5"/>
        <v>Sunday</v>
      </c>
      <c r="M23" s="29" t="s">
        <v>87</v>
      </c>
    </row>
    <row r="24" spans="6:13" ht="15.5" x14ac:dyDescent="0.35">
      <c r="F24" s="41">
        <v>17</v>
      </c>
      <c r="G24" s="31">
        <f t="shared" ref="G24:G29" si="6">G23+7</f>
        <v>43492</v>
      </c>
      <c r="H24" s="30" t="str">
        <f t="shared" si="3"/>
        <v>Sunday</v>
      </c>
      <c r="I24" s="29" t="s">
        <v>46</v>
      </c>
      <c r="J24" s="41">
        <v>17</v>
      </c>
      <c r="K24" s="31">
        <f t="shared" ref="K24:K29" si="7">K23+7</f>
        <v>43506</v>
      </c>
      <c r="L24" s="30" t="str">
        <f t="shared" si="5"/>
        <v>Sunday</v>
      </c>
      <c r="M24" s="29" t="s">
        <v>46</v>
      </c>
    </row>
    <row r="25" spans="6:13" ht="15.5" x14ac:dyDescent="0.35">
      <c r="F25" s="41">
        <v>18</v>
      </c>
      <c r="G25" s="31">
        <f t="shared" si="6"/>
        <v>43499</v>
      </c>
      <c r="H25" s="30" t="str">
        <f t="shared" si="3"/>
        <v>Sunday</v>
      </c>
      <c r="I25" s="29" t="s">
        <v>47</v>
      </c>
      <c r="J25" s="41">
        <v>18</v>
      </c>
      <c r="K25" s="31">
        <f t="shared" si="7"/>
        <v>43513</v>
      </c>
      <c r="L25" s="30" t="str">
        <f t="shared" si="5"/>
        <v>Sunday</v>
      </c>
      <c r="M25" s="29" t="s">
        <v>47</v>
      </c>
    </row>
    <row r="26" spans="6:13" ht="15.5" x14ac:dyDescent="0.35">
      <c r="F26" s="41">
        <v>19</v>
      </c>
      <c r="G26" s="31">
        <f t="shared" si="6"/>
        <v>43506</v>
      </c>
      <c r="H26" s="30" t="str">
        <f>TEXT(G26,"dddd")</f>
        <v>Sunday</v>
      </c>
      <c r="I26" s="29" t="s">
        <v>48</v>
      </c>
      <c r="J26" s="41">
        <v>19</v>
      </c>
      <c r="K26" s="31">
        <f t="shared" si="7"/>
        <v>43520</v>
      </c>
      <c r="L26" s="30" t="str">
        <f>TEXT(K26,"dddd")</f>
        <v>Sunday</v>
      </c>
      <c r="M26" s="29" t="s">
        <v>48</v>
      </c>
    </row>
    <row r="27" spans="6:13" ht="15.5" x14ac:dyDescent="0.35">
      <c r="F27" s="41">
        <v>20</v>
      </c>
      <c r="G27" s="31">
        <f t="shared" si="6"/>
        <v>43513</v>
      </c>
      <c r="H27" s="30" t="str">
        <f>TEXT(G27,"dddd")</f>
        <v>Sunday</v>
      </c>
      <c r="I27" s="29" t="s">
        <v>49</v>
      </c>
      <c r="J27" s="41">
        <v>20</v>
      </c>
      <c r="K27" s="31">
        <f t="shared" si="7"/>
        <v>43527</v>
      </c>
      <c r="L27" s="30" t="str">
        <f>TEXT(K27,"dddd")</f>
        <v>Sunday</v>
      </c>
      <c r="M27" s="29" t="s">
        <v>49</v>
      </c>
    </row>
    <row r="28" spans="6:13" ht="15.5" x14ac:dyDescent="0.35">
      <c r="F28" s="35">
        <v>21</v>
      </c>
      <c r="G28" s="31">
        <f t="shared" si="6"/>
        <v>43520</v>
      </c>
      <c r="H28" s="30" t="str">
        <f t="shared" ref="H28" si="8">TEXT(G28,"dddd")</f>
        <v>Sunday</v>
      </c>
      <c r="I28" s="29" t="s">
        <v>50</v>
      </c>
      <c r="J28" s="35">
        <v>21</v>
      </c>
      <c r="K28" s="31">
        <f t="shared" si="7"/>
        <v>43534</v>
      </c>
      <c r="L28" s="30" t="str">
        <f t="shared" ref="L28:L30" si="9">TEXT(K28,"dddd")</f>
        <v>Sunday</v>
      </c>
      <c r="M28" s="29" t="s">
        <v>50</v>
      </c>
    </row>
    <row r="29" spans="6:13" ht="15.5" x14ac:dyDescent="0.35">
      <c r="F29" s="41">
        <v>22</v>
      </c>
      <c r="G29" s="31">
        <f t="shared" si="6"/>
        <v>43527</v>
      </c>
      <c r="H29" s="30" t="str">
        <f t="shared" ref="H29:H30" si="10">TEXT(G29,"dddd")</f>
        <v>Sunday</v>
      </c>
      <c r="I29" s="29" t="s">
        <v>67</v>
      </c>
      <c r="J29" s="41">
        <v>22</v>
      </c>
      <c r="K29" s="31">
        <f t="shared" si="7"/>
        <v>43541</v>
      </c>
      <c r="L29" s="30" t="str">
        <f t="shared" si="9"/>
        <v>Sunday</v>
      </c>
      <c r="M29" s="29" t="s">
        <v>67</v>
      </c>
    </row>
    <row r="30" spans="6:13" ht="15.5" x14ac:dyDescent="0.35">
      <c r="F30" s="41">
        <v>23</v>
      </c>
      <c r="G30" s="43">
        <f>G29+7</f>
        <v>43534</v>
      </c>
      <c r="H30" s="30" t="str">
        <f t="shared" si="10"/>
        <v>Sunday</v>
      </c>
      <c r="I30" s="29" t="s">
        <v>67</v>
      </c>
      <c r="J30" s="41">
        <v>23</v>
      </c>
      <c r="K30" s="31">
        <f>K29+7</f>
        <v>43548</v>
      </c>
      <c r="L30" s="30" t="str">
        <f t="shared" si="9"/>
        <v>Sunday</v>
      </c>
      <c r="M30" s="29" t="s">
        <v>67</v>
      </c>
    </row>
  </sheetData>
  <mergeCells count="6">
    <mergeCell ref="F10:F11"/>
    <mergeCell ref="F22:F23"/>
    <mergeCell ref="F12:F13"/>
    <mergeCell ref="J10:J11"/>
    <mergeCell ref="J12:J13"/>
    <mergeCell ref="J22:J23"/>
  </mergeCells>
  <pageMargins left="0.7" right="0.7" top="0.75" bottom="0.75" header="0.3" footer="0.3"/>
  <pageSetup paperSize="9" orientation="portrait" verticalDpi="90" r:id="rId1"/>
  <ignoredErrors>
    <ignoredError sqref="G12 K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F2F</vt:lpstr>
      <vt:lpstr>Online </vt:lpstr>
      <vt:lpstr>Face to Face</vt:lpstr>
      <vt:lpstr>S1-2018-2019</vt:lpstr>
      <vt:lpstr>S2 2018-2019</vt:lpstr>
      <vt:lpstr>Chennai cluster -1st semester</vt:lpstr>
      <vt:lpstr>Chennai cluster -2nd  semest (2</vt:lpstr>
      <vt:lpstr>Chennai cluster 1st sem 18-19</vt:lpstr>
      <vt:lpstr>Semester_Schedule</vt:lpstr>
      <vt:lpstr>Class_Schedule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EVM3</dc:creator>
  <cp:lastModifiedBy>RAGHURAMAN</cp:lastModifiedBy>
  <dcterms:created xsi:type="dcterms:W3CDTF">2017-03-01T01:12:09Z</dcterms:created>
  <dcterms:modified xsi:type="dcterms:W3CDTF">2019-11-15T16:10:19Z</dcterms:modified>
</cp:coreProperties>
</file>