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his\"/>
    </mc:Choice>
  </mc:AlternateContent>
  <xr:revisionPtr revIDLastSave="0" documentId="8_{034D6EC3-B07D-4B36-8076-5265F4A7F63F}" xr6:coauthVersionLast="47" xr6:coauthVersionMax="47" xr10:uidLastSave="{00000000-0000-0000-0000-000000000000}"/>
  <bookViews>
    <workbookView xWindow="-120" yWindow="-120" windowWidth="29040" windowHeight="15720" xr2:uid="{030571B5-F984-4539-B4BF-DF352B1C6F92}"/>
  </bookViews>
  <sheets>
    <sheet name="Sheet1" sheetId="1" r:id="rId1"/>
  </sheets>
  <definedNames>
    <definedName name="solver_adj" localSheetId="0" hidden="1">Sheet1!$C$27:$E$27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Sheet1!$G$32</definedName>
    <definedName name="solver_lhs2" localSheetId="0" hidden="1">Sheet1!$G$33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Sheet1!$C$30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hs1" localSheetId="0" hidden="1">115000</definedName>
    <definedName name="solver_rhs2" localSheetId="0" hidden="1">100000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" i="1" l="1"/>
  <c r="B33" i="1"/>
  <c r="B32" i="1"/>
  <c r="E33" i="1"/>
  <c r="D33" i="1"/>
  <c r="C33" i="1"/>
  <c r="E32" i="1"/>
  <c r="D32" i="1"/>
  <c r="C32" i="1"/>
  <c r="C30" i="1"/>
  <c r="G33" i="1" l="1"/>
  <c r="G32" i="1"/>
</calcChain>
</file>

<file path=xl/sharedStrings.xml><?xml version="1.0" encoding="utf-8"?>
<sst xmlns="http://schemas.openxmlformats.org/spreadsheetml/2006/main" count="22" uniqueCount="22">
  <si>
    <t>Portfolio Optimization</t>
  </si>
  <si>
    <t>Obj Func:</t>
  </si>
  <si>
    <r>
      <t>100X</t>
    </r>
    <r>
      <rPr>
        <sz val="8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^2+1600X</t>
    </r>
    <r>
      <rPr>
        <sz val="8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^2+100X</t>
    </r>
    <r>
      <rPr>
        <sz val="8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^2</t>
    </r>
  </si>
  <si>
    <t>s.t.</t>
  </si>
  <si>
    <t>&lt;=</t>
  </si>
  <si>
    <r>
      <t>55X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+50X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+20X</t>
    </r>
    <r>
      <rPr>
        <sz val="8"/>
        <color theme="1"/>
        <rFont val="Calibri"/>
        <family val="2"/>
        <scheme val="minor"/>
      </rPr>
      <t>3</t>
    </r>
  </si>
  <si>
    <t>&gt;=</t>
  </si>
  <si>
    <t>R=115000</t>
  </si>
  <si>
    <t>Stock</t>
  </si>
  <si>
    <t>Price</t>
  </si>
  <si>
    <t>Expected Price</t>
  </si>
  <si>
    <t>Bull Market</t>
  </si>
  <si>
    <t>Bear Market</t>
  </si>
  <si>
    <t>Vaiance of the shares</t>
  </si>
  <si>
    <t>Min Exp Profit</t>
  </si>
  <si>
    <t>Budget</t>
  </si>
  <si>
    <t>Final Profit:</t>
  </si>
  <si>
    <t>With Stock Size</t>
  </si>
  <si>
    <t>Obj Val Final</t>
  </si>
  <si>
    <t>Final Val of Constraints:</t>
  </si>
  <si>
    <r>
      <t>50X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+40X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+25X</t>
    </r>
    <r>
      <rPr>
        <sz val="8"/>
        <color theme="1"/>
        <rFont val="Calibri"/>
        <family val="2"/>
        <scheme val="minor"/>
      </rPr>
      <t>3</t>
    </r>
  </si>
  <si>
    <t>Sum of Variance: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</si>
</sst>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CBFC-CE9B-4052-97D6-DABFE05D1A3A}">
  <dimension ref="A1:G36"/>
  <sheetViews>
    <sheetView tabSelected="1" workbookViewId="0">
      <selection activeCell="B37" sqref="B37"/>
    </sheetView>
  </sheetViews>
  <sheetFormatPr defaultRowHeight="15" x14ac:dyDescent="0.25"/>
  <cols>
    <col min="1" max="1" width="21.28515625" customWidth="1"/>
    <col min="2" max="2" width="20.28515625" customWidth="1"/>
    <col min="3" max="3" width="20.42578125" customWidth="1"/>
    <col min="5" max="5" width="12.5703125" customWidth="1"/>
    <col min="6" max="6" width="12.85546875" customWidth="1"/>
    <col min="7" max="7" width="22.42578125" customWidth="1"/>
  </cols>
  <sheetData>
    <row r="1" spans="1:7" s="2" customFormat="1" x14ac:dyDescent="0.25">
      <c r="E1" s="1" t="s">
        <v>0</v>
      </c>
      <c r="F1" s="1"/>
    </row>
    <row r="5" spans="1:7" ht="15.75" x14ac:dyDescent="0.25">
      <c r="A5" s="4" t="s">
        <v>1</v>
      </c>
      <c r="C5" s="3" t="s">
        <v>2</v>
      </c>
      <c r="D5" s="3"/>
      <c r="E5" s="3"/>
    </row>
    <row r="7" spans="1:7" x14ac:dyDescent="0.25">
      <c r="A7" s="4" t="s">
        <v>3</v>
      </c>
      <c r="C7" t="s">
        <v>20</v>
      </c>
      <c r="E7" t="s">
        <v>4</v>
      </c>
      <c r="F7">
        <v>100000</v>
      </c>
    </row>
    <row r="8" spans="1:7" x14ac:dyDescent="0.25">
      <c r="C8" t="s">
        <v>5</v>
      </c>
      <c r="E8" t="s">
        <v>6</v>
      </c>
      <c r="F8" t="s">
        <v>7</v>
      </c>
    </row>
    <row r="14" spans="1:7" s="4" customFormat="1" x14ac:dyDescent="0.25">
      <c r="A14" s="4" t="s">
        <v>8</v>
      </c>
      <c r="B14" s="4" t="s">
        <v>9</v>
      </c>
      <c r="C14" s="4" t="s">
        <v>10</v>
      </c>
      <c r="E14" s="4" t="s">
        <v>11</v>
      </c>
      <c r="F14" s="4" t="s">
        <v>12</v>
      </c>
      <c r="G14" s="4" t="s">
        <v>13</v>
      </c>
    </row>
    <row r="16" spans="1:7" x14ac:dyDescent="0.25">
      <c r="A16">
        <v>1</v>
      </c>
      <c r="B16">
        <v>50</v>
      </c>
      <c r="C16">
        <v>55</v>
      </c>
      <c r="E16">
        <v>65</v>
      </c>
      <c r="F16">
        <v>45</v>
      </c>
      <c r="G16">
        <v>100</v>
      </c>
    </row>
    <row r="17" spans="1:7" x14ac:dyDescent="0.25">
      <c r="A17">
        <v>2</v>
      </c>
      <c r="B17">
        <v>40</v>
      </c>
      <c r="C17">
        <v>50</v>
      </c>
      <c r="E17">
        <v>90</v>
      </c>
      <c r="F17">
        <v>10</v>
      </c>
      <c r="G17">
        <v>1600</v>
      </c>
    </row>
    <row r="18" spans="1:7" x14ac:dyDescent="0.25">
      <c r="A18">
        <v>3</v>
      </c>
      <c r="B18">
        <v>25</v>
      </c>
      <c r="C18">
        <v>20</v>
      </c>
      <c r="E18">
        <v>30</v>
      </c>
      <c r="F18">
        <v>10</v>
      </c>
      <c r="G18">
        <v>100</v>
      </c>
    </row>
    <row r="21" spans="1:7" x14ac:dyDescent="0.25">
      <c r="C21" s="4" t="s">
        <v>14</v>
      </c>
      <c r="E21">
        <v>115000</v>
      </c>
    </row>
    <row r="22" spans="1:7" x14ac:dyDescent="0.25">
      <c r="C22" s="4" t="s">
        <v>15</v>
      </c>
      <c r="E22">
        <v>100000</v>
      </c>
    </row>
    <row r="26" spans="1:7" x14ac:dyDescent="0.25">
      <c r="A26" t="s">
        <v>16</v>
      </c>
    </row>
    <row r="27" spans="1:7" x14ac:dyDescent="0.25">
      <c r="A27" t="s">
        <v>17</v>
      </c>
      <c r="C27">
        <v>1333.3333333333335</v>
      </c>
      <c r="D27">
        <v>833.33333333333337</v>
      </c>
      <c r="E27">
        <v>0</v>
      </c>
    </row>
    <row r="30" spans="1:7" x14ac:dyDescent="0.25">
      <c r="A30" t="s">
        <v>18</v>
      </c>
      <c r="C30">
        <f>100*C27^2+1600*D27^2+100*E27^2</f>
        <v>1288888888.8888891</v>
      </c>
    </row>
    <row r="32" spans="1:7" x14ac:dyDescent="0.25">
      <c r="A32" t="s">
        <v>19</v>
      </c>
      <c r="B32">
        <f>SUM(C32:D32)</f>
        <v>115000.00000000001</v>
      </c>
      <c r="C32">
        <f>55*C27</f>
        <v>73333.333333333343</v>
      </c>
      <c r="D32">
        <f>C17*D27</f>
        <v>41666.666666666672</v>
      </c>
      <c r="E32">
        <f>C18*E27</f>
        <v>0</v>
      </c>
      <c r="G32">
        <f>SUM(C32:E32)</f>
        <v>115000.00000000001</v>
      </c>
    </row>
    <row r="33" spans="1:7" x14ac:dyDescent="0.25">
      <c r="B33">
        <f>SUM(C33:D33)</f>
        <v>100000</v>
      </c>
      <c r="C33">
        <f>B16*C27</f>
        <v>66666.666666666672</v>
      </c>
      <c r="D33">
        <f>B17*D27</f>
        <v>33333.333333333336</v>
      </c>
      <c r="E33">
        <f>B18*E27</f>
        <v>0</v>
      </c>
      <c r="G33">
        <f>SUM(C33:E33)</f>
        <v>100000</v>
      </c>
    </row>
    <row r="36" spans="1:7" x14ac:dyDescent="0.25">
      <c r="A36" t="s">
        <v>21</v>
      </c>
      <c r="B36">
        <f>100*C27^2+1600*D27^2+100*E27^2</f>
        <v>1288888888.8888891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2021-12-09T05:44:43Z</dcterms:created>
  <dcterms:modified xsi:type="dcterms:W3CDTF">2021-12-09T06:10:53Z</dcterms:modified>
</cp:coreProperties>
</file>