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ort Summary" sheetId="1" r:id="rId4"/>
    <sheet state="visible" name="LiDAR Results" sheetId="2" r:id="rId5"/>
    <sheet state="visible" name="Complete Results" sheetId="3" r:id="rId6"/>
    <sheet state="visible" name="Summary" sheetId="4" r:id="rId7"/>
  </sheets>
  <definedNames>
    <definedName hidden="1" localSheetId="3" name="_xlnm._FilterDatabase">Summary!$A$2:$A$1001</definedName>
  </definedNames>
  <calcPr/>
</workbook>
</file>

<file path=xl/sharedStrings.xml><?xml version="1.0" encoding="utf-8"?>
<sst xmlns="http://schemas.openxmlformats.org/spreadsheetml/2006/main" count="569" uniqueCount="52">
  <si>
    <t>Detector + Descriptor</t>
  </si>
  <si>
    <t>Mean TTC (s)</t>
  </si>
  <si>
    <t>Standard Deviation</t>
  </si>
  <si>
    <t>SHITOMASI + BRISK</t>
  </si>
  <si>
    <t>SHITOMASI + BRIEF</t>
  </si>
  <si>
    <t>SHITOMASI + ORB</t>
  </si>
  <si>
    <t>SHITOMASI + FREAK</t>
  </si>
  <si>
    <t>SHITOMASI + SIFT</t>
  </si>
  <si>
    <t>HARRIS + BRIEF</t>
  </si>
  <si>
    <t>FAST + BRISK</t>
  </si>
  <si>
    <t>FAST + BRIEF</t>
  </si>
  <si>
    <t>FAST + ORB</t>
  </si>
  <si>
    <t>FAST + FREAK</t>
  </si>
  <si>
    <t>FAST + SIFT</t>
  </si>
  <si>
    <t>BRISK + BRISK</t>
  </si>
  <si>
    <t>BRISK + BRIEF</t>
  </si>
  <si>
    <t>BRISK + ORB</t>
  </si>
  <si>
    <t>BRISK + FREAK</t>
  </si>
  <si>
    <t>BRISK + SIFT</t>
  </si>
  <si>
    <t>ORB + BRIEF</t>
  </si>
  <si>
    <t>ORB + ORB</t>
  </si>
  <si>
    <t>ORB + FREAK</t>
  </si>
  <si>
    <t>ORB + SIFT</t>
  </si>
  <si>
    <t>AKAZE + BRISK</t>
  </si>
  <si>
    <t>AKAZE + BRIEF</t>
  </si>
  <si>
    <t>AKAZE + ORB</t>
  </si>
  <si>
    <t>Image 1</t>
  </si>
  <si>
    <t>AKAZE + FREAK</t>
  </si>
  <si>
    <t>AKAZE + SIFT</t>
  </si>
  <si>
    <t>SIFT + BRISK</t>
  </si>
  <si>
    <t>SIFT + BRIEF</t>
  </si>
  <si>
    <t>Image 2</t>
  </si>
  <si>
    <t>SIFT + FREAK</t>
  </si>
  <si>
    <t>Image 3</t>
  </si>
  <si>
    <t>Image 4</t>
  </si>
  <si>
    <t>SIFT + SIFT</t>
  </si>
  <si>
    <t>Image 5</t>
  </si>
  <si>
    <t>Image 6</t>
  </si>
  <si>
    <t>Image 7</t>
  </si>
  <si>
    <t>Image 8</t>
  </si>
  <si>
    <t>Image 9.</t>
  </si>
  <si>
    <t>LiDAR TTC</t>
  </si>
  <si>
    <t>Camera TTC</t>
  </si>
  <si>
    <t>Image</t>
  </si>
  <si>
    <t>LiDAR TTC (s)</t>
  </si>
  <si>
    <t>HARRIS + BRISK</t>
  </si>
  <si>
    <t>nan</t>
  </si>
  <si>
    <t>-inf</t>
  </si>
  <si>
    <t>HARRIS + ORB</t>
  </si>
  <si>
    <t>HARRIS + FREAK</t>
  </si>
  <si>
    <t>HARRIS + SIFT</t>
  </si>
  <si>
    <t>ORB + BRISK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</si>
</sst>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4.0"/>
    </font>
    <font>
      <b/>
      <sz val="12.0"/>
    </font>
    <font>
      <sz val="12.0"/>
    </font>
    <font>
      <b/>
      <sz val="8.0"/>
      <color rgb="FF000000"/>
      <name val="Arial"/>
    </font>
    <font>
      <color theme="1"/>
      <name val="Arial"/>
    </font>
    <font>
      <sz val="8.0"/>
      <color rgb="FF000000"/>
      <name val="Arial"/>
    </font>
    <font>
      <b/>
      <sz val="14.0"/>
      <color rgb="FF000000"/>
      <name val="Arial"/>
    </font>
    <font>
      <sz val="12.0"/>
      <color rgb="FF000000"/>
      <name val="Arial"/>
    </font>
    <font>
      <sz val="11.0"/>
      <color rgb="FFF7981D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0B3B2"/>
        <bgColor rgb="FFB0B3B2"/>
      </patternFill>
    </fill>
    <fill>
      <patternFill patternType="solid">
        <fgColor rgb="FFFFD966"/>
        <bgColor rgb="FFFFD966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3" fontId="4" numFmtId="0" xfId="0" applyAlignment="1" applyBorder="1" applyFill="1" applyFont="1">
      <alignment readingOrder="0" vertical="top"/>
    </xf>
    <xf borderId="0" fillId="4" fontId="3" numFmtId="0" xfId="0" applyAlignment="1" applyFill="1" applyFont="1">
      <alignment horizontal="center" vertical="center"/>
    </xf>
    <xf borderId="1" fillId="3" fontId="5" numFmtId="0" xfId="0" applyAlignment="1" applyBorder="1" applyFont="1">
      <alignment vertical="top"/>
    </xf>
    <xf borderId="1" fillId="5" fontId="5" numFmtId="0" xfId="0" applyAlignment="1" applyBorder="1" applyFill="1" applyFont="1">
      <alignment vertical="top"/>
    </xf>
    <xf borderId="1" fillId="0" fontId="6" numFmtId="0" xfId="0" applyAlignment="1" applyBorder="1" applyFont="1">
      <alignment readingOrder="0" vertical="top"/>
    </xf>
    <xf borderId="0" fillId="0" fontId="2" numFmtId="0" xfId="0" applyAlignment="1" applyFont="1">
      <alignment horizontal="center" vertical="center"/>
    </xf>
    <xf borderId="1" fillId="0" fontId="5" numFmtId="0" xfId="0" applyAlignment="1" applyBorder="1" applyFont="1">
      <alignment vertical="top"/>
    </xf>
    <xf borderId="1" fillId="5" fontId="4" numFmtId="0" xfId="0" applyAlignment="1" applyBorder="1" applyFont="1">
      <alignment readingOrder="0" vertical="top"/>
    </xf>
    <xf borderId="0" fillId="0" fontId="5" numFmtId="0" xfId="0" applyFont="1"/>
    <xf borderId="1" fillId="5" fontId="1" numFmtId="0" xfId="0" applyAlignment="1" applyBorder="1" applyFont="1">
      <alignment horizontal="center" readingOrder="0" vertical="center"/>
    </xf>
    <xf borderId="1" fillId="5" fontId="7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0" fillId="3" fontId="4" numFmtId="0" xfId="0" applyAlignment="1" applyFont="1">
      <alignment readingOrder="0" vertical="top"/>
    </xf>
    <xf borderId="0" fillId="6" fontId="9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LiDAR TTC (s) vs. Image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'LiDAR Results'!$A$2:$A$19</c:f>
            </c:strRef>
          </c:cat>
          <c:val>
            <c:numRef>
              <c:f>'LiDAR Results'!$B$2:$B$19</c:f>
            </c:numRef>
          </c:val>
          <c:smooth val="0"/>
        </c:ser>
        <c:axId val="1101608041"/>
        <c:axId val="509208945"/>
      </c:lineChart>
      <c:catAx>
        <c:axId val="1101608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t>Image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208945"/>
      </c:catAx>
      <c:valAx>
        <c:axId val="509208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t>LiDAR TTC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608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0</xdr:row>
      <xdr:rowOff>238125</xdr:rowOff>
    </xdr:from>
    <xdr:ext cx="7677150" cy="4743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2" max="2" width="17.43"/>
    <col customWidth="1" min="3" max="3" width="24.86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21.75" customHeight="1">
      <c r="A2" s="3" t="s">
        <v>3</v>
      </c>
      <c r="B2" s="4">
        <v>12.175955722222222</v>
      </c>
      <c r="C2" s="4">
        <v>1.6534931067043142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21.75" customHeight="1">
      <c r="A3" s="3" t="s">
        <v>4</v>
      </c>
      <c r="B3" s="4">
        <v>12.264379722222222</v>
      </c>
      <c r="C3" s="4">
        <v>2.3422383387984635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21.75" customHeight="1">
      <c r="A4" s="3" t="s">
        <v>5</v>
      </c>
      <c r="B4" s="6">
        <v>11.923561555555555</v>
      </c>
      <c r="C4" s="6">
        <v>1.5117407974592114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21.75" customHeight="1">
      <c r="A5" s="3" t="s">
        <v>6</v>
      </c>
      <c r="B5" s="6">
        <v>12.210344388888888</v>
      </c>
      <c r="C5" s="6">
        <v>1.5517739310713787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21.75" customHeight="1">
      <c r="A6" s="3" t="s">
        <v>7</v>
      </c>
      <c r="B6" s="6">
        <v>11.86446522222222</v>
      </c>
      <c r="C6" s="6">
        <v>1.287460703291998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21.75" customHeight="1">
      <c r="A7" s="3" t="s">
        <v>8</v>
      </c>
      <c r="B7" s="4">
        <v>23.302361470588234</v>
      </c>
      <c r="C7" s="4">
        <v>68.69997579482593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21.75" customHeight="1">
      <c r="A8" s="3" t="s">
        <v>9</v>
      </c>
      <c r="B8" s="6">
        <v>12.165919352941177</v>
      </c>
      <c r="C8" s="6">
        <v>1.0918630950414485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21.75" customHeight="1">
      <c r="A9" s="3" t="s">
        <v>10</v>
      </c>
      <c r="B9" s="4">
        <v>13.934455166666666</v>
      </c>
      <c r="C9" s="4">
        <v>5.63573883517333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21.75" customHeight="1">
      <c r="A10" s="3" t="s">
        <v>11</v>
      </c>
      <c r="B10" s="4">
        <v>12.713523647058825</v>
      </c>
      <c r="C10" s="4">
        <v>1.762191450443806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21.75" customHeight="1">
      <c r="A11" s="3" t="s">
        <v>12</v>
      </c>
      <c r="B11" s="4">
        <v>13.196877470588234</v>
      </c>
      <c r="C11" s="4">
        <v>2.7486906514220117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21.75" customHeight="1">
      <c r="A12" s="3" t="s">
        <v>13</v>
      </c>
      <c r="B12" s="4">
        <v>12.902011764705884</v>
      </c>
      <c r="C12" s="4">
        <v>1.961756367077202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21.75" customHeight="1">
      <c r="A13" s="3" t="s">
        <v>14</v>
      </c>
      <c r="B13" s="4">
        <v>13.329978444444444</v>
      </c>
      <c r="C13" s="4">
        <v>3.440176962936443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21.75" customHeight="1">
      <c r="A14" s="3" t="s">
        <v>15</v>
      </c>
      <c r="B14" s="4">
        <v>14.656805944444447</v>
      </c>
      <c r="C14" s="4">
        <v>4.161162647334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21.75" customHeight="1">
      <c r="A15" s="3" t="s">
        <v>16</v>
      </c>
      <c r="B15" s="4">
        <v>13.232557611111108</v>
      </c>
      <c r="C15" s="4">
        <v>2.6158790089633945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21.75" customHeight="1">
      <c r="A16" s="3" t="s">
        <v>17</v>
      </c>
      <c r="B16" s="4">
        <v>14.079635388888892</v>
      </c>
      <c r="C16" s="4">
        <v>3.3541610662274257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21.75" customHeight="1">
      <c r="A17" s="3" t="s">
        <v>18</v>
      </c>
      <c r="B17" s="4">
        <v>14.158602499999999</v>
      </c>
      <c r="C17" s="4">
        <v>3.9409395341913998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21.75" customHeight="1">
      <c r="A18" s="3" t="s">
        <v>19</v>
      </c>
      <c r="B18" s="4">
        <v>17.23037294117647</v>
      </c>
      <c r="C18" s="4">
        <v>5.523203786704285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21.75" customHeight="1">
      <c r="A19" s="3" t="s">
        <v>20</v>
      </c>
      <c r="B19" s="4">
        <v>50.79777313333333</v>
      </c>
      <c r="C19" s="4">
        <v>130.93512837492446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21.75" customHeight="1">
      <c r="A20" s="3" t="s">
        <v>21</v>
      </c>
      <c r="B20" s="4">
        <v>15.698892937500002</v>
      </c>
      <c r="C20" s="4">
        <v>16.184364405441013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21.75" customHeight="1">
      <c r="A21" s="3" t="s">
        <v>22</v>
      </c>
      <c r="B21" s="4">
        <v>22.011210352941173</v>
      </c>
      <c r="C21" s="4">
        <v>28.072325348001065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21.75" customHeight="1">
      <c r="A22" s="3" t="s">
        <v>23</v>
      </c>
      <c r="B22" s="4">
        <v>11.993091333333332</v>
      </c>
      <c r="C22" s="4">
        <v>2.0668777640404716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21.75" customHeight="1">
      <c r="A23" s="3" t="s">
        <v>24</v>
      </c>
      <c r="B23" s="4">
        <v>12.002649</v>
      </c>
      <c r="C23" s="4">
        <v>2.054446669705696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21.75" customHeight="1">
      <c r="A24" s="3" t="s">
        <v>25</v>
      </c>
      <c r="B24" s="4">
        <v>12.242685111111111</v>
      </c>
      <c r="C24" s="4">
        <v>2.1935982565940773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21.75" customHeight="1">
      <c r="A25" s="3" t="s">
        <v>27</v>
      </c>
      <c r="B25" s="4">
        <v>11.899925611111112</v>
      </c>
      <c r="C25" s="4">
        <v>2.093613415490918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21.75" customHeight="1">
      <c r="A26" s="3" t="s">
        <v>28</v>
      </c>
      <c r="B26" s="4">
        <v>12.144959277777778</v>
      </c>
      <c r="C26" s="4">
        <v>1.9953725059685938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21.75" customHeight="1">
      <c r="A27" s="3" t="s">
        <v>29</v>
      </c>
      <c r="B27" s="4">
        <v>11.909415944444445</v>
      </c>
      <c r="C27" s="4">
        <v>2.822888430175262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21.75" customHeight="1">
      <c r="A28" s="3" t="s">
        <v>30</v>
      </c>
      <c r="B28" s="4">
        <v>12.045881999999999</v>
      </c>
      <c r="C28" s="4">
        <v>3.228228025301423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21.75" customHeight="1">
      <c r="A29" s="3" t="s">
        <v>32</v>
      </c>
      <c r="B29" s="4">
        <v>12.305977055555555</v>
      </c>
      <c r="C29" s="4">
        <v>3.325792399247142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21.75" customHeight="1">
      <c r="A30" s="3" t="s">
        <v>35</v>
      </c>
      <c r="B30" s="4">
        <v>12.349011500000001</v>
      </c>
      <c r="C30" s="4">
        <v>2.9913917709249387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10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10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10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10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10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10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10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10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10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10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10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1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10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10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10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10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10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10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10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10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10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10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10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1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1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10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10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10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10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10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10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10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10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10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10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10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10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10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10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10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10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10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10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10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10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10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10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10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10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10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10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10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10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10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10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10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10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10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10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10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10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10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10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10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10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10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10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10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10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10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10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10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10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10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10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10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10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10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10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10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10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10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10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10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10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10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10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10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10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10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10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10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10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10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10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10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10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10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10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10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10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10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10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10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10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10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10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10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10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10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10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10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10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10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10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10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10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10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10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10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10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10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10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10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10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10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10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10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10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10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10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10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10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10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10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10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10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10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10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10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10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10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10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10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10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10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10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10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10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10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10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10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10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10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10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10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10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10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10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10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10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10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10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10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10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10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10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10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10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10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10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10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10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10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10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10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10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10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10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10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10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10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10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10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10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10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10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10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10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10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10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10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10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10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10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10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10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10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10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10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10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10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10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10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10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10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10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10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10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10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10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10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10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10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10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10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10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10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10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10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10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10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10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10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10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10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10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10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10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10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10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10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10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10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10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10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10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10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10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10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10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10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10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10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10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10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10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10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10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10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10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10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10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10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10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10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10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10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10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10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10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10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10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10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10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10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10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10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10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10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10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10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10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10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10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10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10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10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10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10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10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10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10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10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10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10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10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10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10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10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10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10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10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10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10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10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10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10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10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10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10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10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10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10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10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10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10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10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10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10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10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10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10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10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10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10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10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10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10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10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10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10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10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10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10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10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10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10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10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10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10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10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10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10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10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10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10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10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10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10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10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10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10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10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10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10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10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10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10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10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10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10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10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10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10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10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10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10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10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10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10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10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10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10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1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10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10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10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10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10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10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10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10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10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10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10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10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10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10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10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10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10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10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10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10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10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10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10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10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10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10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10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10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10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10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10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10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10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10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10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10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10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10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10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10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10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10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10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10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10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10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10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10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10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10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10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10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10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10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10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10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10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10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10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10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10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10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10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10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10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10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10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10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10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10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10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10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10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10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10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10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10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10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10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10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10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10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10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10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10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10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10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10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10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10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10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10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10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10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10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10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10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10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10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10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10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10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10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10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10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10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10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10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10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10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10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10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10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10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10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10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10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10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10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10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10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10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10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10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10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10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10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10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10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10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10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10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10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10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10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10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10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10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10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10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10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10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10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10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10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10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10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10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10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10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10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10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10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10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10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10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10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10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10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10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10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10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10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10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10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10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10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10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10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10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10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10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10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10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10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10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10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10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10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10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10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10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10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10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10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10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10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10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10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10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10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10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10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10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10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10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10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10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10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10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10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10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10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10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10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10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10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10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10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10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10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10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10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10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10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10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10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10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10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10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10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10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10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10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10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10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10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10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10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10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10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10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10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10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10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10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10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10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10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10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10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10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10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10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10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10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10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10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10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10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10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10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10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10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10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10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10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10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10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10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10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10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10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10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10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10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10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10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10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10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10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10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10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10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10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10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10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10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10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10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10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10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10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10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10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10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10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10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10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10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10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10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10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10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10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10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10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10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10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10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10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10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10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10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10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10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10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10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10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10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10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10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10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10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10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10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10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10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10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10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10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10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10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10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10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10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10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10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10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10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10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10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10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10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10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10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10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10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10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10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10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10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10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10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10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10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10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10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10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10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10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10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10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10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10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10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10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10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10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10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10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10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10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10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10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10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10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10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10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10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10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10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10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10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10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10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10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10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10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10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10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10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10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10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10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10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10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10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10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10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10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10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10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10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10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10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10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10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10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10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10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10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10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10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10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10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10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10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10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10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10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10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10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10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10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10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10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10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10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10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10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10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10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10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10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10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10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10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10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10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10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10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10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10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10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10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10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10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10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10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10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10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10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10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10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10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10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10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10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10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10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10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10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10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10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10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10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10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10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10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10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10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10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10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10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10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10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10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10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10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10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10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10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10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10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10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10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10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10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10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10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10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10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10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10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10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10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10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10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10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10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10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10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10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10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10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10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10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10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10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10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10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10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10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10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10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10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10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10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10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10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10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10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10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10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10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10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10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10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10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10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10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10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10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10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10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10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10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10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10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10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10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10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10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10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10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10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10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10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10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10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10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10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10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10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10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10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10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10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10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10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10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10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10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10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10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10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10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10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10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10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10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10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10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10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10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10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10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10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10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10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10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10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10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10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10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10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10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10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10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10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10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10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10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10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10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10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10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10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10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10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10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10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10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10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10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10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10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10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10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25.29"/>
  </cols>
  <sheetData>
    <row r="1">
      <c r="A1" s="14" t="s">
        <v>43</v>
      </c>
      <c r="B1" s="15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6">
        <v>1.0</v>
      </c>
      <c r="B2" s="17">
        <v>1.389306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6">
        <v>2.0</v>
      </c>
      <c r="B3" s="17">
        <v>1.154553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6">
        <v>3.0</v>
      </c>
      <c r="B4" s="17">
        <v>1.774331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6">
        <v>4.0</v>
      </c>
      <c r="B5" s="17">
        <v>1.269829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6">
        <v>5.0</v>
      </c>
      <c r="B6" s="17">
        <v>1.239359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6">
        <v>6.0</v>
      </c>
      <c r="B7" s="17">
        <v>0.736018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6">
        <v>7.0</v>
      </c>
      <c r="B8" s="17">
        <v>3.780504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6">
        <v>8.0</v>
      </c>
      <c r="B9" s="17">
        <v>1.790246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6">
        <v>9.0</v>
      </c>
      <c r="B10" s="17">
        <v>1.556463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6">
        <v>10.0</v>
      </c>
      <c r="B11" s="17">
        <v>1.42673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6">
        <v>11.0</v>
      </c>
      <c r="B12" s="17">
        <v>1.065214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6">
        <v>12.0</v>
      </c>
      <c r="B13" s="17">
        <v>0.970002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6">
        <v>13.0</v>
      </c>
      <c r="B14" s="17">
        <v>0.910886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6">
        <v>14.0</v>
      </c>
      <c r="B15" s="17">
        <v>1.169675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6">
        <v>15.0</v>
      </c>
      <c r="B16" s="17">
        <v>0.791683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6">
        <v>16.0</v>
      </c>
      <c r="B17" s="17">
        <v>0.893333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6">
        <v>17.0</v>
      </c>
      <c r="B18" s="17">
        <v>0.971407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6">
        <v>18.0</v>
      </c>
      <c r="B19" s="17">
        <v>0.863038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</cols>
  <sheetData>
    <row r="1">
      <c r="A1" s="5" t="s">
        <v>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>
      <c r="A2" s="8"/>
      <c r="B2" s="9" t="s">
        <v>26</v>
      </c>
      <c r="C2" s="9" t="s">
        <v>31</v>
      </c>
      <c r="D2" s="9" t="s">
        <v>33</v>
      </c>
      <c r="E2" s="9" t="s">
        <v>34</v>
      </c>
      <c r="F2" s="9" t="s">
        <v>36</v>
      </c>
      <c r="G2" s="9" t="s">
        <v>37</v>
      </c>
      <c r="H2" s="9" t="s">
        <v>38</v>
      </c>
      <c r="I2" s="9" t="s">
        <v>39</v>
      </c>
      <c r="J2" s="9" t="s">
        <v>40</v>
      </c>
      <c r="K2" s="11"/>
      <c r="L2" s="11"/>
      <c r="M2" s="11"/>
      <c r="N2" s="11"/>
      <c r="O2" s="11"/>
      <c r="P2" s="11"/>
      <c r="Q2" s="11"/>
      <c r="R2" s="11"/>
      <c r="S2" s="11"/>
    </row>
    <row r="3">
      <c r="A3" s="12" t="s">
        <v>41</v>
      </c>
      <c r="B3" s="9">
        <v>1.389306</v>
      </c>
      <c r="C3" s="9">
        <v>1.154553</v>
      </c>
      <c r="D3" s="9">
        <v>1.774331</v>
      </c>
      <c r="E3" s="9">
        <v>1.269829</v>
      </c>
      <c r="F3" s="9">
        <v>1.239359</v>
      </c>
      <c r="G3" s="9">
        <v>0.736018</v>
      </c>
      <c r="H3" s="9">
        <v>3.780504</v>
      </c>
      <c r="I3" s="9">
        <v>1.790246</v>
      </c>
      <c r="J3" s="9">
        <v>1.556463</v>
      </c>
      <c r="K3" s="9">
        <v>1.42673</v>
      </c>
      <c r="L3" s="9">
        <v>1.065214</v>
      </c>
      <c r="M3" s="9">
        <v>0.970002</v>
      </c>
      <c r="N3" s="9">
        <v>0.910886</v>
      </c>
      <c r="O3" s="9">
        <v>1.169675</v>
      </c>
      <c r="P3" s="9">
        <v>0.791683</v>
      </c>
      <c r="Q3" s="9">
        <v>0.893333</v>
      </c>
      <c r="R3" s="9">
        <v>0.971407</v>
      </c>
      <c r="S3" s="9">
        <v>0.863038</v>
      </c>
      <c r="T3" s="13">
        <f t="shared" ref="T3:T4" si="1">AVERAGE(B3:S3)</f>
        <v>1.319587611</v>
      </c>
      <c r="U3" s="13">
        <f t="shared" ref="U3:U4" si="2">STDEV(B3:S3)</f>
        <v>0.6902703345</v>
      </c>
    </row>
    <row r="4">
      <c r="A4" s="12" t="s">
        <v>42</v>
      </c>
      <c r="B4" s="9">
        <v>14.106361</v>
      </c>
      <c r="C4" s="9">
        <v>12.447849</v>
      </c>
      <c r="D4" s="9">
        <v>13.508889</v>
      </c>
      <c r="E4" s="9">
        <v>12.634663</v>
      </c>
      <c r="F4" s="9">
        <v>13.666054</v>
      </c>
      <c r="G4" s="9">
        <v>13.673261</v>
      </c>
      <c r="H4" s="9">
        <v>12.451406</v>
      </c>
      <c r="I4" s="9">
        <v>13.042942</v>
      </c>
      <c r="J4" s="9">
        <v>11.265304</v>
      </c>
      <c r="K4" s="9">
        <v>14.078605</v>
      </c>
      <c r="L4" s="9">
        <v>12.906647</v>
      </c>
      <c r="M4" s="9">
        <v>12.011955</v>
      </c>
      <c r="N4" s="9">
        <v>12.544659</v>
      </c>
      <c r="O4" s="9">
        <v>11.167381</v>
      </c>
      <c r="P4" s="9">
        <v>8.547365</v>
      </c>
      <c r="Q4" s="9">
        <v>10.845162</v>
      </c>
      <c r="R4" s="9">
        <v>11.861194</v>
      </c>
      <c r="S4" s="9">
        <v>8.407506</v>
      </c>
      <c r="T4" s="13">
        <f t="shared" si="1"/>
        <v>12.17595572</v>
      </c>
      <c r="U4" s="13">
        <f t="shared" si="2"/>
        <v>1.653493107</v>
      </c>
    </row>
    <row r="5">
      <c r="A5" s="8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>
      <c r="A6" s="8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>
      <c r="A7" s="12" t="s">
        <v>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>
      <c r="A8" s="8"/>
      <c r="B8" s="9" t="s">
        <v>26</v>
      </c>
      <c r="C8" s="9" t="s">
        <v>31</v>
      </c>
      <c r="D8" s="9" t="s">
        <v>33</v>
      </c>
      <c r="E8" s="9" t="s">
        <v>34</v>
      </c>
      <c r="F8" s="9" t="s">
        <v>36</v>
      </c>
      <c r="G8" s="9" t="s">
        <v>37</v>
      </c>
      <c r="H8" s="9" t="s">
        <v>38</v>
      </c>
      <c r="I8" s="9" t="s">
        <v>39</v>
      </c>
      <c r="J8" s="9" t="s">
        <v>40</v>
      </c>
      <c r="K8" s="11"/>
      <c r="L8" s="11"/>
      <c r="M8" s="11"/>
      <c r="N8" s="11"/>
      <c r="O8" s="11"/>
      <c r="P8" s="11"/>
      <c r="Q8" s="11"/>
      <c r="R8" s="11"/>
      <c r="S8" s="11"/>
    </row>
    <row r="9">
      <c r="A9" s="12" t="s">
        <v>41</v>
      </c>
      <c r="B9" s="9">
        <v>1.389306</v>
      </c>
      <c r="C9" s="9">
        <v>1.154553</v>
      </c>
      <c r="D9" s="9">
        <v>1.774331</v>
      </c>
      <c r="E9" s="9">
        <v>1.269829</v>
      </c>
      <c r="F9" s="9">
        <v>1.239359</v>
      </c>
      <c r="G9" s="9">
        <v>0.736018</v>
      </c>
      <c r="H9" s="9">
        <v>3.780504</v>
      </c>
      <c r="I9" s="9">
        <v>1.790246</v>
      </c>
      <c r="J9" s="9">
        <v>1.556463</v>
      </c>
      <c r="K9" s="9">
        <v>1.42673</v>
      </c>
      <c r="L9" s="9">
        <v>1.065214</v>
      </c>
      <c r="M9" s="9">
        <v>0.970002</v>
      </c>
      <c r="N9" s="9">
        <v>0.910886</v>
      </c>
      <c r="O9" s="9">
        <v>1.169675</v>
      </c>
      <c r="P9" s="9">
        <v>0.791683</v>
      </c>
      <c r="Q9" s="9">
        <v>0.893333</v>
      </c>
      <c r="R9" s="9">
        <v>0.971407</v>
      </c>
      <c r="S9" s="9">
        <v>0.863038</v>
      </c>
      <c r="T9" s="13">
        <f t="shared" ref="T9:T10" si="3">AVERAGE(B9:S9)</f>
        <v>1.319587611</v>
      </c>
      <c r="U9" s="13">
        <f t="shared" ref="U9:U10" si="4">STDEV(B9:S9)</f>
        <v>0.6902703345</v>
      </c>
    </row>
    <row r="10">
      <c r="A10" s="12" t="s">
        <v>42</v>
      </c>
      <c r="B10" s="9">
        <v>13.68836</v>
      </c>
      <c r="C10" s="9">
        <v>12.992809</v>
      </c>
      <c r="D10" s="9">
        <v>11.004363</v>
      </c>
      <c r="E10" s="9">
        <v>13.326967</v>
      </c>
      <c r="F10" s="9">
        <v>12.376496</v>
      </c>
      <c r="G10" s="9">
        <v>13.042297</v>
      </c>
      <c r="H10" s="9">
        <v>20.10205</v>
      </c>
      <c r="I10" s="9">
        <v>11.77235</v>
      </c>
      <c r="J10" s="9">
        <v>11.642061</v>
      </c>
      <c r="K10" s="9">
        <v>13.108792</v>
      </c>
      <c r="L10" s="9">
        <v>11.458687</v>
      </c>
      <c r="M10" s="9">
        <v>11.652406</v>
      </c>
      <c r="N10" s="9">
        <v>11.555412</v>
      </c>
      <c r="O10" s="9">
        <v>10.635911</v>
      </c>
      <c r="P10" s="9">
        <v>10.692128</v>
      </c>
      <c r="Q10" s="9">
        <v>12.418783</v>
      </c>
      <c r="R10" s="9">
        <v>11.093162</v>
      </c>
      <c r="S10" s="9">
        <v>8.195801</v>
      </c>
      <c r="T10" s="13">
        <f t="shared" si="3"/>
        <v>12.26437972</v>
      </c>
      <c r="U10" s="13">
        <f t="shared" si="4"/>
        <v>2.342238339</v>
      </c>
    </row>
    <row r="11">
      <c r="A11" s="8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>
      <c r="A12" s="8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>
      <c r="A13" s="12" t="s">
        <v>5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>
      <c r="A14" s="8"/>
      <c r="B14" s="9" t="s">
        <v>26</v>
      </c>
      <c r="C14" s="9" t="s">
        <v>31</v>
      </c>
      <c r="D14" s="9" t="s">
        <v>33</v>
      </c>
      <c r="E14" s="9" t="s">
        <v>34</v>
      </c>
      <c r="F14" s="9" t="s">
        <v>36</v>
      </c>
      <c r="G14" s="9" t="s">
        <v>37</v>
      </c>
      <c r="H14" s="9" t="s">
        <v>38</v>
      </c>
      <c r="I14" s="9" t="s">
        <v>39</v>
      </c>
      <c r="J14" s="9" t="s">
        <v>40</v>
      </c>
      <c r="K14" s="11"/>
      <c r="L14" s="11"/>
      <c r="M14" s="11"/>
      <c r="N14" s="11"/>
      <c r="O14" s="11"/>
      <c r="P14" s="11"/>
      <c r="Q14" s="11"/>
      <c r="R14" s="11"/>
      <c r="S14" s="11"/>
    </row>
    <row r="15">
      <c r="A15" s="12" t="s">
        <v>41</v>
      </c>
      <c r="B15" s="9">
        <v>1.389306</v>
      </c>
      <c r="C15" s="9">
        <v>1.154553</v>
      </c>
      <c r="D15" s="9">
        <v>1.774331</v>
      </c>
      <c r="E15" s="9">
        <v>1.269829</v>
      </c>
      <c r="F15" s="9">
        <v>1.239359</v>
      </c>
      <c r="G15" s="9">
        <v>0.736018</v>
      </c>
      <c r="H15" s="9">
        <v>3.780504</v>
      </c>
      <c r="I15" s="9">
        <v>1.790246</v>
      </c>
      <c r="J15" s="9">
        <v>1.556463</v>
      </c>
      <c r="K15" s="9">
        <v>1.42673</v>
      </c>
      <c r="L15" s="9">
        <v>1.065214</v>
      </c>
      <c r="M15" s="9">
        <v>0.970002</v>
      </c>
      <c r="N15" s="9">
        <v>0.910886</v>
      </c>
      <c r="O15" s="9">
        <v>1.169675</v>
      </c>
      <c r="P15" s="9">
        <v>0.791683</v>
      </c>
      <c r="Q15" s="9">
        <v>0.893333</v>
      </c>
      <c r="R15" s="9">
        <v>0.971407</v>
      </c>
      <c r="S15" s="9">
        <v>0.863038</v>
      </c>
      <c r="T15" s="13">
        <f t="shared" ref="T15:T16" si="5">AVERAGE(B15:S15)</f>
        <v>1.319587611</v>
      </c>
      <c r="U15" s="13">
        <f t="shared" ref="U15:U16" si="6">STDEV(B15:S15)</f>
        <v>0.6902703345</v>
      </c>
    </row>
    <row r="16">
      <c r="A16" s="12" t="s">
        <v>42</v>
      </c>
      <c r="B16" s="9">
        <v>13.825993</v>
      </c>
      <c r="C16" s="9">
        <v>12.4657</v>
      </c>
      <c r="D16" s="9">
        <v>11.547601</v>
      </c>
      <c r="E16" s="9">
        <v>13.077304</v>
      </c>
      <c r="F16" s="9">
        <v>12.184771</v>
      </c>
      <c r="G16" s="9">
        <v>14.602526</v>
      </c>
      <c r="H16" s="9">
        <v>12.94746</v>
      </c>
      <c r="I16" s="9">
        <v>12.503585</v>
      </c>
      <c r="J16" s="9">
        <v>11.955895</v>
      </c>
      <c r="K16" s="9">
        <v>13.590337</v>
      </c>
      <c r="L16" s="9">
        <v>11.352811</v>
      </c>
      <c r="M16" s="9">
        <v>12.018403</v>
      </c>
      <c r="N16" s="9">
        <v>11.622733</v>
      </c>
      <c r="O16" s="9">
        <v>10.729061</v>
      </c>
      <c r="P16" s="9">
        <v>10.32168</v>
      </c>
      <c r="Q16" s="9">
        <v>11.413974</v>
      </c>
      <c r="R16" s="9">
        <v>10.434451</v>
      </c>
      <c r="S16" s="9">
        <v>8.029823</v>
      </c>
      <c r="T16" s="13">
        <f t="shared" si="5"/>
        <v>11.92356156</v>
      </c>
      <c r="U16" s="13">
        <f t="shared" si="6"/>
        <v>1.511740797</v>
      </c>
    </row>
    <row r="17">
      <c r="A17" s="8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>
      <c r="A18" s="8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>
      <c r="A19" s="12" t="s">
        <v>6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>
      <c r="A20" s="8"/>
      <c r="B20" s="9" t="s">
        <v>26</v>
      </c>
      <c r="C20" s="9" t="s">
        <v>31</v>
      </c>
      <c r="D20" s="9" t="s">
        <v>33</v>
      </c>
      <c r="E20" s="9" t="s">
        <v>34</v>
      </c>
      <c r="F20" s="9" t="s">
        <v>36</v>
      </c>
      <c r="G20" s="9" t="s">
        <v>37</v>
      </c>
      <c r="H20" s="9" t="s">
        <v>38</v>
      </c>
      <c r="I20" s="9" t="s">
        <v>39</v>
      </c>
      <c r="J20" s="9" t="s">
        <v>40</v>
      </c>
      <c r="K20" s="11"/>
      <c r="L20" s="11"/>
      <c r="M20" s="11"/>
      <c r="N20" s="11"/>
      <c r="O20" s="11"/>
      <c r="P20" s="11"/>
      <c r="Q20" s="11"/>
      <c r="R20" s="11"/>
      <c r="S20" s="11"/>
    </row>
    <row r="21">
      <c r="A21" s="12" t="s">
        <v>41</v>
      </c>
      <c r="B21" s="9">
        <v>1.389306</v>
      </c>
      <c r="C21" s="9">
        <v>1.154553</v>
      </c>
      <c r="D21" s="9">
        <v>1.774331</v>
      </c>
      <c r="E21" s="9">
        <v>1.269829</v>
      </c>
      <c r="F21" s="9">
        <v>1.239359</v>
      </c>
      <c r="G21" s="9">
        <v>0.736018</v>
      </c>
      <c r="H21" s="9">
        <v>3.780504</v>
      </c>
      <c r="I21" s="9">
        <v>1.790246</v>
      </c>
      <c r="J21" s="9">
        <v>1.556463</v>
      </c>
      <c r="K21" s="9">
        <v>1.42673</v>
      </c>
      <c r="L21" s="9">
        <v>1.065214</v>
      </c>
      <c r="M21" s="9">
        <v>0.970002</v>
      </c>
      <c r="N21" s="9">
        <v>0.910886</v>
      </c>
      <c r="O21" s="9">
        <v>1.169675</v>
      </c>
      <c r="P21" s="9">
        <v>0.791683</v>
      </c>
      <c r="Q21" s="9">
        <v>0.893333</v>
      </c>
      <c r="R21" s="9">
        <v>0.971407</v>
      </c>
      <c r="S21" s="9">
        <v>0.863038</v>
      </c>
      <c r="T21" s="13">
        <f t="shared" ref="T21:T22" si="7">AVERAGE(B21:S21)</f>
        <v>1.319587611</v>
      </c>
      <c r="U21" s="13">
        <f t="shared" ref="U21:U22" si="8">STDEV(B21:S21)</f>
        <v>0.6902703345</v>
      </c>
    </row>
    <row r="22">
      <c r="A22" s="12" t="s">
        <v>42</v>
      </c>
      <c r="B22" s="9">
        <v>15.399106</v>
      </c>
      <c r="C22" s="9">
        <v>12.879268</v>
      </c>
      <c r="D22" s="9">
        <v>11.693363</v>
      </c>
      <c r="E22" s="9">
        <v>13.311473</v>
      </c>
      <c r="F22" s="9">
        <v>12.507793</v>
      </c>
      <c r="G22" s="9">
        <v>14.020731</v>
      </c>
      <c r="H22" s="9">
        <v>13.338225</v>
      </c>
      <c r="I22" s="9">
        <v>12.540247</v>
      </c>
      <c r="J22" s="9">
        <v>11.098924</v>
      </c>
      <c r="K22" s="9">
        <v>13.86484</v>
      </c>
      <c r="L22" s="9">
        <v>11.407235</v>
      </c>
      <c r="M22" s="9">
        <v>12.776888</v>
      </c>
      <c r="N22" s="9">
        <v>12.300214</v>
      </c>
      <c r="O22" s="9">
        <v>11.540416</v>
      </c>
      <c r="P22" s="9">
        <v>9.337846</v>
      </c>
      <c r="Q22" s="9">
        <v>11.302748</v>
      </c>
      <c r="R22" s="9">
        <v>11.183962</v>
      </c>
      <c r="S22" s="9">
        <v>9.28292</v>
      </c>
      <c r="T22" s="13">
        <f t="shared" si="7"/>
        <v>12.21034439</v>
      </c>
      <c r="U22" s="13">
        <f t="shared" si="8"/>
        <v>1.551773931</v>
      </c>
    </row>
    <row r="23">
      <c r="A23" s="8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>
      <c r="A24" s="8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>
      <c r="A25" s="12" t="s">
        <v>7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>
      <c r="A26" s="8"/>
      <c r="B26" s="9" t="s">
        <v>26</v>
      </c>
      <c r="C26" s="9" t="s">
        <v>31</v>
      </c>
      <c r="D26" s="9" t="s">
        <v>33</v>
      </c>
      <c r="E26" s="9" t="s">
        <v>34</v>
      </c>
      <c r="F26" s="9" t="s">
        <v>36</v>
      </c>
      <c r="G26" s="9" t="s">
        <v>37</v>
      </c>
      <c r="H26" s="9" t="s">
        <v>38</v>
      </c>
      <c r="I26" s="9" t="s">
        <v>39</v>
      </c>
      <c r="J26" s="9" t="s">
        <v>40</v>
      </c>
      <c r="K26" s="11"/>
      <c r="L26" s="11"/>
      <c r="M26" s="11"/>
      <c r="N26" s="11"/>
      <c r="O26" s="11"/>
      <c r="P26" s="11"/>
      <c r="Q26" s="11"/>
      <c r="R26" s="11"/>
      <c r="S26" s="11"/>
    </row>
    <row r="27">
      <c r="A27" s="12" t="s">
        <v>41</v>
      </c>
      <c r="B27" s="9">
        <v>1.389306</v>
      </c>
      <c r="C27" s="9">
        <v>1.154553</v>
      </c>
      <c r="D27" s="9">
        <v>1.774331</v>
      </c>
      <c r="E27" s="9">
        <v>1.269829</v>
      </c>
      <c r="F27" s="9">
        <v>1.239359</v>
      </c>
      <c r="G27" s="9">
        <v>0.736018</v>
      </c>
      <c r="H27" s="9">
        <v>3.780504</v>
      </c>
      <c r="I27" s="9">
        <v>1.790246</v>
      </c>
      <c r="J27" s="9">
        <v>1.556463</v>
      </c>
      <c r="K27" s="9">
        <v>1.42673</v>
      </c>
      <c r="L27" s="9">
        <v>1.065214</v>
      </c>
      <c r="M27" s="9">
        <v>0.970002</v>
      </c>
      <c r="N27" s="9">
        <v>0.910886</v>
      </c>
      <c r="O27" s="9">
        <v>1.169675</v>
      </c>
      <c r="P27" s="9">
        <v>0.791683</v>
      </c>
      <c r="Q27" s="9">
        <v>0.893333</v>
      </c>
      <c r="R27" s="9">
        <v>0.971407</v>
      </c>
      <c r="S27" s="9">
        <v>0.863038</v>
      </c>
      <c r="T27" s="13">
        <f t="shared" ref="T27:T28" si="9">AVERAGE(B27:S27)</f>
        <v>1.319587611</v>
      </c>
      <c r="U27" s="13">
        <f t="shared" ref="U27:U28" si="10">STDEV(B27:S27)</f>
        <v>0.6902703345</v>
      </c>
    </row>
    <row r="28">
      <c r="A28" s="12" t="s">
        <v>42</v>
      </c>
      <c r="B28" s="9">
        <v>13.825993</v>
      </c>
      <c r="C28" s="9">
        <v>13.024906</v>
      </c>
      <c r="D28" s="9">
        <v>11.423054</v>
      </c>
      <c r="E28" s="9">
        <v>12.441423</v>
      </c>
      <c r="F28" s="9">
        <v>12.218746</v>
      </c>
      <c r="G28" s="9">
        <v>13.337936</v>
      </c>
      <c r="H28" s="9">
        <v>13.033118</v>
      </c>
      <c r="I28" s="9">
        <v>12.511395</v>
      </c>
      <c r="J28" s="9">
        <v>11.67419</v>
      </c>
      <c r="K28" s="9">
        <v>13.003065</v>
      </c>
      <c r="L28" s="9">
        <v>11.908784</v>
      </c>
      <c r="M28" s="9">
        <v>11.562785</v>
      </c>
      <c r="N28" s="9">
        <v>12.130405</v>
      </c>
      <c r="O28" s="9">
        <v>10.780117</v>
      </c>
      <c r="P28" s="9">
        <v>9.156312</v>
      </c>
      <c r="Q28" s="9">
        <v>11.590285</v>
      </c>
      <c r="R28" s="9">
        <v>10.713275</v>
      </c>
      <c r="S28" s="9">
        <v>9.224585</v>
      </c>
      <c r="T28" s="13">
        <f t="shared" si="9"/>
        <v>11.86446522</v>
      </c>
      <c r="U28" s="13">
        <f t="shared" si="10"/>
        <v>1.287460703</v>
      </c>
    </row>
    <row r="29">
      <c r="A29" s="8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>
      <c r="A30" s="8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>
      <c r="A31" s="12" t="s">
        <v>45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>
      <c r="A32" s="8"/>
      <c r="B32" s="9" t="s">
        <v>26</v>
      </c>
      <c r="C32" s="9" t="s">
        <v>31</v>
      </c>
      <c r="D32" s="9" t="s">
        <v>33</v>
      </c>
      <c r="E32" s="9" t="s">
        <v>34</v>
      </c>
      <c r="F32" s="9" t="s">
        <v>36</v>
      </c>
      <c r="G32" s="9" t="s">
        <v>37</v>
      </c>
      <c r="H32" s="9" t="s">
        <v>38</v>
      </c>
      <c r="I32" s="9" t="s">
        <v>39</v>
      </c>
      <c r="J32" s="9" t="s">
        <v>40</v>
      </c>
      <c r="K32" s="11"/>
      <c r="L32" s="11"/>
      <c r="M32" s="11"/>
      <c r="N32" s="11"/>
      <c r="O32" s="11"/>
      <c r="P32" s="11"/>
      <c r="Q32" s="11"/>
      <c r="R32" s="11"/>
      <c r="S32" s="11"/>
    </row>
    <row r="33">
      <c r="A33" s="12" t="s">
        <v>41</v>
      </c>
      <c r="B33" s="9">
        <v>1.389306</v>
      </c>
      <c r="C33" s="9">
        <v>1.154553</v>
      </c>
      <c r="D33" s="9">
        <v>1.774331</v>
      </c>
      <c r="E33" s="9">
        <v>1.269829</v>
      </c>
      <c r="F33" s="9">
        <v>1.239359</v>
      </c>
      <c r="G33" s="9">
        <v>0.736018</v>
      </c>
      <c r="H33" s="9">
        <v>3.780504</v>
      </c>
      <c r="I33" s="9">
        <v>1.790246</v>
      </c>
      <c r="J33" s="9">
        <v>1.556463</v>
      </c>
      <c r="K33" s="9">
        <v>1.42673</v>
      </c>
      <c r="L33" s="9">
        <v>1.065214</v>
      </c>
      <c r="M33" s="9">
        <v>0.970002</v>
      </c>
      <c r="N33" s="9">
        <v>0.910886</v>
      </c>
      <c r="O33" s="9">
        <v>1.169675</v>
      </c>
      <c r="P33" s="9">
        <v>0.791683</v>
      </c>
      <c r="Q33" s="9">
        <v>0.893333</v>
      </c>
      <c r="R33" s="9">
        <v>0.971407</v>
      </c>
      <c r="S33" s="9">
        <v>0.863038</v>
      </c>
    </row>
    <row r="34">
      <c r="A34" s="12" t="s">
        <v>42</v>
      </c>
      <c r="B34" s="9">
        <v>8.813354</v>
      </c>
      <c r="C34" s="9">
        <v>11.008145</v>
      </c>
      <c r="D34" s="9">
        <v>11.306923</v>
      </c>
      <c r="E34" s="9">
        <v>11.395147</v>
      </c>
      <c r="F34" s="9">
        <v>13.369814</v>
      </c>
      <c r="G34" s="9">
        <v>12.994489</v>
      </c>
      <c r="H34" s="9">
        <v>12.279234</v>
      </c>
      <c r="I34" s="9">
        <v>12.638534</v>
      </c>
      <c r="J34" s="9" t="s">
        <v>46</v>
      </c>
      <c r="K34" s="9">
        <v>-0.2</v>
      </c>
      <c r="L34" s="9">
        <v>11.670231</v>
      </c>
      <c r="M34" s="9">
        <v>7.379314</v>
      </c>
      <c r="N34" s="9">
        <v>13.409498</v>
      </c>
      <c r="O34" s="9">
        <v>5.660966</v>
      </c>
      <c r="P34" s="9">
        <v>-29.561632</v>
      </c>
      <c r="Q34" s="9">
        <v>6.338977</v>
      </c>
      <c r="R34" s="9">
        <v>12.584845</v>
      </c>
      <c r="S34" s="9" t="s">
        <v>47</v>
      </c>
    </row>
    <row r="35">
      <c r="A35" s="8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>
      <c r="A36" s="8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>
      <c r="A37" s="12" t="s">
        <v>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>
      <c r="A38" s="8"/>
      <c r="B38" s="9" t="s">
        <v>26</v>
      </c>
      <c r="C38" s="9" t="s">
        <v>31</v>
      </c>
      <c r="D38" s="9" t="s">
        <v>33</v>
      </c>
      <c r="E38" s="9" t="s">
        <v>34</v>
      </c>
      <c r="F38" s="9" t="s">
        <v>36</v>
      </c>
      <c r="G38" s="9" t="s">
        <v>37</v>
      </c>
      <c r="H38" s="9" t="s">
        <v>38</v>
      </c>
      <c r="I38" s="9" t="s">
        <v>39</v>
      </c>
      <c r="J38" s="9" t="s">
        <v>40</v>
      </c>
      <c r="K38" s="11"/>
      <c r="L38" s="11"/>
      <c r="M38" s="11"/>
      <c r="N38" s="11"/>
      <c r="O38" s="11"/>
      <c r="P38" s="11"/>
      <c r="Q38" s="11"/>
      <c r="R38" s="11"/>
      <c r="S38" s="11"/>
    </row>
    <row r="39">
      <c r="A39" s="12" t="s">
        <v>41</v>
      </c>
      <c r="B39" s="9">
        <v>1.389306</v>
      </c>
      <c r="C39" s="9">
        <v>1.154553</v>
      </c>
      <c r="D39" s="9">
        <v>1.774331</v>
      </c>
      <c r="E39" s="9">
        <v>1.269829</v>
      </c>
      <c r="F39" s="9">
        <v>1.239359</v>
      </c>
      <c r="G39" s="9">
        <v>0.736018</v>
      </c>
      <c r="H39" s="9">
        <v>3.780504</v>
      </c>
      <c r="I39" s="9">
        <v>1.790246</v>
      </c>
      <c r="J39" s="9">
        <v>1.556463</v>
      </c>
      <c r="K39" s="9">
        <v>1.42673</v>
      </c>
      <c r="L39" s="9">
        <v>1.065214</v>
      </c>
      <c r="M39" s="9">
        <v>0.970002</v>
      </c>
      <c r="N39" s="9">
        <v>0.910886</v>
      </c>
      <c r="O39" s="9">
        <v>1.169675</v>
      </c>
      <c r="P39" s="9">
        <v>0.791683</v>
      </c>
      <c r="Q39" s="9">
        <v>0.893333</v>
      </c>
      <c r="R39" s="9">
        <v>0.971407</v>
      </c>
      <c r="S39" s="9">
        <v>0.863038</v>
      </c>
      <c r="T39" s="13">
        <f t="shared" ref="T39:T40" si="11">AVERAGE(B39:S39)</f>
        <v>1.319587611</v>
      </c>
      <c r="U39" s="13">
        <f t="shared" ref="U39:U40" si="12">STDEV(B39:S39)</f>
        <v>0.6902703345</v>
      </c>
    </row>
    <row r="40">
      <c r="A40" s="12" t="s">
        <v>42</v>
      </c>
      <c r="B40" s="9">
        <v>0.099611</v>
      </c>
      <c r="C40" s="9">
        <v>10.585996</v>
      </c>
      <c r="D40" s="9">
        <v>-20.094797</v>
      </c>
      <c r="E40" s="9">
        <v>11.651874</v>
      </c>
      <c r="F40" s="9">
        <v>35.383263</v>
      </c>
      <c r="G40" s="9">
        <v>13.559856</v>
      </c>
      <c r="H40" s="9">
        <v>14.274402</v>
      </c>
      <c r="I40" s="9">
        <v>13.570416</v>
      </c>
      <c r="J40" s="9">
        <v>2.859387</v>
      </c>
      <c r="K40" s="9">
        <v>10.293108</v>
      </c>
      <c r="L40" s="9">
        <v>11.670231</v>
      </c>
      <c r="M40" s="9" t="s">
        <v>46</v>
      </c>
      <c r="N40" s="9">
        <v>284.161102</v>
      </c>
      <c r="O40" s="9">
        <v>5.660966</v>
      </c>
      <c r="P40" s="9">
        <v>-29.561632</v>
      </c>
      <c r="Q40" s="9">
        <v>6.603384</v>
      </c>
      <c r="R40" s="9">
        <v>12.584845</v>
      </c>
      <c r="S40" s="9">
        <v>12.838133</v>
      </c>
      <c r="T40" s="13">
        <f t="shared" si="11"/>
        <v>23.30236147</v>
      </c>
      <c r="U40" s="13">
        <f t="shared" si="12"/>
        <v>68.69997579</v>
      </c>
    </row>
    <row r="41">
      <c r="A41" s="8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>
      <c r="A42" s="8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>
      <c r="A43" s="12" t="s">
        <v>48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>
      <c r="A44" s="8"/>
      <c r="B44" s="9" t="s">
        <v>26</v>
      </c>
      <c r="C44" s="9" t="s">
        <v>31</v>
      </c>
      <c r="D44" s="9" t="s">
        <v>33</v>
      </c>
      <c r="E44" s="9" t="s">
        <v>34</v>
      </c>
      <c r="F44" s="9" t="s">
        <v>36</v>
      </c>
      <c r="G44" s="9" t="s">
        <v>37</v>
      </c>
      <c r="H44" s="9" t="s">
        <v>38</v>
      </c>
      <c r="I44" s="9" t="s">
        <v>39</v>
      </c>
      <c r="J44" s="9" t="s">
        <v>40</v>
      </c>
      <c r="K44" s="11"/>
      <c r="L44" s="11"/>
      <c r="M44" s="11"/>
      <c r="N44" s="11"/>
      <c r="O44" s="11"/>
      <c r="P44" s="11"/>
      <c r="Q44" s="11"/>
      <c r="R44" s="11"/>
      <c r="S44" s="11"/>
    </row>
    <row r="45">
      <c r="A45" s="12" t="s">
        <v>41</v>
      </c>
      <c r="B45" s="9">
        <v>1.389306</v>
      </c>
      <c r="C45" s="9">
        <v>1.154553</v>
      </c>
      <c r="D45" s="9">
        <v>1.774331</v>
      </c>
      <c r="E45" s="9">
        <v>1.269829</v>
      </c>
      <c r="F45" s="9">
        <v>1.239359</v>
      </c>
      <c r="G45" s="9">
        <v>0.736018</v>
      </c>
      <c r="H45" s="9">
        <v>3.780504</v>
      </c>
      <c r="I45" s="9">
        <v>1.790246</v>
      </c>
      <c r="J45" s="9">
        <v>1.556463</v>
      </c>
      <c r="K45" s="9">
        <v>1.42673</v>
      </c>
      <c r="L45" s="9">
        <v>1.065214</v>
      </c>
      <c r="M45" s="9">
        <v>0.970002</v>
      </c>
      <c r="N45" s="9">
        <v>0.910886</v>
      </c>
      <c r="O45" s="9">
        <v>1.169675</v>
      </c>
      <c r="P45" s="9">
        <v>0.791683</v>
      </c>
      <c r="Q45" s="9">
        <v>0.893333</v>
      </c>
      <c r="R45" s="9">
        <v>0.971407</v>
      </c>
      <c r="S45" s="9">
        <v>0.863038</v>
      </c>
    </row>
    <row r="46">
      <c r="A46" s="12" t="s">
        <v>42</v>
      </c>
      <c r="B46" s="9">
        <v>8.813354</v>
      </c>
      <c r="C46" s="9">
        <v>10.585996</v>
      </c>
      <c r="D46" s="9">
        <v>-80.852533</v>
      </c>
      <c r="E46" s="9">
        <v>12.628983</v>
      </c>
      <c r="F46" s="9">
        <v>13.643206</v>
      </c>
      <c r="G46" s="9">
        <v>12.994489</v>
      </c>
      <c r="H46" s="9">
        <v>12.397124</v>
      </c>
      <c r="I46" s="9">
        <v>13.570416</v>
      </c>
      <c r="J46" s="9">
        <v>2.859387</v>
      </c>
      <c r="K46" s="9">
        <v>10.293108</v>
      </c>
      <c r="L46" s="9">
        <v>11.670231</v>
      </c>
      <c r="M46" s="9">
        <v>11.105484</v>
      </c>
      <c r="N46" s="9">
        <v>13.432725</v>
      </c>
      <c r="O46" s="9">
        <v>5.660966</v>
      </c>
      <c r="P46" s="9">
        <v>-0.2</v>
      </c>
      <c r="Q46" s="9">
        <v>6.603384</v>
      </c>
      <c r="R46" s="9">
        <v>-0.1</v>
      </c>
      <c r="S46" s="9" t="s">
        <v>47</v>
      </c>
    </row>
    <row r="47">
      <c r="A47" s="8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>
      <c r="A48" s="8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>
      <c r="A49" s="12" t="s">
        <v>49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>
      <c r="A50" s="8"/>
      <c r="B50" s="9" t="s">
        <v>26</v>
      </c>
      <c r="C50" s="9" t="s">
        <v>31</v>
      </c>
      <c r="D50" s="9" t="s">
        <v>33</v>
      </c>
      <c r="E50" s="9" t="s">
        <v>34</v>
      </c>
      <c r="F50" s="9" t="s">
        <v>36</v>
      </c>
      <c r="G50" s="9" t="s">
        <v>37</v>
      </c>
      <c r="H50" s="9" t="s">
        <v>38</v>
      </c>
      <c r="I50" s="9" t="s">
        <v>39</v>
      </c>
      <c r="J50" s="9" t="s">
        <v>40</v>
      </c>
      <c r="K50" s="11"/>
      <c r="L50" s="11"/>
      <c r="M50" s="11"/>
      <c r="N50" s="11"/>
      <c r="O50" s="11"/>
      <c r="P50" s="11"/>
      <c r="Q50" s="11"/>
      <c r="R50" s="11"/>
      <c r="S50" s="11"/>
    </row>
    <row r="51">
      <c r="A51" s="12" t="s">
        <v>41</v>
      </c>
      <c r="B51" s="9">
        <v>1.389306</v>
      </c>
      <c r="C51" s="9">
        <v>1.154553</v>
      </c>
      <c r="D51" s="9">
        <v>1.774331</v>
      </c>
      <c r="E51" s="9">
        <v>1.269829</v>
      </c>
      <c r="F51" s="9">
        <v>1.239359</v>
      </c>
      <c r="G51" s="9">
        <v>0.736018</v>
      </c>
      <c r="H51" s="9">
        <v>3.780504</v>
      </c>
      <c r="I51" s="9">
        <v>1.790246</v>
      </c>
      <c r="J51" s="9">
        <v>1.556463</v>
      </c>
      <c r="K51" s="9">
        <v>1.42673</v>
      </c>
      <c r="L51" s="9">
        <v>1.065214</v>
      </c>
      <c r="M51" s="9">
        <v>0.970002</v>
      </c>
      <c r="N51" s="9">
        <v>0.910886</v>
      </c>
      <c r="O51" s="9">
        <v>1.169675</v>
      </c>
      <c r="P51" s="9">
        <v>0.791683</v>
      </c>
      <c r="Q51" s="9">
        <v>0.893333</v>
      </c>
      <c r="R51" s="9">
        <v>0.971407</v>
      </c>
      <c r="S51" s="9">
        <v>0.863038</v>
      </c>
    </row>
    <row r="52">
      <c r="A52" s="12" t="s">
        <v>42</v>
      </c>
      <c r="B52" s="9">
        <v>8.695383</v>
      </c>
      <c r="C52" s="9">
        <v>10.585996</v>
      </c>
      <c r="D52" s="9" t="s">
        <v>46</v>
      </c>
      <c r="E52" s="9">
        <v>11.3794</v>
      </c>
      <c r="F52" s="9">
        <v>13.643206</v>
      </c>
      <c r="G52" s="9">
        <v>13.559856</v>
      </c>
      <c r="H52" s="9">
        <v>11.959584</v>
      </c>
      <c r="I52" s="9">
        <v>12.638534</v>
      </c>
      <c r="J52" s="9" t="s">
        <v>46</v>
      </c>
      <c r="K52" s="9">
        <v>10.293108</v>
      </c>
      <c r="L52" s="9">
        <v>11.214223</v>
      </c>
      <c r="M52" s="9">
        <v>5.050762</v>
      </c>
      <c r="N52" s="9">
        <v>13.301044</v>
      </c>
      <c r="O52" s="9">
        <v>-0.201621</v>
      </c>
      <c r="P52" s="9" t="s">
        <v>47</v>
      </c>
      <c r="Q52" s="9">
        <v>6.717055</v>
      </c>
      <c r="R52" s="9" t="s">
        <v>46</v>
      </c>
      <c r="S52" s="9" t="s">
        <v>46</v>
      </c>
    </row>
    <row r="53">
      <c r="A53" s="8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>
      <c r="A54" s="8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>
      <c r="A55" s="12" t="s">
        <v>50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>
      <c r="A56" s="8"/>
      <c r="B56" s="9" t="s">
        <v>26</v>
      </c>
      <c r="C56" s="9" t="s">
        <v>31</v>
      </c>
      <c r="D56" s="9" t="s">
        <v>33</v>
      </c>
      <c r="E56" s="9" t="s">
        <v>34</v>
      </c>
      <c r="F56" s="9" t="s">
        <v>36</v>
      </c>
      <c r="G56" s="9" t="s">
        <v>37</v>
      </c>
      <c r="H56" s="9" t="s">
        <v>38</v>
      </c>
      <c r="I56" s="9" t="s">
        <v>39</v>
      </c>
      <c r="J56" s="9" t="s">
        <v>40</v>
      </c>
      <c r="K56" s="11"/>
      <c r="L56" s="11"/>
      <c r="M56" s="11"/>
      <c r="N56" s="11"/>
      <c r="O56" s="11"/>
      <c r="P56" s="11"/>
      <c r="Q56" s="11"/>
      <c r="R56" s="11"/>
      <c r="S56" s="11"/>
    </row>
    <row r="57">
      <c r="A57" s="12" t="s">
        <v>41</v>
      </c>
      <c r="B57" s="9">
        <v>1.389306</v>
      </c>
      <c r="C57" s="9">
        <v>1.154553</v>
      </c>
      <c r="D57" s="9">
        <v>1.774331</v>
      </c>
      <c r="E57" s="9">
        <v>1.269829</v>
      </c>
      <c r="F57" s="9">
        <v>1.239359</v>
      </c>
      <c r="G57" s="9">
        <v>0.736018</v>
      </c>
      <c r="H57" s="9">
        <v>3.780504</v>
      </c>
      <c r="I57" s="9">
        <v>1.790246</v>
      </c>
      <c r="J57" s="9">
        <v>1.556463</v>
      </c>
      <c r="K57" s="9">
        <v>1.42673</v>
      </c>
      <c r="L57" s="9">
        <v>1.065214</v>
      </c>
      <c r="M57" s="9">
        <v>0.970002</v>
      </c>
      <c r="N57" s="9">
        <v>0.910886</v>
      </c>
      <c r="O57" s="9">
        <v>1.169675</v>
      </c>
      <c r="P57" s="9">
        <v>0.791683</v>
      </c>
      <c r="Q57" s="9">
        <v>0.893333</v>
      </c>
      <c r="R57" s="9">
        <v>0.971407</v>
      </c>
      <c r="S57" s="9">
        <v>0.863038</v>
      </c>
    </row>
    <row r="58">
      <c r="A58" s="12" t="s">
        <v>42</v>
      </c>
      <c r="B58" s="9">
        <v>8.695383</v>
      </c>
      <c r="C58" s="9">
        <v>18.217764</v>
      </c>
      <c r="D58" s="9">
        <v>-20.094797</v>
      </c>
      <c r="E58" s="9">
        <v>11.3794</v>
      </c>
      <c r="F58" s="9">
        <v>35.383263</v>
      </c>
      <c r="G58" s="9">
        <v>13.559856</v>
      </c>
      <c r="H58" s="9">
        <v>13.71197</v>
      </c>
      <c r="I58" s="9">
        <v>13.570416</v>
      </c>
      <c r="J58" s="9">
        <v>2.859387</v>
      </c>
      <c r="K58" s="9">
        <v>10.293108</v>
      </c>
      <c r="L58" s="9">
        <v>11.155164</v>
      </c>
      <c r="M58" s="9" t="s">
        <v>46</v>
      </c>
      <c r="N58" s="9">
        <v>284.161102</v>
      </c>
      <c r="O58" s="9">
        <v>5.552281</v>
      </c>
      <c r="P58" s="9" t="s">
        <v>46</v>
      </c>
      <c r="Q58" s="9">
        <v>6.603384</v>
      </c>
      <c r="R58" s="9">
        <v>11.796385</v>
      </c>
      <c r="S58" s="9">
        <v>0.0</v>
      </c>
    </row>
    <row r="59">
      <c r="A59" s="8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>
      <c r="A60" s="8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>
      <c r="A61" s="12" t="s">
        <v>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>
      <c r="A62" s="8"/>
      <c r="B62" s="9" t="s">
        <v>26</v>
      </c>
      <c r="C62" s="9" t="s">
        <v>31</v>
      </c>
      <c r="D62" s="9" t="s">
        <v>33</v>
      </c>
      <c r="E62" s="9" t="s">
        <v>34</v>
      </c>
      <c r="F62" s="9" t="s">
        <v>36</v>
      </c>
      <c r="G62" s="9" t="s">
        <v>37</v>
      </c>
      <c r="H62" s="9" t="s">
        <v>38</v>
      </c>
      <c r="I62" s="9" t="s">
        <v>39</v>
      </c>
      <c r="J62" s="9" t="s">
        <v>40</v>
      </c>
      <c r="K62" s="11"/>
      <c r="L62" s="11"/>
      <c r="M62" s="11"/>
      <c r="N62" s="11"/>
      <c r="O62" s="11"/>
      <c r="P62" s="11"/>
      <c r="Q62" s="11"/>
      <c r="R62" s="11"/>
      <c r="S62" s="11"/>
    </row>
    <row r="63">
      <c r="A63" s="12" t="s">
        <v>41</v>
      </c>
      <c r="B63" s="9">
        <v>1.389306</v>
      </c>
      <c r="C63" s="9">
        <v>1.154553</v>
      </c>
      <c r="D63" s="9">
        <v>1.774331</v>
      </c>
      <c r="E63" s="9">
        <v>1.269829</v>
      </c>
      <c r="F63" s="9">
        <v>1.239359</v>
      </c>
      <c r="G63" s="9">
        <v>0.736018</v>
      </c>
      <c r="H63" s="9">
        <v>3.780504</v>
      </c>
      <c r="I63" s="9">
        <v>1.790246</v>
      </c>
      <c r="J63" s="9">
        <v>1.556463</v>
      </c>
      <c r="K63" s="9">
        <v>1.42673</v>
      </c>
      <c r="L63" s="9">
        <v>1.065214</v>
      </c>
      <c r="M63" s="9">
        <v>0.970002</v>
      </c>
      <c r="N63" s="9">
        <v>0.910886</v>
      </c>
      <c r="O63" s="9">
        <v>1.169675</v>
      </c>
      <c r="P63" s="9">
        <v>0.791683</v>
      </c>
      <c r="Q63" s="9">
        <v>0.893333</v>
      </c>
      <c r="R63" s="9">
        <v>0.971407</v>
      </c>
      <c r="S63" s="9">
        <v>0.863038</v>
      </c>
    </row>
    <row r="64">
      <c r="A64" s="12" t="s">
        <v>42</v>
      </c>
      <c r="B64" s="9">
        <v>11.685838</v>
      </c>
      <c r="C64" s="9">
        <v>12.482189</v>
      </c>
      <c r="D64" s="9">
        <v>12.889041</v>
      </c>
      <c r="E64" s="9">
        <v>12.862658</v>
      </c>
      <c r="F64" s="9" t="s">
        <v>47</v>
      </c>
      <c r="G64" s="9">
        <v>14.928367</v>
      </c>
      <c r="H64" s="9">
        <v>13.06207</v>
      </c>
      <c r="I64" s="9">
        <v>11.535638</v>
      </c>
      <c r="J64" s="9">
        <v>11.69011</v>
      </c>
      <c r="K64" s="9">
        <v>13.359891</v>
      </c>
      <c r="L64" s="9">
        <v>12.275329</v>
      </c>
      <c r="M64" s="9">
        <v>11.057504</v>
      </c>
      <c r="N64" s="9">
        <v>11.609912</v>
      </c>
      <c r="O64" s="9">
        <v>11.303524</v>
      </c>
      <c r="P64" s="9">
        <v>12.086604</v>
      </c>
      <c r="Q64" s="9">
        <v>12.71041</v>
      </c>
      <c r="R64" s="9">
        <v>10.595879</v>
      </c>
      <c r="S64" s="9">
        <v>10.685665</v>
      </c>
      <c r="T64" s="13">
        <f>AVERAGE(B64:S64)</f>
        <v>12.16591935</v>
      </c>
      <c r="U64" s="13">
        <f>STDEV(B64:S64)</f>
        <v>1.091863095</v>
      </c>
    </row>
    <row r="65">
      <c r="A65" s="8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>
      <c r="A66" s="8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>
      <c r="A67" s="12" t="s">
        <v>10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>
      <c r="A68" s="8"/>
      <c r="B68" s="9" t="s">
        <v>26</v>
      </c>
      <c r="C68" s="9" t="s">
        <v>31</v>
      </c>
      <c r="D68" s="9" t="s">
        <v>33</v>
      </c>
      <c r="E68" s="9" t="s">
        <v>34</v>
      </c>
      <c r="F68" s="9" t="s">
        <v>36</v>
      </c>
      <c r="G68" s="9" t="s">
        <v>37</v>
      </c>
      <c r="H68" s="9" t="s">
        <v>38</v>
      </c>
      <c r="I68" s="9" t="s">
        <v>39</v>
      </c>
      <c r="J68" s="9" t="s">
        <v>40</v>
      </c>
      <c r="K68" s="11"/>
      <c r="L68" s="11"/>
      <c r="M68" s="11"/>
      <c r="N68" s="11"/>
      <c r="O68" s="11"/>
      <c r="P68" s="11"/>
      <c r="Q68" s="11"/>
      <c r="R68" s="11"/>
      <c r="S68" s="11"/>
    </row>
    <row r="69">
      <c r="A69" s="12" t="s">
        <v>41</v>
      </c>
      <c r="B69" s="9">
        <v>1.389306</v>
      </c>
      <c r="C69" s="9">
        <v>1.154553</v>
      </c>
      <c r="D69" s="9">
        <v>1.774331</v>
      </c>
      <c r="E69" s="9">
        <v>1.269829</v>
      </c>
      <c r="F69" s="9">
        <v>1.239359</v>
      </c>
      <c r="G69" s="9">
        <v>0.736018</v>
      </c>
      <c r="H69" s="9">
        <v>3.780504</v>
      </c>
      <c r="I69" s="9">
        <v>1.790246</v>
      </c>
      <c r="J69" s="9">
        <v>1.556463</v>
      </c>
      <c r="K69" s="9">
        <v>1.42673</v>
      </c>
      <c r="L69" s="9">
        <v>1.065214</v>
      </c>
      <c r="M69" s="9">
        <v>0.970002</v>
      </c>
      <c r="N69" s="9">
        <v>0.910886</v>
      </c>
      <c r="O69" s="9">
        <v>1.169675</v>
      </c>
      <c r="P69" s="9">
        <v>0.791683</v>
      </c>
      <c r="Q69" s="9">
        <v>0.893333</v>
      </c>
      <c r="R69" s="9">
        <v>0.971407</v>
      </c>
      <c r="S69" s="9">
        <v>0.863038</v>
      </c>
    </row>
    <row r="70">
      <c r="A70" s="12" t="s">
        <v>42</v>
      </c>
      <c r="B70" s="9">
        <v>11.955895</v>
      </c>
      <c r="C70" s="9">
        <v>12.482189</v>
      </c>
      <c r="D70" s="9">
        <v>14.820583</v>
      </c>
      <c r="E70" s="9">
        <v>12.849806</v>
      </c>
      <c r="F70" s="9">
        <v>35.994261</v>
      </c>
      <c r="G70" s="9">
        <v>12.885663</v>
      </c>
      <c r="H70" s="9">
        <v>15.365366</v>
      </c>
      <c r="I70" s="9">
        <v>12.053083</v>
      </c>
      <c r="J70" s="9">
        <v>12.020504</v>
      </c>
      <c r="K70" s="9">
        <v>14.442054</v>
      </c>
      <c r="L70" s="9">
        <v>13.206793</v>
      </c>
      <c r="M70" s="9">
        <v>12.750698</v>
      </c>
      <c r="N70" s="9">
        <v>11.411887</v>
      </c>
      <c r="O70" s="9">
        <v>11.225806</v>
      </c>
      <c r="P70" s="9">
        <v>11.846327</v>
      </c>
      <c r="Q70" s="9">
        <v>12.239097</v>
      </c>
      <c r="R70" s="9">
        <v>12.434595</v>
      </c>
      <c r="S70" s="9">
        <v>10.835586</v>
      </c>
      <c r="T70" s="13">
        <f>AVERAGE(B70:S70)</f>
        <v>13.93445517</v>
      </c>
      <c r="U70" s="13">
        <f>STDEV(B70:S70)</f>
        <v>5.635738835</v>
      </c>
    </row>
    <row r="71">
      <c r="A71" s="8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>
      <c r="A72" s="8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>
      <c r="A73" s="12" t="s">
        <v>11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>
      <c r="A74" s="8"/>
      <c r="B74" s="9" t="s">
        <v>26</v>
      </c>
      <c r="C74" s="9" t="s">
        <v>31</v>
      </c>
      <c r="D74" s="9" t="s">
        <v>33</v>
      </c>
      <c r="E74" s="9" t="s">
        <v>34</v>
      </c>
      <c r="F74" s="9" t="s">
        <v>36</v>
      </c>
      <c r="G74" s="9" t="s">
        <v>37</v>
      </c>
      <c r="H74" s="9" t="s">
        <v>38</v>
      </c>
      <c r="I74" s="9" t="s">
        <v>39</v>
      </c>
      <c r="J74" s="9" t="s">
        <v>40</v>
      </c>
      <c r="K74" s="11"/>
      <c r="L74" s="11"/>
      <c r="M74" s="11"/>
      <c r="N74" s="11"/>
      <c r="O74" s="11"/>
      <c r="P74" s="11"/>
      <c r="Q74" s="11"/>
      <c r="R74" s="11"/>
      <c r="S74" s="11"/>
    </row>
    <row r="75">
      <c r="A75" s="12" t="s">
        <v>41</v>
      </c>
      <c r="B75" s="9">
        <v>1.389306</v>
      </c>
      <c r="C75" s="9">
        <v>1.154553</v>
      </c>
      <c r="D75" s="9">
        <v>1.774331</v>
      </c>
      <c r="E75" s="9">
        <v>1.269829</v>
      </c>
      <c r="F75" s="9">
        <v>1.239359</v>
      </c>
      <c r="G75" s="9">
        <v>0.736018</v>
      </c>
      <c r="H75" s="9">
        <v>3.780504</v>
      </c>
      <c r="I75" s="9">
        <v>1.790246</v>
      </c>
      <c r="J75" s="9">
        <v>1.556463</v>
      </c>
      <c r="K75" s="9">
        <v>1.42673</v>
      </c>
      <c r="L75" s="9">
        <v>1.065214</v>
      </c>
      <c r="M75" s="9">
        <v>0.970002</v>
      </c>
      <c r="N75" s="9">
        <v>0.910886</v>
      </c>
      <c r="O75" s="9">
        <v>1.169675</v>
      </c>
      <c r="P75" s="9">
        <v>0.791683</v>
      </c>
      <c r="Q75" s="9">
        <v>0.893333</v>
      </c>
      <c r="R75" s="9">
        <v>0.971407</v>
      </c>
      <c r="S75" s="9">
        <v>0.863038</v>
      </c>
    </row>
    <row r="76">
      <c r="A76" s="12" t="s">
        <v>42</v>
      </c>
      <c r="B76" s="9">
        <v>11.590834</v>
      </c>
      <c r="C76" s="9">
        <v>11.741703</v>
      </c>
      <c r="D76" s="9">
        <v>17.379321</v>
      </c>
      <c r="E76" s="9">
        <v>12.903089</v>
      </c>
      <c r="F76" s="9" t="s">
        <v>47</v>
      </c>
      <c r="G76" s="9">
        <v>13.184238</v>
      </c>
      <c r="H76" s="9">
        <v>13.360675</v>
      </c>
      <c r="I76" s="9">
        <v>12.18604</v>
      </c>
      <c r="J76" s="9">
        <v>11.926714</v>
      </c>
      <c r="K76" s="9">
        <v>13.659341</v>
      </c>
      <c r="L76" s="9">
        <v>16.51191</v>
      </c>
      <c r="M76" s="9">
        <v>12.272973</v>
      </c>
      <c r="N76" s="9">
        <v>11.84229</v>
      </c>
      <c r="O76" s="9">
        <v>11.308808</v>
      </c>
      <c r="P76" s="9">
        <v>11.800844</v>
      </c>
      <c r="Q76" s="9">
        <v>11.785108</v>
      </c>
      <c r="R76" s="9">
        <v>10.885654</v>
      </c>
      <c r="S76" s="9">
        <v>11.79036</v>
      </c>
      <c r="T76" s="13">
        <f>AVERAGE(B76:S76)</f>
        <v>12.71352365</v>
      </c>
      <c r="U76" s="13">
        <f>STDEV(B76:S76)</f>
        <v>1.76219145</v>
      </c>
    </row>
    <row r="77">
      <c r="A77" s="8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>
      <c r="A78" s="8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>
      <c r="A79" s="12" t="s">
        <v>12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>
      <c r="A80" s="8"/>
      <c r="B80" s="9" t="s">
        <v>26</v>
      </c>
      <c r="C80" s="9" t="s">
        <v>31</v>
      </c>
      <c r="D80" s="9" t="s">
        <v>33</v>
      </c>
      <c r="E80" s="9" t="s">
        <v>34</v>
      </c>
      <c r="F80" s="9" t="s">
        <v>36</v>
      </c>
      <c r="G80" s="9" t="s">
        <v>37</v>
      </c>
      <c r="H80" s="9" t="s">
        <v>38</v>
      </c>
      <c r="I80" s="9" t="s">
        <v>39</v>
      </c>
      <c r="J80" s="9" t="s">
        <v>40</v>
      </c>
      <c r="K80" s="11"/>
      <c r="L80" s="11"/>
      <c r="M80" s="11"/>
      <c r="N80" s="11"/>
      <c r="O80" s="11"/>
      <c r="P80" s="11"/>
      <c r="Q80" s="11"/>
      <c r="R80" s="11"/>
      <c r="S80" s="11"/>
    </row>
    <row r="81">
      <c r="A81" s="12" t="s">
        <v>41</v>
      </c>
      <c r="B81" s="9">
        <v>1.389306</v>
      </c>
      <c r="C81" s="9">
        <v>1.154553</v>
      </c>
      <c r="D81" s="9">
        <v>1.774331</v>
      </c>
      <c r="E81" s="9">
        <v>1.269829</v>
      </c>
      <c r="F81" s="9">
        <v>1.239359</v>
      </c>
      <c r="G81" s="9">
        <v>0.736018</v>
      </c>
      <c r="H81" s="9">
        <v>3.780504</v>
      </c>
      <c r="I81" s="9">
        <v>1.790246</v>
      </c>
      <c r="J81" s="9">
        <v>1.556463</v>
      </c>
      <c r="K81" s="9">
        <v>1.42673</v>
      </c>
      <c r="L81" s="9">
        <v>1.065214</v>
      </c>
      <c r="M81" s="9">
        <v>0.970002</v>
      </c>
      <c r="N81" s="9">
        <v>0.910886</v>
      </c>
      <c r="O81" s="9">
        <v>1.169675</v>
      </c>
      <c r="P81" s="9">
        <v>0.791683</v>
      </c>
      <c r="Q81" s="9">
        <v>0.893333</v>
      </c>
      <c r="R81" s="9">
        <v>0.971407</v>
      </c>
      <c r="S81" s="9">
        <v>0.863038</v>
      </c>
      <c r="T81" s="13">
        <f t="shared" ref="T81:T82" si="13">AVERAGE(B81:S81)</f>
        <v>1.319587611</v>
      </c>
      <c r="U81" s="13">
        <f t="shared" ref="U81:U82" si="14">STDEV(B81:S81)</f>
        <v>0.6902703345</v>
      </c>
    </row>
    <row r="82">
      <c r="A82" s="12" t="s">
        <v>42</v>
      </c>
      <c r="B82" s="9">
        <v>12.719608</v>
      </c>
      <c r="C82" s="9">
        <v>23.268955</v>
      </c>
      <c r="D82" s="9">
        <v>13.479118</v>
      </c>
      <c r="E82" s="9">
        <v>13.624391</v>
      </c>
      <c r="F82" s="9" t="s">
        <v>47</v>
      </c>
      <c r="G82" s="9">
        <v>12.890293</v>
      </c>
      <c r="H82" s="9">
        <v>14.495674</v>
      </c>
      <c r="I82" s="9">
        <v>12.18604</v>
      </c>
      <c r="J82" s="9">
        <v>11.641596</v>
      </c>
      <c r="K82" s="9">
        <v>13.344794</v>
      </c>
      <c r="L82" s="9">
        <v>13.206793</v>
      </c>
      <c r="M82" s="9">
        <v>11.968091</v>
      </c>
      <c r="N82" s="9">
        <v>11.958017</v>
      </c>
      <c r="O82" s="9">
        <v>11.208522</v>
      </c>
      <c r="P82" s="9">
        <v>11.907532</v>
      </c>
      <c r="Q82" s="9">
        <v>13.140865</v>
      </c>
      <c r="R82" s="9">
        <v>12.024349</v>
      </c>
      <c r="S82" s="9">
        <v>11.282279</v>
      </c>
      <c r="T82" s="13">
        <f t="shared" si="13"/>
        <v>13.19687747</v>
      </c>
      <c r="U82" s="13">
        <f t="shared" si="14"/>
        <v>2.748690651</v>
      </c>
    </row>
    <row r="83">
      <c r="A83" s="8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>
      <c r="A84" s="8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>
      <c r="A85" s="12" t="s">
        <v>13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>
      <c r="A86" s="8"/>
      <c r="B86" s="9" t="s">
        <v>26</v>
      </c>
      <c r="C86" s="9" t="s">
        <v>31</v>
      </c>
      <c r="D86" s="9" t="s">
        <v>33</v>
      </c>
      <c r="E86" s="9" t="s">
        <v>34</v>
      </c>
      <c r="F86" s="9" t="s">
        <v>36</v>
      </c>
      <c r="G86" s="9" t="s">
        <v>37</v>
      </c>
      <c r="H86" s="9" t="s">
        <v>38</v>
      </c>
      <c r="I86" s="9" t="s">
        <v>39</v>
      </c>
      <c r="J86" s="9" t="s">
        <v>40</v>
      </c>
      <c r="K86" s="11"/>
      <c r="L86" s="11"/>
      <c r="M86" s="11"/>
      <c r="N86" s="11"/>
      <c r="O86" s="11"/>
      <c r="P86" s="11"/>
      <c r="Q86" s="11"/>
      <c r="R86" s="11"/>
      <c r="S86" s="11"/>
    </row>
    <row r="87">
      <c r="A87" s="12" t="s">
        <v>41</v>
      </c>
      <c r="B87" s="9">
        <v>1.389306</v>
      </c>
      <c r="C87" s="9">
        <v>1.154553</v>
      </c>
      <c r="D87" s="9">
        <v>1.774331</v>
      </c>
      <c r="E87" s="9">
        <v>1.269829</v>
      </c>
      <c r="F87" s="9">
        <v>1.239359</v>
      </c>
      <c r="G87" s="9">
        <v>0.736018</v>
      </c>
      <c r="H87" s="9">
        <v>3.780504</v>
      </c>
      <c r="I87" s="9">
        <v>1.790246</v>
      </c>
      <c r="J87" s="9">
        <v>1.556463</v>
      </c>
      <c r="K87" s="9">
        <v>1.42673</v>
      </c>
      <c r="L87" s="9">
        <v>1.065214</v>
      </c>
      <c r="M87" s="9">
        <v>0.970002</v>
      </c>
      <c r="N87" s="9">
        <v>0.910886</v>
      </c>
      <c r="O87" s="9">
        <v>1.169675</v>
      </c>
      <c r="P87" s="9">
        <v>0.791683</v>
      </c>
      <c r="Q87" s="9">
        <v>0.893333</v>
      </c>
      <c r="R87" s="9">
        <v>0.971407</v>
      </c>
      <c r="S87" s="9">
        <v>0.863038</v>
      </c>
    </row>
    <row r="88">
      <c r="A88" s="12" t="s">
        <v>42</v>
      </c>
      <c r="B88" s="9">
        <v>12.325397</v>
      </c>
      <c r="C88" s="9">
        <v>12.530291</v>
      </c>
      <c r="D88" s="9">
        <v>14.17632</v>
      </c>
      <c r="E88" s="9">
        <v>13.221459</v>
      </c>
      <c r="F88" s="9" t="s">
        <v>47</v>
      </c>
      <c r="G88" s="9">
        <v>13.143413</v>
      </c>
      <c r="H88" s="9">
        <v>19.841222</v>
      </c>
      <c r="I88" s="9">
        <v>12.033701</v>
      </c>
      <c r="J88" s="9">
        <v>11.838515</v>
      </c>
      <c r="K88" s="9">
        <v>13.660798</v>
      </c>
      <c r="L88" s="9">
        <v>12.933814</v>
      </c>
      <c r="M88" s="9">
        <v>13.158145</v>
      </c>
      <c r="N88" s="9">
        <v>11.322394</v>
      </c>
      <c r="O88" s="9">
        <v>11.466506</v>
      </c>
      <c r="P88" s="9">
        <v>12.13118</v>
      </c>
      <c r="Q88" s="9">
        <v>11.988895</v>
      </c>
      <c r="R88" s="9">
        <v>11.512622</v>
      </c>
      <c r="S88" s="9">
        <v>12.049528</v>
      </c>
      <c r="T88" s="13">
        <f>AVERAGE(B88:S88)</f>
        <v>12.90201176</v>
      </c>
      <c r="U88" s="13">
        <f>STDEV(B88:S88)</f>
        <v>1.961756367</v>
      </c>
    </row>
    <row r="89">
      <c r="A89" s="8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>
      <c r="A90" s="8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>
      <c r="A91" s="12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>
      <c r="A92" s="8"/>
      <c r="B92" s="9" t="s">
        <v>26</v>
      </c>
      <c r="C92" s="9" t="s">
        <v>31</v>
      </c>
      <c r="D92" s="9" t="s">
        <v>33</v>
      </c>
      <c r="E92" s="9" t="s">
        <v>34</v>
      </c>
      <c r="F92" s="9" t="s">
        <v>36</v>
      </c>
      <c r="G92" s="9" t="s">
        <v>37</v>
      </c>
      <c r="H92" s="9" t="s">
        <v>38</v>
      </c>
      <c r="I92" s="9" t="s">
        <v>39</v>
      </c>
      <c r="J92" s="9" t="s">
        <v>40</v>
      </c>
      <c r="K92" s="11"/>
      <c r="L92" s="11"/>
      <c r="M92" s="11"/>
      <c r="N92" s="11"/>
      <c r="O92" s="11"/>
      <c r="P92" s="11"/>
      <c r="Q92" s="11"/>
      <c r="R92" s="11"/>
      <c r="S92" s="11"/>
    </row>
    <row r="93">
      <c r="A93" s="12" t="s">
        <v>41</v>
      </c>
      <c r="B93" s="9">
        <v>1.389306</v>
      </c>
      <c r="C93" s="9">
        <v>1.154553</v>
      </c>
      <c r="D93" s="9">
        <v>1.774331</v>
      </c>
      <c r="E93" s="9">
        <v>1.269829</v>
      </c>
      <c r="F93" s="9">
        <v>1.239359</v>
      </c>
      <c r="G93" s="9">
        <v>0.736018</v>
      </c>
      <c r="H93" s="9">
        <v>3.780504</v>
      </c>
      <c r="I93" s="9">
        <v>1.790246</v>
      </c>
      <c r="J93" s="9">
        <v>1.556463</v>
      </c>
      <c r="K93" s="9">
        <v>1.42673</v>
      </c>
      <c r="L93" s="9">
        <v>1.065214</v>
      </c>
      <c r="M93" s="9">
        <v>0.970002</v>
      </c>
      <c r="N93" s="9">
        <v>0.910886</v>
      </c>
      <c r="O93" s="9">
        <v>1.169675</v>
      </c>
      <c r="P93" s="9">
        <v>0.791683</v>
      </c>
      <c r="Q93" s="9">
        <v>0.893333</v>
      </c>
      <c r="R93" s="9">
        <v>0.971407</v>
      </c>
      <c r="S93" s="9">
        <v>0.863038</v>
      </c>
      <c r="T93" s="13">
        <f t="shared" ref="T93:T94" si="15">AVERAGE(B93:S93)</f>
        <v>1.319587611</v>
      </c>
      <c r="U93" s="13">
        <f t="shared" ref="U93:U94" si="16">STDEV(B93:S93)</f>
        <v>0.6902703345</v>
      </c>
    </row>
    <row r="94">
      <c r="A94" s="12" t="s">
        <v>42</v>
      </c>
      <c r="B94" s="9">
        <v>12.117661</v>
      </c>
      <c r="C94" s="9">
        <v>15.136146</v>
      </c>
      <c r="D94" s="9">
        <v>11.811887</v>
      </c>
      <c r="E94" s="9">
        <v>16.302668</v>
      </c>
      <c r="F94" s="9">
        <v>24.680839</v>
      </c>
      <c r="G94" s="9">
        <v>13.880288</v>
      </c>
      <c r="H94" s="9">
        <v>15.067238</v>
      </c>
      <c r="I94" s="9">
        <v>16.015445</v>
      </c>
      <c r="J94" s="9">
        <v>13.96956</v>
      </c>
      <c r="K94" s="9">
        <v>11.529786</v>
      </c>
      <c r="L94" s="9">
        <v>12.46379</v>
      </c>
      <c r="M94" s="9">
        <v>10.498347</v>
      </c>
      <c r="N94" s="9">
        <v>11.522532</v>
      </c>
      <c r="O94" s="9">
        <v>11.41283</v>
      </c>
      <c r="P94" s="9">
        <v>11.250265</v>
      </c>
      <c r="Q94" s="9">
        <v>10.449219</v>
      </c>
      <c r="R94" s="9">
        <v>9.843076</v>
      </c>
      <c r="S94" s="9">
        <v>11.988035</v>
      </c>
      <c r="T94" s="13">
        <f t="shared" si="15"/>
        <v>13.32997844</v>
      </c>
      <c r="U94" s="13">
        <f t="shared" si="16"/>
        <v>3.440176963</v>
      </c>
    </row>
    <row r="95">
      <c r="A95" s="8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>
      <c r="A96" s="8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>
      <c r="A97" s="12" t="s">
        <v>15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>
      <c r="A98" s="8"/>
      <c r="B98" s="9" t="s">
        <v>26</v>
      </c>
      <c r="C98" s="9" t="s">
        <v>31</v>
      </c>
      <c r="D98" s="9" t="s">
        <v>33</v>
      </c>
      <c r="E98" s="9" t="s">
        <v>34</v>
      </c>
      <c r="F98" s="9" t="s">
        <v>36</v>
      </c>
      <c r="G98" s="9" t="s">
        <v>37</v>
      </c>
      <c r="H98" s="9" t="s">
        <v>38</v>
      </c>
      <c r="I98" s="9" t="s">
        <v>39</v>
      </c>
      <c r="J98" s="9" t="s">
        <v>40</v>
      </c>
      <c r="K98" s="11"/>
      <c r="L98" s="11"/>
      <c r="M98" s="11"/>
      <c r="N98" s="11"/>
      <c r="O98" s="11"/>
      <c r="P98" s="11"/>
      <c r="Q98" s="11"/>
      <c r="R98" s="11"/>
      <c r="S98" s="11"/>
    </row>
    <row r="99">
      <c r="A99" s="12" t="s">
        <v>41</v>
      </c>
      <c r="B99" s="9">
        <v>1.389306</v>
      </c>
      <c r="C99" s="9">
        <v>1.154553</v>
      </c>
      <c r="D99" s="9">
        <v>1.774331</v>
      </c>
      <c r="E99" s="9">
        <v>1.269829</v>
      </c>
      <c r="F99" s="9">
        <v>1.239359</v>
      </c>
      <c r="G99" s="9">
        <v>0.736018</v>
      </c>
      <c r="H99" s="9">
        <v>3.780504</v>
      </c>
      <c r="I99" s="9">
        <v>1.790246</v>
      </c>
      <c r="J99" s="9">
        <v>1.556463</v>
      </c>
      <c r="K99" s="9">
        <v>1.42673</v>
      </c>
      <c r="L99" s="9">
        <v>1.065214</v>
      </c>
      <c r="M99" s="9">
        <v>0.970002</v>
      </c>
      <c r="N99" s="9">
        <v>0.910886</v>
      </c>
      <c r="O99" s="9">
        <v>1.169675</v>
      </c>
      <c r="P99" s="9">
        <v>0.791683</v>
      </c>
      <c r="Q99" s="9">
        <v>0.893333</v>
      </c>
      <c r="R99" s="9">
        <v>0.971407</v>
      </c>
      <c r="S99" s="9">
        <v>0.863038</v>
      </c>
    </row>
    <row r="100">
      <c r="A100" s="12" t="s">
        <v>42</v>
      </c>
      <c r="B100" s="9">
        <v>12.321306</v>
      </c>
      <c r="C100" s="9">
        <v>19.561328</v>
      </c>
      <c r="D100" s="9">
        <v>12.462636</v>
      </c>
      <c r="E100" s="9">
        <v>20.030423</v>
      </c>
      <c r="F100" s="9">
        <v>21.547075</v>
      </c>
      <c r="G100" s="9">
        <v>22.334217</v>
      </c>
      <c r="H100" s="9">
        <v>15.836278</v>
      </c>
      <c r="I100" s="9">
        <v>20.117889</v>
      </c>
      <c r="J100" s="9">
        <v>13.91068</v>
      </c>
      <c r="K100" s="9">
        <v>11.08088</v>
      </c>
      <c r="L100" s="9">
        <v>11.971312</v>
      </c>
      <c r="M100" s="9">
        <v>13.343764</v>
      </c>
      <c r="N100" s="9">
        <v>11.792551</v>
      </c>
      <c r="O100" s="9">
        <v>11.135848</v>
      </c>
      <c r="P100" s="9">
        <v>10.48517</v>
      </c>
      <c r="Q100" s="9">
        <v>14.580913</v>
      </c>
      <c r="R100" s="9">
        <v>11.433347</v>
      </c>
      <c r="S100" s="9">
        <v>9.87689</v>
      </c>
      <c r="T100" s="13">
        <f>AVERAGE(B100:S100)</f>
        <v>14.65680594</v>
      </c>
      <c r="U100" s="13">
        <f>STDEV(B100:S100)</f>
        <v>4.161162647</v>
      </c>
    </row>
    <row r="101">
      <c r="A101" s="8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>
      <c r="A102" s="8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>
      <c r="A103" s="12" t="s">
        <v>16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4">
      <c r="A104" s="8"/>
      <c r="B104" s="9" t="s">
        <v>26</v>
      </c>
      <c r="C104" s="9" t="s">
        <v>31</v>
      </c>
      <c r="D104" s="9" t="s">
        <v>33</v>
      </c>
      <c r="E104" s="9" t="s">
        <v>34</v>
      </c>
      <c r="F104" s="9" t="s">
        <v>36</v>
      </c>
      <c r="G104" s="9" t="s">
        <v>37</v>
      </c>
      <c r="H104" s="9" t="s">
        <v>38</v>
      </c>
      <c r="I104" s="9" t="s">
        <v>39</v>
      </c>
      <c r="J104" s="9" t="s">
        <v>40</v>
      </c>
      <c r="K104" s="11"/>
      <c r="L104" s="11"/>
      <c r="M104" s="11"/>
      <c r="N104" s="11"/>
      <c r="O104" s="11"/>
      <c r="P104" s="11"/>
      <c r="Q104" s="11"/>
      <c r="R104" s="11"/>
      <c r="S104" s="11"/>
    </row>
    <row r="105">
      <c r="A105" s="12" t="s">
        <v>41</v>
      </c>
      <c r="B105" s="9">
        <v>1.389306</v>
      </c>
      <c r="C105" s="9">
        <v>1.154553</v>
      </c>
      <c r="D105" s="9">
        <v>1.774331</v>
      </c>
      <c r="E105" s="9">
        <v>1.269829</v>
      </c>
      <c r="F105" s="9">
        <v>1.239359</v>
      </c>
      <c r="G105" s="9">
        <v>0.736018</v>
      </c>
      <c r="H105" s="9">
        <v>3.780504</v>
      </c>
      <c r="I105" s="9">
        <v>1.790246</v>
      </c>
      <c r="J105" s="9">
        <v>1.556463</v>
      </c>
      <c r="K105" s="9">
        <v>1.42673</v>
      </c>
      <c r="L105" s="9">
        <v>1.065214</v>
      </c>
      <c r="M105" s="9">
        <v>0.970002</v>
      </c>
      <c r="N105" s="9">
        <v>0.910886</v>
      </c>
      <c r="O105" s="9">
        <v>1.169675</v>
      </c>
      <c r="P105" s="9">
        <v>0.791683</v>
      </c>
      <c r="Q105" s="9">
        <v>0.893333</v>
      </c>
      <c r="R105" s="9">
        <v>0.971407</v>
      </c>
      <c r="S105" s="9">
        <v>0.863038</v>
      </c>
      <c r="T105" s="13">
        <f t="shared" ref="T105:T106" si="17">AVERAGE(B105:S105)</f>
        <v>1.319587611</v>
      </c>
      <c r="U105" s="13">
        <f t="shared" ref="U105:U106" si="18">STDEV(B105:S105)</f>
        <v>0.6902703345</v>
      </c>
    </row>
    <row r="106">
      <c r="A106" s="12" t="s">
        <v>42</v>
      </c>
      <c r="B106" s="9">
        <v>11.670936</v>
      </c>
      <c r="C106" s="9">
        <v>16.035266</v>
      </c>
      <c r="D106" s="9">
        <v>13.909481</v>
      </c>
      <c r="E106" s="9">
        <v>15.888652</v>
      </c>
      <c r="F106" s="9">
        <v>19.143792</v>
      </c>
      <c r="G106" s="9">
        <v>16.751515</v>
      </c>
      <c r="H106" s="9">
        <v>13.970978</v>
      </c>
      <c r="I106" s="9">
        <v>15.608068</v>
      </c>
      <c r="J106" s="9">
        <v>14.340733</v>
      </c>
      <c r="K106" s="9">
        <v>10.611334</v>
      </c>
      <c r="L106" s="9">
        <v>12.84641</v>
      </c>
      <c r="M106" s="9">
        <v>10.878517</v>
      </c>
      <c r="N106" s="9">
        <v>10.647419</v>
      </c>
      <c r="O106" s="9">
        <v>12.23479</v>
      </c>
      <c r="P106" s="9">
        <v>10.624497</v>
      </c>
      <c r="Q106" s="9">
        <v>11.565893</v>
      </c>
      <c r="R106" s="9">
        <v>9.885526</v>
      </c>
      <c r="S106" s="9">
        <v>11.57223</v>
      </c>
      <c r="T106" s="13">
        <f t="shared" si="17"/>
        <v>13.23255761</v>
      </c>
      <c r="U106" s="13">
        <f t="shared" si="18"/>
        <v>2.615879009</v>
      </c>
    </row>
    <row r="107">
      <c r="A107" s="8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>
      <c r="A108" s="8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</row>
    <row r="109">
      <c r="A109" s="12" t="s">
        <v>17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</row>
    <row r="110">
      <c r="A110" s="8"/>
      <c r="B110" s="9" t="s">
        <v>26</v>
      </c>
      <c r="C110" s="9" t="s">
        <v>31</v>
      </c>
      <c r="D110" s="9" t="s">
        <v>33</v>
      </c>
      <c r="E110" s="9" t="s">
        <v>34</v>
      </c>
      <c r="F110" s="9" t="s">
        <v>36</v>
      </c>
      <c r="G110" s="9" t="s">
        <v>37</v>
      </c>
      <c r="H110" s="9" t="s">
        <v>38</v>
      </c>
      <c r="I110" s="9" t="s">
        <v>39</v>
      </c>
      <c r="J110" s="9" t="s">
        <v>40</v>
      </c>
      <c r="K110" s="11"/>
      <c r="L110" s="11"/>
      <c r="M110" s="11"/>
      <c r="N110" s="11"/>
      <c r="O110" s="11"/>
      <c r="P110" s="11"/>
      <c r="Q110" s="11"/>
      <c r="R110" s="11"/>
      <c r="S110" s="11"/>
    </row>
    <row r="111">
      <c r="A111" s="12" t="s">
        <v>41</v>
      </c>
      <c r="B111" s="9">
        <v>1.389306</v>
      </c>
      <c r="C111" s="9">
        <v>1.154553</v>
      </c>
      <c r="D111" s="9">
        <v>1.774331</v>
      </c>
      <c r="E111" s="9">
        <v>1.269829</v>
      </c>
      <c r="F111" s="9">
        <v>1.239359</v>
      </c>
      <c r="G111" s="9">
        <v>0.736018</v>
      </c>
      <c r="H111" s="9">
        <v>3.780504</v>
      </c>
      <c r="I111" s="9">
        <v>1.790246</v>
      </c>
      <c r="J111" s="9">
        <v>1.556463</v>
      </c>
      <c r="K111" s="9">
        <v>1.42673</v>
      </c>
      <c r="L111" s="9">
        <v>1.065214</v>
      </c>
      <c r="M111" s="9">
        <v>0.970002</v>
      </c>
      <c r="N111" s="9">
        <v>0.910886</v>
      </c>
      <c r="O111" s="9">
        <v>1.169675</v>
      </c>
      <c r="P111" s="9">
        <v>0.791683</v>
      </c>
      <c r="Q111" s="9">
        <v>0.893333</v>
      </c>
      <c r="R111" s="9">
        <v>0.971407</v>
      </c>
      <c r="S111" s="9">
        <v>0.863038</v>
      </c>
      <c r="T111" s="13">
        <f t="shared" ref="T111:T112" si="19">AVERAGE(B111:S111)</f>
        <v>1.319587611</v>
      </c>
      <c r="U111" s="13">
        <f t="shared" ref="U111:U112" si="20">STDEV(B111:S111)</f>
        <v>0.6902703345</v>
      </c>
    </row>
    <row r="112">
      <c r="A112" s="12" t="s">
        <v>42</v>
      </c>
      <c r="B112" s="9">
        <v>15.903334</v>
      </c>
      <c r="C112" s="9">
        <v>18.441151</v>
      </c>
      <c r="D112" s="9">
        <v>12.756196</v>
      </c>
      <c r="E112" s="9">
        <v>14.188546</v>
      </c>
      <c r="F112" s="9">
        <v>22.866585</v>
      </c>
      <c r="G112" s="9">
        <v>14.215866</v>
      </c>
      <c r="H112" s="9">
        <v>15.359451</v>
      </c>
      <c r="I112" s="9">
        <v>17.859098</v>
      </c>
      <c r="J112" s="9">
        <v>15.761219</v>
      </c>
      <c r="K112" s="9">
        <v>13.404726</v>
      </c>
      <c r="L112" s="9">
        <v>13.969054</v>
      </c>
      <c r="M112" s="9">
        <v>12.402749</v>
      </c>
      <c r="N112" s="9">
        <v>11.927703</v>
      </c>
      <c r="O112" s="9">
        <v>11.582241</v>
      </c>
      <c r="P112" s="9">
        <v>13.278187</v>
      </c>
      <c r="Q112" s="9">
        <v>9.987635</v>
      </c>
      <c r="R112" s="9">
        <v>8.670174</v>
      </c>
      <c r="S112" s="9">
        <v>10.859522</v>
      </c>
      <c r="T112" s="13">
        <f t="shared" si="19"/>
        <v>14.07963539</v>
      </c>
      <c r="U112" s="13">
        <f t="shared" si="20"/>
        <v>3.354161066</v>
      </c>
    </row>
    <row r="113">
      <c r="A113" s="8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</row>
    <row r="114">
      <c r="A114" s="8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</row>
    <row r="115">
      <c r="A115" s="12" t="s">
        <v>18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</row>
    <row r="116">
      <c r="A116" s="8"/>
      <c r="B116" s="9" t="s">
        <v>26</v>
      </c>
      <c r="C116" s="9" t="s">
        <v>31</v>
      </c>
      <c r="D116" s="9" t="s">
        <v>33</v>
      </c>
      <c r="E116" s="9" t="s">
        <v>34</v>
      </c>
      <c r="F116" s="9" t="s">
        <v>36</v>
      </c>
      <c r="G116" s="9" t="s">
        <v>37</v>
      </c>
      <c r="H116" s="9" t="s">
        <v>38</v>
      </c>
      <c r="I116" s="9" t="s">
        <v>39</v>
      </c>
      <c r="J116" s="9" t="s">
        <v>40</v>
      </c>
      <c r="K116" s="11"/>
      <c r="L116" s="11"/>
      <c r="M116" s="11"/>
      <c r="N116" s="11"/>
      <c r="O116" s="11"/>
      <c r="P116" s="11"/>
      <c r="Q116" s="11"/>
      <c r="R116" s="11"/>
      <c r="S116" s="11"/>
    </row>
    <row r="117">
      <c r="A117" s="12" t="s">
        <v>41</v>
      </c>
      <c r="B117" s="9">
        <v>1.389306</v>
      </c>
      <c r="C117" s="9">
        <v>1.154553</v>
      </c>
      <c r="D117" s="9">
        <v>1.774331</v>
      </c>
      <c r="E117" s="9">
        <v>1.269829</v>
      </c>
      <c r="F117" s="9">
        <v>1.239359</v>
      </c>
      <c r="G117" s="9">
        <v>0.736018</v>
      </c>
      <c r="H117" s="9">
        <v>3.780504</v>
      </c>
      <c r="I117" s="9">
        <v>1.790246</v>
      </c>
      <c r="J117" s="9">
        <v>1.556463</v>
      </c>
      <c r="K117" s="9">
        <v>1.42673</v>
      </c>
      <c r="L117" s="9">
        <v>1.065214</v>
      </c>
      <c r="M117" s="9">
        <v>0.970002</v>
      </c>
      <c r="N117" s="9">
        <v>0.910886</v>
      </c>
      <c r="O117" s="9">
        <v>1.169675</v>
      </c>
      <c r="P117" s="9">
        <v>0.791683</v>
      </c>
      <c r="Q117" s="9">
        <v>0.893333</v>
      </c>
      <c r="R117" s="9">
        <v>0.971407</v>
      </c>
      <c r="S117" s="9">
        <v>0.863038</v>
      </c>
    </row>
    <row r="118">
      <c r="A118" s="12" t="s">
        <v>42</v>
      </c>
      <c r="B118" s="9">
        <v>12.272421</v>
      </c>
      <c r="C118" s="9">
        <v>14.356293</v>
      </c>
      <c r="D118" s="9">
        <v>15.751148</v>
      </c>
      <c r="E118" s="9">
        <v>11.200194</v>
      </c>
      <c r="F118" s="9">
        <v>27.843552</v>
      </c>
      <c r="G118" s="9">
        <v>15.387013</v>
      </c>
      <c r="H118" s="9">
        <v>12.622255</v>
      </c>
      <c r="I118" s="9">
        <v>18.252036</v>
      </c>
      <c r="J118" s="9">
        <v>15.47282</v>
      </c>
      <c r="K118" s="9">
        <v>13.64595</v>
      </c>
      <c r="L118" s="9">
        <v>14.011147</v>
      </c>
      <c r="M118" s="9">
        <v>13.014059</v>
      </c>
      <c r="N118" s="9">
        <v>11.414006</v>
      </c>
      <c r="O118" s="9">
        <v>11.399551</v>
      </c>
      <c r="P118" s="9">
        <v>12.251553</v>
      </c>
      <c r="Q118" s="9">
        <v>11.418207</v>
      </c>
      <c r="R118" s="9">
        <v>10.77109</v>
      </c>
      <c r="S118" s="9">
        <v>13.77155</v>
      </c>
      <c r="T118" s="13">
        <f>AVERAGE(B118:S118)</f>
        <v>14.1586025</v>
      </c>
      <c r="U118" s="13">
        <f>STDEV(B118:S118)</f>
        <v>3.940939534</v>
      </c>
    </row>
    <row r="119">
      <c r="A119" s="8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</row>
    <row r="120">
      <c r="A120" s="8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</row>
    <row r="121">
      <c r="A121" s="12" t="s">
        <v>51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</row>
    <row r="122">
      <c r="A122" s="8"/>
      <c r="B122" s="9" t="s">
        <v>26</v>
      </c>
      <c r="C122" s="9" t="s">
        <v>31</v>
      </c>
      <c r="D122" s="9" t="s">
        <v>33</v>
      </c>
      <c r="E122" s="9" t="s">
        <v>34</v>
      </c>
      <c r="F122" s="9" t="s">
        <v>36</v>
      </c>
      <c r="G122" s="9" t="s">
        <v>37</v>
      </c>
      <c r="H122" s="9" t="s">
        <v>38</v>
      </c>
      <c r="I122" s="9" t="s">
        <v>39</v>
      </c>
      <c r="J122" s="9" t="s">
        <v>40</v>
      </c>
      <c r="K122" s="11"/>
      <c r="L122" s="11"/>
      <c r="M122" s="11"/>
      <c r="N122" s="11"/>
      <c r="O122" s="11"/>
      <c r="P122" s="11"/>
      <c r="Q122" s="11"/>
      <c r="R122" s="11"/>
      <c r="S122" s="11"/>
    </row>
    <row r="123">
      <c r="A123" s="12" t="s">
        <v>41</v>
      </c>
      <c r="B123" s="9">
        <v>1.389306</v>
      </c>
      <c r="C123" s="9">
        <v>1.154553</v>
      </c>
      <c r="D123" s="9">
        <v>1.774331</v>
      </c>
      <c r="E123" s="9">
        <v>1.269829</v>
      </c>
      <c r="F123" s="9">
        <v>1.239359</v>
      </c>
      <c r="G123" s="9">
        <v>0.736018</v>
      </c>
      <c r="H123" s="9">
        <v>3.780504</v>
      </c>
      <c r="I123" s="9">
        <v>1.790246</v>
      </c>
      <c r="J123" s="9">
        <v>1.556463</v>
      </c>
      <c r="K123" s="9">
        <v>1.42673</v>
      </c>
      <c r="L123" s="9">
        <v>1.065214</v>
      </c>
      <c r="M123" s="9">
        <v>0.970002</v>
      </c>
      <c r="N123" s="9">
        <v>0.910886</v>
      </c>
      <c r="O123" s="9">
        <v>1.169675</v>
      </c>
      <c r="P123" s="9">
        <v>0.791683</v>
      </c>
      <c r="Q123" s="9">
        <v>0.893333</v>
      </c>
      <c r="R123" s="9">
        <v>0.971407</v>
      </c>
      <c r="S123" s="9">
        <v>0.863038</v>
      </c>
    </row>
    <row r="124">
      <c r="A124" s="12" t="s">
        <v>42</v>
      </c>
      <c r="B124" s="9">
        <v>12.836223</v>
      </c>
      <c r="C124" s="9">
        <v>22.579053</v>
      </c>
      <c r="D124" s="9">
        <v>11.767393</v>
      </c>
      <c r="E124" s="9">
        <v>28.879582</v>
      </c>
      <c r="F124" s="9">
        <v>516.023491</v>
      </c>
      <c r="G124" s="9">
        <v>9.276186</v>
      </c>
      <c r="H124" s="9" t="s">
        <v>47</v>
      </c>
      <c r="I124" s="9">
        <v>10.911438</v>
      </c>
      <c r="J124" s="9">
        <v>11.924012</v>
      </c>
      <c r="K124" s="9">
        <v>13.225992</v>
      </c>
      <c r="L124" s="9">
        <v>7.376146</v>
      </c>
      <c r="M124" s="9" t="s">
        <v>47</v>
      </c>
      <c r="N124" s="9">
        <v>11.647637</v>
      </c>
      <c r="O124" s="9">
        <v>7.864148</v>
      </c>
      <c r="P124" s="9" t="s">
        <v>47</v>
      </c>
      <c r="Q124" s="9">
        <v>12.674033</v>
      </c>
      <c r="R124" s="9">
        <v>12.504981</v>
      </c>
      <c r="S124" s="9">
        <v>32.519806</v>
      </c>
    </row>
    <row r="125">
      <c r="A125" s="8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</row>
    <row r="126">
      <c r="A126" s="8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7">
      <c r="A127" s="12" t="s">
        <v>19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</row>
    <row r="128">
      <c r="A128" s="8"/>
      <c r="B128" s="9" t="s">
        <v>26</v>
      </c>
      <c r="C128" s="9" t="s">
        <v>31</v>
      </c>
      <c r="D128" s="9" t="s">
        <v>33</v>
      </c>
      <c r="E128" s="9" t="s">
        <v>34</v>
      </c>
      <c r="F128" s="9" t="s">
        <v>36</v>
      </c>
      <c r="G128" s="9" t="s">
        <v>37</v>
      </c>
      <c r="H128" s="9" t="s">
        <v>38</v>
      </c>
      <c r="I128" s="9" t="s">
        <v>39</v>
      </c>
      <c r="J128" s="9" t="s">
        <v>40</v>
      </c>
      <c r="K128" s="11"/>
      <c r="L128" s="11"/>
      <c r="M128" s="11"/>
      <c r="N128" s="11"/>
      <c r="O128" s="11"/>
      <c r="P128" s="11"/>
      <c r="Q128" s="11"/>
      <c r="R128" s="11"/>
      <c r="S128" s="11"/>
    </row>
    <row r="129">
      <c r="A129" s="12" t="s">
        <v>41</v>
      </c>
      <c r="B129" s="9">
        <v>1.389306</v>
      </c>
      <c r="C129" s="9">
        <v>1.154553</v>
      </c>
      <c r="D129" s="9">
        <v>1.774331</v>
      </c>
      <c r="E129" s="9">
        <v>1.269829</v>
      </c>
      <c r="F129" s="9">
        <v>1.239359</v>
      </c>
      <c r="G129" s="9">
        <v>0.736018</v>
      </c>
      <c r="H129" s="9">
        <v>3.780504</v>
      </c>
      <c r="I129" s="9">
        <v>1.790246</v>
      </c>
      <c r="J129" s="9">
        <v>1.556463</v>
      </c>
      <c r="K129" s="9">
        <v>1.42673</v>
      </c>
      <c r="L129" s="9">
        <v>1.065214</v>
      </c>
      <c r="M129" s="9">
        <v>0.970002</v>
      </c>
      <c r="N129" s="9">
        <v>0.910886</v>
      </c>
      <c r="O129" s="9">
        <v>1.169675</v>
      </c>
      <c r="P129" s="9">
        <v>0.791683</v>
      </c>
      <c r="Q129" s="9">
        <v>0.893333</v>
      </c>
      <c r="R129" s="9">
        <v>0.971407</v>
      </c>
      <c r="S129" s="9">
        <v>0.863038</v>
      </c>
      <c r="T129" s="13">
        <f t="shared" ref="T129:T130" si="21">AVERAGE(B129:S129)</f>
        <v>1.319587611</v>
      </c>
      <c r="U129" s="13">
        <f t="shared" ref="U129:U130" si="22">STDEV(B129:S129)</f>
        <v>0.6902703345</v>
      </c>
    </row>
    <row r="130">
      <c r="A130" s="12" t="s">
        <v>42</v>
      </c>
      <c r="B130" s="9">
        <v>13.028281</v>
      </c>
      <c r="C130" s="9">
        <v>22.482357</v>
      </c>
      <c r="D130" s="9">
        <v>23.953649</v>
      </c>
      <c r="E130" s="9">
        <v>17.80574</v>
      </c>
      <c r="F130" s="9">
        <v>19.389712</v>
      </c>
      <c r="G130" s="9" t="s">
        <v>47</v>
      </c>
      <c r="H130" s="9">
        <v>22.677004</v>
      </c>
      <c r="I130" s="9">
        <v>19.58223</v>
      </c>
      <c r="J130" s="9">
        <v>22.959284</v>
      </c>
      <c r="K130" s="9">
        <v>11.054597</v>
      </c>
      <c r="L130" s="9">
        <v>10.079765</v>
      </c>
      <c r="M130" s="9">
        <v>28.175771</v>
      </c>
      <c r="N130" s="9">
        <v>13.176558</v>
      </c>
      <c r="O130" s="9">
        <v>9.091057</v>
      </c>
      <c r="P130" s="9">
        <v>13.735274</v>
      </c>
      <c r="Q130" s="9">
        <v>13.916023</v>
      </c>
      <c r="R130" s="9">
        <v>14.148606</v>
      </c>
      <c r="S130" s="9">
        <v>17.660432</v>
      </c>
      <c r="T130" s="13">
        <f t="shared" si="21"/>
        <v>17.23037294</v>
      </c>
      <c r="U130" s="13">
        <f t="shared" si="22"/>
        <v>5.523203787</v>
      </c>
    </row>
    <row r="131">
      <c r="A131" s="8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</row>
    <row r="132">
      <c r="A132" s="8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</row>
    <row r="133">
      <c r="A133" s="12" t="s">
        <v>20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</row>
    <row r="134">
      <c r="A134" s="8"/>
      <c r="B134" s="9" t="s">
        <v>26</v>
      </c>
      <c r="C134" s="9" t="s">
        <v>31</v>
      </c>
      <c r="D134" s="9" t="s">
        <v>33</v>
      </c>
      <c r="E134" s="9" t="s">
        <v>34</v>
      </c>
      <c r="F134" s="9" t="s">
        <v>36</v>
      </c>
      <c r="G134" s="9" t="s">
        <v>37</v>
      </c>
      <c r="H134" s="9" t="s">
        <v>38</v>
      </c>
      <c r="I134" s="9" t="s">
        <v>39</v>
      </c>
      <c r="J134" s="9" t="s">
        <v>40</v>
      </c>
      <c r="K134" s="11"/>
      <c r="L134" s="11"/>
      <c r="M134" s="11"/>
      <c r="N134" s="11"/>
      <c r="O134" s="11"/>
      <c r="P134" s="11"/>
      <c r="Q134" s="11"/>
      <c r="R134" s="11"/>
      <c r="S134" s="11"/>
    </row>
    <row r="135">
      <c r="A135" s="12" t="s">
        <v>41</v>
      </c>
      <c r="B135" s="9">
        <v>1.389306</v>
      </c>
      <c r="C135" s="9">
        <v>1.154553</v>
      </c>
      <c r="D135" s="9">
        <v>1.774331</v>
      </c>
      <c r="E135" s="9">
        <v>1.269829</v>
      </c>
      <c r="F135" s="9">
        <v>1.239359</v>
      </c>
      <c r="G135" s="9">
        <v>0.736018</v>
      </c>
      <c r="H135" s="9">
        <v>3.780504</v>
      </c>
      <c r="I135" s="9">
        <v>1.790246</v>
      </c>
      <c r="J135" s="9">
        <v>1.556463</v>
      </c>
      <c r="K135" s="9">
        <v>1.42673</v>
      </c>
      <c r="L135" s="9">
        <v>1.065214</v>
      </c>
      <c r="M135" s="9">
        <v>0.970002</v>
      </c>
      <c r="N135" s="9">
        <v>0.910886</v>
      </c>
      <c r="O135" s="9">
        <v>1.169675</v>
      </c>
      <c r="P135" s="9">
        <v>0.791683</v>
      </c>
      <c r="Q135" s="9">
        <v>0.893333</v>
      </c>
      <c r="R135" s="9">
        <v>0.971407</v>
      </c>
      <c r="S135" s="9">
        <v>0.863038</v>
      </c>
    </row>
    <row r="136">
      <c r="A136" s="12" t="s">
        <v>42</v>
      </c>
      <c r="B136" s="9">
        <v>13.904445</v>
      </c>
      <c r="C136" s="9">
        <v>15.197825</v>
      </c>
      <c r="D136" s="9">
        <v>16.675493</v>
      </c>
      <c r="E136" s="9">
        <v>39.731595</v>
      </c>
      <c r="F136" s="9">
        <v>23.784056</v>
      </c>
      <c r="G136" s="9">
        <v>523.173009</v>
      </c>
      <c r="H136" s="9" t="s">
        <v>47</v>
      </c>
      <c r="I136" s="9">
        <v>9.023439</v>
      </c>
      <c r="J136" s="9" t="s">
        <v>47</v>
      </c>
      <c r="K136" s="9">
        <v>23.3467</v>
      </c>
      <c r="L136" s="9">
        <v>7.861522</v>
      </c>
      <c r="M136" s="9" t="s">
        <v>47</v>
      </c>
      <c r="N136" s="9">
        <v>9.486002</v>
      </c>
      <c r="O136" s="9">
        <v>13.9433</v>
      </c>
      <c r="P136" s="9">
        <v>13.698939</v>
      </c>
      <c r="Q136" s="9">
        <v>10.724739</v>
      </c>
      <c r="R136" s="9">
        <v>16.666733</v>
      </c>
      <c r="S136" s="9">
        <v>24.7488</v>
      </c>
      <c r="T136" s="13">
        <f>AVERAGE(B136:S136)</f>
        <v>50.79777313</v>
      </c>
      <c r="U136" s="13">
        <f>STDEV(B136:S136)</f>
        <v>130.9351284</v>
      </c>
    </row>
    <row r="137">
      <c r="A137" s="8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</row>
    <row r="138">
      <c r="A138" s="8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</row>
    <row r="139">
      <c r="A139" s="12" t="s">
        <v>21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</row>
    <row r="140">
      <c r="A140" s="8"/>
      <c r="B140" s="9" t="s">
        <v>26</v>
      </c>
      <c r="C140" s="9" t="s">
        <v>31</v>
      </c>
      <c r="D140" s="9" t="s">
        <v>33</v>
      </c>
      <c r="E140" s="9" t="s">
        <v>34</v>
      </c>
      <c r="F140" s="9" t="s">
        <v>36</v>
      </c>
      <c r="G140" s="9" t="s">
        <v>37</v>
      </c>
      <c r="H140" s="9" t="s">
        <v>38</v>
      </c>
      <c r="I140" s="9" t="s">
        <v>39</v>
      </c>
      <c r="J140" s="9" t="s">
        <v>40</v>
      </c>
      <c r="K140" s="11"/>
      <c r="L140" s="11"/>
      <c r="M140" s="11"/>
      <c r="N140" s="11"/>
      <c r="O140" s="11"/>
      <c r="P140" s="11"/>
      <c r="Q140" s="11"/>
      <c r="R140" s="11"/>
      <c r="S140" s="11"/>
    </row>
    <row r="141">
      <c r="A141" s="12" t="s">
        <v>41</v>
      </c>
      <c r="B141" s="9">
        <v>1.389306</v>
      </c>
      <c r="C141" s="9">
        <v>1.154553</v>
      </c>
      <c r="D141" s="9">
        <v>1.774331</v>
      </c>
      <c r="E141" s="9">
        <v>1.269829</v>
      </c>
      <c r="F141" s="9">
        <v>1.239359</v>
      </c>
      <c r="G141" s="9">
        <v>0.736018</v>
      </c>
      <c r="H141" s="9">
        <v>3.780504</v>
      </c>
      <c r="I141" s="9">
        <v>1.790246</v>
      </c>
      <c r="J141" s="9">
        <v>1.556463</v>
      </c>
      <c r="K141" s="9">
        <v>1.42673</v>
      </c>
      <c r="L141" s="9">
        <v>1.065214</v>
      </c>
      <c r="M141" s="9">
        <v>0.970002</v>
      </c>
      <c r="N141" s="9">
        <v>0.910886</v>
      </c>
      <c r="O141" s="9">
        <v>1.169675</v>
      </c>
      <c r="P141" s="9">
        <v>0.791683</v>
      </c>
      <c r="Q141" s="9">
        <v>0.893333</v>
      </c>
      <c r="R141" s="9">
        <v>0.971407</v>
      </c>
      <c r="S141" s="9">
        <v>0.863038</v>
      </c>
      <c r="T141" s="13">
        <f t="shared" ref="T141:T142" si="23">AVERAGE(B141:S141)</f>
        <v>1.319587611</v>
      </c>
      <c r="U141" s="13">
        <f t="shared" ref="U141:U142" si="24">STDEV(B141:S141)</f>
        <v>0.6902703345</v>
      </c>
    </row>
    <row r="142">
      <c r="A142" s="12" t="s">
        <v>42</v>
      </c>
      <c r="B142" s="9">
        <v>10.895432</v>
      </c>
      <c r="C142" s="9">
        <v>27.369071</v>
      </c>
      <c r="D142" s="9">
        <v>11.107955</v>
      </c>
      <c r="E142" s="9">
        <v>10.944848</v>
      </c>
      <c r="F142" s="9">
        <v>73.248874</v>
      </c>
      <c r="G142" s="9">
        <v>10.286824</v>
      </c>
      <c r="H142" s="9" t="s">
        <v>47</v>
      </c>
      <c r="I142" s="9">
        <v>19.143653</v>
      </c>
      <c r="J142" s="9">
        <v>13.083672</v>
      </c>
      <c r="K142" s="9" t="s">
        <v>47</v>
      </c>
      <c r="L142" s="9">
        <v>8.320162</v>
      </c>
      <c r="M142" s="9">
        <v>8.212755</v>
      </c>
      <c r="N142" s="9">
        <v>9.073303</v>
      </c>
      <c r="O142" s="9">
        <v>11.352698</v>
      </c>
      <c r="P142" s="9">
        <v>8.354064</v>
      </c>
      <c r="Q142" s="9">
        <v>7.465019</v>
      </c>
      <c r="R142" s="9">
        <v>15.027085</v>
      </c>
      <c r="S142" s="9">
        <v>7.296872</v>
      </c>
      <c r="T142" s="13">
        <f t="shared" si="23"/>
        <v>15.69889294</v>
      </c>
      <c r="U142" s="13">
        <f t="shared" si="24"/>
        <v>16.18436441</v>
      </c>
    </row>
    <row r="143">
      <c r="A143" s="8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</row>
    <row r="144">
      <c r="A144" s="8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</row>
    <row r="145">
      <c r="A145" s="12" t="s">
        <v>22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</row>
    <row r="146">
      <c r="A146" s="8"/>
      <c r="B146" s="9" t="s">
        <v>26</v>
      </c>
      <c r="C146" s="9" t="s">
        <v>31</v>
      </c>
      <c r="D146" s="9" t="s">
        <v>33</v>
      </c>
      <c r="E146" s="9" t="s">
        <v>34</v>
      </c>
      <c r="F146" s="9" t="s">
        <v>36</v>
      </c>
      <c r="G146" s="9" t="s">
        <v>37</v>
      </c>
      <c r="H146" s="9" t="s">
        <v>38</v>
      </c>
      <c r="I146" s="9" t="s">
        <v>39</v>
      </c>
      <c r="J146" s="9" t="s">
        <v>40</v>
      </c>
      <c r="K146" s="11"/>
      <c r="L146" s="11"/>
      <c r="M146" s="11"/>
      <c r="N146" s="11"/>
      <c r="O146" s="11"/>
      <c r="P146" s="11"/>
      <c r="Q146" s="11"/>
      <c r="R146" s="11"/>
      <c r="S146" s="11"/>
    </row>
    <row r="147">
      <c r="A147" s="12" t="s">
        <v>41</v>
      </c>
      <c r="B147" s="9">
        <v>1.389306</v>
      </c>
      <c r="C147" s="9">
        <v>1.154553</v>
      </c>
      <c r="D147" s="9">
        <v>1.774331</v>
      </c>
      <c r="E147" s="9">
        <v>1.269829</v>
      </c>
      <c r="F147" s="9">
        <v>1.239359</v>
      </c>
      <c r="G147" s="9">
        <v>0.736018</v>
      </c>
      <c r="H147" s="9">
        <v>3.780504</v>
      </c>
      <c r="I147" s="9">
        <v>1.790246</v>
      </c>
      <c r="J147" s="9">
        <v>1.556463</v>
      </c>
      <c r="K147" s="9">
        <v>1.42673</v>
      </c>
      <c r="L147" s="9">
        <v>1.065214</v>
      </c>
      <c r="M147" s="9">
        <v>0.970002</v>
      </c>
      <c r="N147" s="9">
        <v>0.910886</v>
      </c>
      <c r="O147" s="9">
        <v>1.169675</v>
      </c>
      <c r="P147" s="9">
        <v>0.791683</v>
      </c>
      <c r="Q147" s="9">
        <v>0.893333</v>
      </c>
      <c r="R147" s="9">
        <v>0.971407</v>
      </c>
      <c r="S147" s="9">
        <v>0.863038</v>
      </c>
      <c r="T147" s="13">
        <f t="shared" ref="T147:T148" si="25">AVERAGE(B147:S147)</f>
        <v>1.319587611</v>
      </c>
      <c r="U147" s="13">
        <f t="shared" ref="U147:U148" si="26">STDEV(B147:S147)</f>
        <v>0.6902703345</v>
      </c>
    </row>
    <row r="148">
      <c r="A148" s="12" t="s">
        <v>42</v>
      </c>
      <c r="B148" s="9">
        <v>11.558159</v>
      </c>
      <c r="C148" s="9">
        <v>-0.751335</v>
      </c>
      <c r="D148" s="9">
        <v>15.161433</v>
      </c>
      <c r="E148" s="9" t="s">
        <v>47</v>
      </c>
      <c r="F148" s="9">
        <v>73.248874</v>
      </c>
      <c r="G148" s="9">
        <v>75.911544</v>
      </c>
      <c r="H148" s="9">
        <v>74.601927</v>
      </c>
      <c r="I148" s="9">
        <v>10.444427</v>
      </c>
      <c r="J148" s="9">
        <v>13.021461</v>
      </c>
      <c r="K148" s="9">
        <v>11.628332</v>
      </c>
      <c r="L148" s="9">
        <v>16.334861</v>
      </c>
      <c r="M148" s="9">
        <v>-23.081817</v>
      </c>
      <c r="N148" s="9">
        <v>8.86639</v>
      </c>
      <c r="O148" s="9">
        <v>30.926442</v>
      </c>
      <c r="P148" s="9">
        <v>33.350701</v>
      </c>
      <c r="Q148" s="9">
        <v>8.765134</v>
      </c>
      <c r="R148" s="9">
        <v>18.267818</v>
      </c>
      <c r="S148" s="9">
        <v>-4.063775</v>
      </c>
      <c r="T148" s="13">
        <f t="shared" si="25"/>
        <v>22.01121035</v>
      </c>
      <c r="U148" s="13">
        <f t="shared" si="26"/>
        <v>28.07232535</v>
      </c>
    </row>
    <row r="149">
      <c r="A149" s="8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</row>
    <row r="150">
      <c r="A150" s="8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</row>
    <row r="151">
      <c r="A151" s="12" t="s">
        <v>23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</row>
    <row r="152">
      <c r="A152" s="8"/>
      <c r="B152" s="9" t="s">
        <v>26</v>
      </c>
      <c r="C152" s="9" t="s">
        <v>31</v>
      </c>
      <c r="D152" s="9" t="s">
        <v>33</v>
      </c>
      <c r="E152" s="9" t="s">
        <v>34</v>
      </c>
      <c r="F152" s="9" t="s">
        <v>36</v>
      </c>
      <c r="G152" s="9" t="s">
        <v>37</v>
      </c>
      <c r="H152" s="9" t="s">
        <v>38</v>
      </c>
      <c r="I152" s="9" t="s">
        <v>39</v>
      </c>
      <c r="J152" s="9" t="s">
        <v>40</v>
      </c>
      <c r="K152" s="11"/>
      <c r="L152" s="11"/>
      <c r="M152" s="11"/>
      <c r="N152" s="11"/>
      <c r="O152" s="11"/>
      <c r="P152" s="11"/>
      <c r="Q152" s="11"/>
      <c r="R152" s="11"/>
      <c r="S152" s="11"/>
    </row>
    <row r="153">
      <c r="A153" s="12" t="s">
        <v>41</v>
      </c>
      <c r="B153" s="9">
        <v>1.389306</v>
      </c>
      <c r="C153" s="9">
        <v>1.154553</v>
      </c>
      <c r="D153" s="9">
        <v>1.774331</v>
      </c>
      <c r="E153" s="9">
        <v>1.269829</v>
      </c>
      <c r="F153" s="9">
        <v>1.239359</v>
      </c>
      <c r="G153" s="9">
        <v>0.736018</v>
      </c>
      <c r="H153" s="9">
        <v>3.780504</v>
      </c>
      <c r="I153" s="9">
        <v>1.790246</v>
      </c>
      <c r="J153" s="9">
        <v>1.556463</v>
      </c>
      <c r="K153" s="9">
        <v>1.42673</v>
      </c>
      <c r="L153" s="9">
        <v>1.065214</v>
      </c>
      <c r="M153" s="9">
        <v>0.970002</v>
      </c>
      <c r="N153" s="9">
        <v>0.910886</v>
      </c>
      <c r="O153" s="9">
        <v>1.169675</v>
      </c>
      <c r="P153" s="9">
        <v>0.791683</v>
      </c>
      <c r="Q153" s="9">
        <v>0.893333</v>
      </c>
      <c r="R153" s="9">
        <v>0.971407</v>
      </c>
      <c r="S153" s="9">
        <v>0.863038</v>
      </c>
      <c r="T153" s="13">
        <f t="shared" ref="T153:T154" si="27">AVERAGE(B153:S153)</f>
        <v>1.319587611</v>
      </c>
      <c r="U153" s="13">
        <f t="shared" ref="U153:U154" si="28">STDEV(B153:S153)</f>
        <v>0.6902703345</v>
      </c>
    </row>
    <row r="154">
      <c r="A154" s="12" t="s">
        <v>42</v>
      </c>
      <c r="B154" s="9">
        <v>12.123851</v>
      </c>
      <c r="C154" s="9">
        <v>13.348456</v>
      </c>
      <c r="D154" s="9">
        <v>13.002633</v>
      </c>
      <c r="E154" s="9">
        <v>13.925919</v>
      </c>
      <c r="F154" s="9">
        <v>13.739368</v>
      </c>
      <c r="G154" s="9">
        <v>14.033698</v>
      </c>
      <c r="H154" s="9">
        <v>15.952408</v>
      </c>
      <c r="I154" s="9">
        <v>13.531143</v>
      </c>
      <c r="J154" s="9">
        <v>13.746396</v>
      </c>
      <c r="K154" s="9">
        <v>11.859648</v>
      </c>
      <c r="L154" s="9">
        <v>12.458916</v>
      </c>
      <c r="M154" s="9">
        <v>10.029383</v>
      </c>
      <c r="N154" s="9">
        <v>10.136689</v>
      </c>
      <c r="O154" s="9">
        <v>9.7763</v>
      </c>
      <c r="P154" s="9">
        <v>9.792374</v>
      </c>
      <c r="Q154" s="9">
        <v>10.375034</v>
      </c>
      <c r="R154" s="9">
        <v>9.260891</v>
      </c>
      <c r="S154" s="9">
        <v>8.782537</v>
      </c>
      <c r="T154" s="13">
        <f t="shared" si="27"/>
        <v>11.99309133</v>
      </c>
      <c r="U154" s="13">
        <f t="shared" si="28"/>
        <v>2.066877764</v>
      </c>
    </row>
    <row r="155">
      <c r="A155" s="8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</row>
    <row r="156">
      <c r="A156" s="8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</row>
    <row r="157">
      <c r="A157" s="12" t="s">
        <v>24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</row>
    <row r="158">
      <c r="A158" s="8"/>
      <c r="B158" s="9" t="s">
        <v>26</v>
      </c>
      <c r="C158" s="9" t="s">
        <v>31</v>
      </c>
      <c r="D158" s="9" t="s">
        <v>33</v>
      </c>
      <c r="E158" s="9" t="s">
        <v>34</v>
      </c>
      <c r="F158" s="9" t="s">
        <v>36</v>
      </c>
      <c r="G158" s="9" t="s">
        <v>37</v>
      </c>
      <c r="H158" s="9" t="s">
        <v>38</v>
      </c>
      <c r="I158" s="9" t="s">
        <v>39</v>
      </c>
      <c r="J158" s="9" t="s">
        <v>40</v>
      </c>
      <c r="K158" s="11"/>
      <c r="L158" s="11"/>
      <c r="M158" s="11"/>
      <c r="N158" s="11"/>
      <c r="O158" s="11"/>
      <c r="P158" s="11"/>
      <c r="Q158" s="11"/>
      <c r="R158" s="11"/>
      <c r="S158" s="11"/>
    </row>
    <row r="159">
      <c r="A159" s="12" t="s">
        <v>41</v>
      </c>
      <c r="B159" s="9">
        <v>1.389306</v>
      </c>
      <c r="C159" s="9">
        <v>1.154553</v>
      </c>
      <c r="D159" s="9">
        <v>1.774331</v>
      </c>
      <c r="E159" s="9">
        <v>1.269829</v>
      </c>
      <c r="F159" s="9">
        <v>1.239359</v>
      </c>
      <c r="G159" s="9">
        <v>0.736018</v>
      </c>
      <c r="H159" s="9">
        <v>3.780504</v>
      </c>
      <c r="I159" s="9">
        <v>1.790246</v>
      </c>
      <c r="J159" s="9">
        <v>1.556463</v>
      </c>
      <c r="K159" s="9">
        <v>1.42673</v>
      </c>
      <c r="L159" s="9">
        <v>1.065214</v>
      </c>
      <c r="M159" s="9">
        <v>0.970002</v>
      </c>
      <c r="N159" s="9">
        <v>0.910886</v>
      </c>
      <c r="O159" s="9">
        <v>1.169675</v>
      </c>
      <c r="P159" s="9">
        <v>0.791683</v>
      </c>
      <c r="Q159" s="9">
        <v>0.893333</v>
      </c>
      <c r="R159" s="9">
        <v>0.971407</v>
      </c>
      <c r="S159" s="9">
        <v>0.863038</v>
      </c>
    </row>
    <row r="160">
      <c r="A160" s="12" t="s">
        <v>42</v>
      </c>
      <c r="B160" s="9">
        <v>12.487389</v>
      </c>
      <c r="C160" s="9">
        <v>14.286563</v>
      </c>
      <c r="D160" s="9">
        <v>12.863426</v>
      </c>
      <c r="E160" s="9">
        <v>13.432984</v>
      </c>
      <c r="F160" s="9">
        <v>15.018168</v>
      </c>
      <c r="G160" s="9">
        <v>12.803424</v>
      </c>
      <c r="H160" s="9">
        <v>15.414005</v>
      </c>
      <c r="I160" s="9">
        <v>13.887122</v>
      </c>
      <c r="J160" s="9">
        <v>13.113515</v>
      </c>
      <c r="K160" s="9">
        <v>11.786213</v>
      </c>
      <c r="L160" s="9">
        <v>12.580183</v>
      </c>
      <c r="M160" s="9">
        <v>10.607429</v>
      </c>
      <c r="N160" s="9">
        <v>10.126758</v>
      </c>
      <c r="O160" s="9">
        <v>10.158583</v>
      </c>
      <c r="P160" s="9">
        <v>9.669195</v>
      </c>
      <c r="Q160" s="9">
        <v>9.681941</v>
      </c>
      <c r="R160" s="9">
        <v>9.177875</v>
      </c>
      <c r="S160" s="9">
        <v>8.952909</v>
      </c>
      <c r="T160" s="13">
        <f>AVERAGE(B160:S160)</f>
        <v>12.002649</v>
      </c>
      <c r="U160" s="13">
        <f>STDEV(B160:S160)</f>
        <v>2.05444667</v>
      </c>
    </row>
    <row r="161">
      <c r="A161" s="8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</row>
    <row r="162">
      <c r="A162" s="8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</row>
    <row r="163">
      <c r="A163" s="12" t="s">
        <v>25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</row>
    <row r="164">
      <c r="A164" s="8"/>
      <c r="B164" s="9" t="s">
        <v>26</v>
      </c>
      <c r="C164" s="9" t="s">
        <v>31</v>
      </c>
      <c r="D164" s="9" t="s">
        <v>33</v>
      </c>
      <c r="E164" s="9" t="s">
        <v>34</v>
      </c>
      <c r="F164" s="9" t="s">
        <v>36</v>
      </c>
      <c r="G164" s="9" t="s">
        <v>37</v>
      </c>
      <c r="H164" s="9" t="s">
        <v>38</v>
      </c>
      <c r="I164" s="9" t="s">
        <v>39</v>
      </c>
      <c r="J164" s="9" t="s">
        <v>40</v>
      </c>
      <c r="K164" s="11"/>
      <c r="L164" s="11"/>
      <c r="M164" s="11"/>
      <c r="N164" s="11"/>
      <c r="O164" s="11"/>
      <c r="P164" s="11"/>
      <c r="Q164" s="11"/>
      <c r="R164" s="11"/>
      <c r="S164" s="11"/>
    </row>
    <row r="165">
      <c r="A165" s="12" t="s">
        <v>41</v>
      </c>
      <c r="B165" s="9">
        <v>1.389306</v>
      </c>
      <c r="C165" s="9">
        <v>1.154553</v>
      </c>
      <c r="D165" s="9">
        <v>1.774331</v>
      </c>
      <c r="E165" s="9">
        <v>1.269829</v>
      </c>
      <c r="F165" s="9">
        <v>1.239359</v>
      </c>
      <c r="G165" s="9">
        <v>0.736018</v>
      </c>
      <c r="H165" s="9">
        <v>3.780504</v>
      </c>
      <c r="I165" s="9">
        <v>1.790246</v>
      </c>
      <c r="J165" s="9">
        <v>1.556463</v>
      </c>
      <c r="K165" s="9">
        <v>1.42673</v>
      </c>
      <c r="L165" s="9">
        <v>1.065214</v>
      </c>
      <c r="M165" s="9">
        <v>0.970002</v>
      </c>
      <c r="N165" s="9">
        <v>0.910886</v>
      </c>
      <c r="O165" s="9">
        <v>1.169675</v>
      </c>
      <c r="P165" s="9">
        <v>0.791683</v>
      </c>
      <c r="Q165" s="9">
        <v>0.893333</v>
      </c>
      <c r="R165" s="9">
        <v>0.971407</v>
      </c>
      <c r="S165" s="9">
        <v>0.863038</v>
      </c>
      <c r="T165" s="13">
        <f t="shared" ref="T165:T166" si="29">AVERAGE(B165:S165)</f>
        <v>1.319587611</v>
      </c>
      <c r="U165" s="13">
        <f t="shared" ref="U165:U166" si="30">STDEV(B165:S165)</f>
        <v>0.6902703345</v>
      </c>
    </row>
    <row r="166">
      <c r="A166" s="12" t="s">
        <v>42</v>
      </c>
      <c r="B166" s="9">
        <v>12.481393</v>
      </c>
      <c r="C166" s="9">
        <v>13.925507</v>
      </c>
      <c r="D166" s="9">
        <v>12.603536</v>
      </c>
      <c r="E166" s="9">
        <v>14.571105</v>
      </c>
      <c r="F166" s="9">
        <v>14.831204</v>
      </c>
      <c r="G166" s="9">
        <v>14.604336</v>
      </c>
      <c r="H166" s="9">
        <v>16.545518</v>
      </c>
      <c r="I166" s="9">
        <v>13.538686</v>
      </c>
      <c r="J166" s="9">
        <v>12.915391</v>
      </c>
      <c r="K166" s="9">
        <v>12.117889</v>
      </c>
      <c r="L166" s="9">
        <v>12.482779</v>
      </c>
      <c r="M166" s="9">
        <v>11.195293</v>
      </c>
      <c r="N166" s="9">
        <v>10.231728</v>
      </c>
      <c r="O166" s="9">
        <v>10.44162</v>
      </c>
      <c r="P166" s="9">
        <v>10.175846</v>
      </c>
      <c r="Q166" s="9">
        <v>9.855314</v>
      </c>
      <c r="R166" s="9">
        <v>8.950929</v>
      </c>
      <c r="S166" s="9">
        <v>8.900258</v>
      </c>
      <c r="T166" s="13">
        <f t="shared" si="29"/>
        <v>12.24268511</v>
      </c>
      <c r="U166" s="13">
        <f t="shared" si="30"/>
        <v>2.193598257</v>
      </c>
    </row>
    <row r="167">
      <c r="A167" s="8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</row>
    <row r="168">
      <c r="A168" s="8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</row>
    <row r="169">
      <c r="A169" s="12" t="s">
        <v>27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>
      <c r="A170" s="8"/>
      <c r="B170" s="9" t="s">
        <v>26</v>
      </c>
      <c r="C170" s="9" t="s">
        <v>31</v>
      </c>
      <c r="D170" s="9" t="s">
        <v>33</v>
      </c>
      <c r="E170" s="9" t="s">
        <v>34</v>
      </c>
      <c r="F170" s="9" t="s">
        <v>36</v>
      </c>
      <c r="G170" s="9" t="s">
        <v>37</v>
      </c>
      <c r="H170" s="9" t="s">
        <v>38</v>
      </c>
      <c r="I170" s="9" t="s">
        <v>39</v>
      </c>
      <c r="J170" s="9" t="s">
        <v>40</v>
      </c>
      <c r="K170" s="11"/>
      <c r="L170" s="11"/>
      <c r="M170" s="11"/>
      <c r="N170" s="11"/>
      <c r="O170" s="11"/>
      <c r="P170" s="11"/>
      <c r="Q170" s="11"/>
      <c r="R170" s="11"/>
      <c r="S170" s="11"/>
    </row>
    <row r="171">
      <c r="A171" s="12" t="s">
        <v>41</v>
      </c>
      <c r="B171" s="9">
        <v>1.389306</v>
      </c>
      <c r="C171" s="9">
        <v>1.154553</v>
      </c>
      <c r="D171" s="9">
        <v>1.774331</v>
      </c>
      <c r="E171" s="9">
        <v>1.269829</v>
      </c>
      <c r="F171" s="9">
        <v>1.239359</v>
      </c>
      <c r="G171" s="9">
        <v>0.736018</v>
      </c>
      <c r="H171" s="9">
        <v>3.780504</v>
      </c>
      <c r="I171" s="9">
        <v>1.790246</v>
      </c>
      <c r="J171" s="9">
        <v>1.556463</v>
      </c>
      <c r="K171" s="9">
        <v>1.42673</v>
      </c>
      <c r="L171" s="9">
        <v>1.065214</v>
      </c>
      <c r="M171" s="9">
        <v>0.970002</v>
      </c>
      <c r="N171" s="9">
        <v>0.910886</v>
      </c>
      <c r="O171" s="9">
        <v>1.169675</v>
      </c>
      <c r="P171" s="9">
        <v>0.791683</v>
      </c>
      <c r="Q171" s="9">
        <v>0.893333</v>
      </c>
      <c r="R171" s="9">
        <v>0.971407</v>
      </c>
      <c r="S171" s="9">
        <v>0.863038</v>
      </c>
      <c r="T171" s="13">
        <f t="shared" ref="T171:T172" si="31">AVERAGE(B171:S171)</f>
        <v>1.319587611</v>
      </c>
      <c r="U171" s="13">
        <f t="shared" ref="U171:U172" si="32">STDEV(B171:S171)</f>
        <v>0.6902703345</v>
      </c>
    </row>
    <row r="172">
      <c r="A172" s="12" t="s">
        <v>42</v>
      </c>
      <c r="B172" s="9">
        <v>12.070846</v>
      </c>
      <c r="C172" s="9">
        <v>13.659109</v>
      </c>
      <c r="D172" s="9">
        <v>12.910163</v>
      </c>
      <c r="E172" s="9">
        <v>14.378945</v>
      </c>
      <c r="F172" s="9">
        <v>14.077386</v>
      </c>
      <c r="G172" s="9">
        <v>14.16949</v>
      </c>
      <c r="H172" s="9">
        <v>15.142208</v>
      </c>
      <c r="I172" s="9">
        <v>13.918007</v>
      </c>
      <c r="J172" s="9">
        <v>12.444372</v>
      </c>
      <c r="K172" s="9">
        <v>11.823057</v>
      </c>
      <c r="L172" s="9">
        <v>11.966666</v>
      </c>
      <c r="M172" s="9">
        <v>10.151168</v>
      </c>
      <c r="N172" s="9">
        <v>11.011911</v>
      </c>
      <c r="O172" s="9">
        <v>9.339616</v>
      </c>
      <c r="P172" s="9">
        <v>9.795267</v>
      </c>
      <c r="Q172" s="9">
        <v>10.01948</v>
      </c>
      <c r="R172" s="9">
        <v>8.866668</v>
      </c>
      <c r="S172" s="9">
        <v>8.454302</v>
      </c>
      <c r="T172" s="13">
        <f t="shared" si="31"/>
        <v>11.89992561</v>
      </c>
      <c r="U172" s="13">
        <f t="shared" si="32"/>
        <v>2.093613415</v>
      </c>
    </row>
    <row r="173">
      <c r="A173" s="8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</row>
    <row r="174">
      <c r="A174" s="8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</row>
    <row r="175">
      <c r="A175" s="12" t="s">
        <v>28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</row>
    <row r="176">
      <c r="A176" s="8"/>
      <c r="B176" s="9" t="s">
        <v>26</v>
      </c>
      <c r="C176" s="9" t="s">
        <v>31</v>
      </c>
      <c r="D176" s="9" t="s">
        <v>33</v>
      </c>
      <c r="E176" s="9" t="s">
        <v>34</v>
      </c>
      <c r="F176" s="9" t="s">
        <v>36</v>
      </c>
      <c r="G176" s="9" t="s">
        <v>37</v>
      </c>
      <c r="H176" s="9" t="s">
        <v>38</v>
      </c>
      <c r="I176" s="9" t="s">
        <v>39</v>
      </c>
      <c r="J176" s="9" t="s">
        <v>40</v>
      </c>
      <c r="K176" s="11"/>
      <c r="L176" s="11"/>
      <c r="M176" s="11"/>
      <c r="N176" s="11"/>
      <c r="O176" s="11"/>
      <c r="P176" s="11"/>
      <c r="Q176" s="11"/>
      <c r="R176" s="11"/>
      <c r="S176" s="11"/>
    </row>
    <row r="177">
      <c r="A177" s="12" t="s">
        <v>41</v>
      </c>
      <c r="B177" s="9">
        <v>1.389306</v>
      </c>
      <c r="C177" s="9">
        <v>1.154553</v>
      </c>
      <c r="D177" s="9">
        <v>1.774331</v>
      </c>
      <c r="E177" s="9">
        <v>1.269829</v>
      </c>
      <c r="F177" s="9">
        <v>1.239359</v>
      </c>
      <c r="G177" s="9">
        <v>0.736018</v>
      </c>
      <c r="H177" s="9">
        <v>3.780504</v>
      </c>
      <c r="I177" s="9">
        <v>1.790246</v>
      </c>
      <c r="J177" s="9">
        <v>1.556463</v>
      </c>
      <c r="K177" s="9">
        <v>1.42673</v>
      </c>
      <c r="L177" s="9">
        <v>1.065214</v>
      </c>
      <c r="M177" s="9">
        <v>0.970002</v>
      </c>
      <c r="N177" s="9">
        <v>0.910886</v>
      </c>
      <c r="O177" s="9">
        <v>1.169675</v>
      </c>
      <c r="P177" s="9">
        <v>0.791683</v>
      </c>
      <c r="Q177" s="9">
        <v>0.893333</v>
      </c>
      <c r="R177" s="9">
        <v>0.971407</v>
      </c>
      <c r="S177" s="9">
        <v>0.863038</v>
      </c>
      <c r="T177" s="13">
        <f t="shared" ref="T177:T178" si="33">AVERAGE(B177:S177)</f>
        <v>1.319587611</v>
      </c>
      <c r="U177" s="13">
        <f t="shared" ref="U177:U178" si="34">STDEV(B177:S177)</f>
        <v>0.6902703345</v>
      </c>
    </row>
    <row r="178">
      <c r="A178" s="12" t="s">
        <v>42</v>
      </c>
      <c r="B178" s="9">
        <v>12.72694</v>
      </c>
      <c r="C178" s="9">
        <v>13.700493</v>
      </c>
      <c r="D178" s="9">
        <v>12.644091</v>
      </c>
      <c r="E178" s="9">
        <v>13.809545</v>
      </c>
      <c r="F178" s="9">
        <v>14.817334</v>
      </c>
      <c r="G178" s="9">
        <v>13.636561</v>
      </c>
      <c r="H178" s="9">
        <v>15.767167</v>
      </c>
      <c r="I178" s="9">
        <v>13.707004</v>
      </c>
      <c r="J178" s="9">
        <v>13.824218</v>
      </c>
      <c r="K178" s="9">
        <v>11.573505</v>
      </c>
      <c r="L178" s="9">
        <v>11.941824</v>
      </c>
      <c r="M178" s="9">
        <v>11.049738</v>
      </c>
      <c r="N178" s="9">
        <v>10.807475</v>
      </c>
      <c r="O178" s="9">
        <v>10.254133</v>
      </c>
      <c r="P178" s="9">
        <v>10.110672</v>
      </c>
      <c r="Q178" s="9">
        <v>10.062487</v>
      </c>
      <c r="R178" s="9">
        <v>9.267813</v>
      </c>
      <c r="S178" s="9">
        <v>8.908267</v>
      </c>
      <c r="T178" s="13">
        <f t="shared" si="33"/>
        <v>12.14495928</v>
      </c>
      <c r="U178" s="13">
        <f t="shared" si="34"/>
        <v>1.995372506</v>
      </c>
    </row>
    <row r="179">
      <c r="A179" s="8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</row>
    <row r="180">
      <c r="A180" s="8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</row>
    <row r="181">
      <c r="A181" s="12" t="s">
        <v>29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</row>
    <row r="182">
      <c r="A182" s="8"/>
      <c r="B182" s="9" t="s">
        <v>26</v>
      </c>
      <c r="C182" s="9" t="s">
        <v>31</v>
      </c>
      <c r="D182" s="9" t="s">
        <v>33</v>
      </c>
      <c r="E182" s="9" t="s">
        <v>34</v>
      </c>
      <c r="F182" s="9" t="s">
        <v>36</v>
      </c>
      <c r="G182" s="9" t="s">
        <v>37</v>
      </c>
      <c r="H182" s="9" t="s">
        <v>38</v>
      </c>
      <c r="I182" s="9" t="s">
        <v>39</v>
      </c>
      <c r="J182" s="9" t="s">
        <v>40</v>
      </c>
      <c r="K182" s="11"/>
      <c r="L182" s="11"/>
      <c r="M182" s="11"/>
      <c r="N182" s="11"/>
      <c r="O182" s="11"/>
      <c r="P182" s="11"/>
      <c r="Q182" s="11"/>
      <c r="R182" s="11"/>
      <c r="S182" s="11"/>
    </row>
    <row r="183">
      <c r="A183" s="12" t="s">
        <v>41</v>
      </c>
      <c r="B183" s="9">
        <v>1.389306</v>
      </c>
      <c r="C183" s="9">
        <v>1.154553</v>
      </c>
      <c r="D183" s="9">
        <v>1.774331</v>
      </c>
      <c r="E183" s="9">
        <v>1.269829</v>
      </c>
      <c r="F183" s="9">
        <v>1.239359</v>
      </c>
      <c r="G183" s="9">
        <v>0.736018</v>
      </c>
      <c r="H183" s="9">
        <v>3.780504</v>
      </c>
      <c r="I183" s="9">
        <v>1.790246</v>
      </c>
      <c r="J183" s="9">
        <v>1.556463</v>
      </c>
      <c r="K183" s="9">
        <v>1.42673</v>
      </c>
      <c r="L183" s="9">
        <v>1.065214</v>
      </c>
      <c r="M183" s="9">
        <v>0.970002</v>
      </c>
      <c r="N183" s="9">
        <v>0.910886</v>
      </c>
      <c r="O183" s="9">
        <v>1.169675</v>
      </c>
      <c r="P183" s="9">
        <v>0.791683</v>
      </c>
      <c r="Q183" s="9">
        <v>0.893333</v>
      </c>
      <c r="R183" s="9">
        <v>0.971407</v>
      </c>
      <c r="S183" s="9">
        <v>0.863038</v>
      </c>
      <c r="T183" s="13">
        <f t="shared" ref="T183:T184" si="35">AVERAGE(B183:S183)</f>
        <v>1.319587611</v>
      </c>
      <c r="U183" s="13">
        <f t="shared" ref="U183:U184" si="36">STDEV(B183:S183)</f>
        <v>0.6902703345</v>
      </c>
    </row>
    <row r="184">
      <c r="A184" s="12" t="s">
        <v>42</v>
      </c>
      <c r="B184" s="9">
        <v>11.86532</v>
      </c>
      <c r="C184" s="9">
        <v>13.926839</v>
      </c>
      <c r="D184" s="9">
        <v>13.151807</v>
      </c>
      <c r="E184" s="9">
        <v>18.944738</v>
      </c>
      <c r="F184" s="9">
        <v>15.239854</v>
      </c>
      <c r="G184" s="9">
        <v>10.753794</v>
      </c>
      <c r="H184" s="9">
        <v>13.836544</v>
      </c>
      <c r="I184" s="9">
        <v>15.576681</v>
      </c>
      <c r="J184" s="9">
        <v>12.786046</v>
      </c>
      <c r="K184" s="9">
        <v>11.219611</v>
      </c>
      <c r="L184" s="9">
        <v>11.801878</v>
      </c>
      <c r="M184" s="9">
        <v>10.473914</v>
      </c>
      <c r="N184" s="9">
        <v>9.603693</v>
      </c>
      <c r="O184" s="9">
        <v>9.006374</v>
      </c>
      <c r="P184" s="9">
        <v>9.838696</v>
      </c>
      <c r="Q184" s="9">
        <v>8.958362</v>
      </c>
      <c r="R184" s="9">
        <v>8.778195</v>
      </c>
      <c r="S184" s="9">
        <v>8.607141</v>
      </c>
      <c r="T184" s="13">
        <f t="shared" si="35"/>
        <v>11.90941594</v>
      </c>
      <c r="U184" s="13">
        <f t="shared" si="36"/>
        <v>2.82288843</v>
      </c>
    </row>
    <row r="185">
      <c r="A185" s="8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</row>
    <row r="186">
      <c r="A186" s="8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</row>
    <row r="187">
      <c r="A187" s="12" t="s">
        <v>30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</row>
    <row r="188">
      <c r="A188" s="8"/>
      <c r="B188" s="9" t="s">
        <v>26</v>
      </c>
      <c r="C188" s="9" t="s">
        <v>31</v>
      </c>
      <c r="D188" s="9" t="s">
        <v>33</v>
      </c>
      <c r="E188" s="9" t="s">
        <v>34</v>
      </c>
      <c r="F188" s="9" t="s">
        <v>36</v>
      </c>
      <c r="G188" s="9" t="s">
        <v>37</v>
      </c>
      <c r="H188" s="9" t="s">
        <v>38</v>
      </c>
      <c r="I188" s="9" t="s">
        <v>39</v>
      </c>
      <c r="J188" s="9" t="s">
        <v>40</v>
      </c>
      <c r="K188" s="11"/>
      <c r="L188" s="11"/>
      <c r="M188" s="11"/>
      <c r="N188" s="11"/>
      <c r="O188" s="11"/>
      <c r="P188" s="11"/>
      <c r="Q188" s="11"/>
      <c r="R188" s="11"/>
      <c r="S188" s="11"/>
    </row>
    <row r="189">
      <c r="A189" s="12" t="s">
        <v>41</v>
      </c>
      <c r="B189" s="9">
        <v>1.389306</v>
      </c>
      <c r="C189" s="9">
        <v>1.154553</v>
      </c>
      <c r="D189" s="9">
        <v>1.774331</v>
      </c>
      <c r="E189" s="9">
        <v>1.269829</v>
      </c>
      <c r="F189" s="9">
        <v>1.239359</v>
      </c>
      <c r="G189" s="9">
        <v>0.736018</v>
      </c>
      <c r="H189" s="9">
        <v>3.780504</v>
      </c>
      <c r="I189" s="9">
        <v>1.790246</v>
      </c>
      <c r="J189" s="9">
        <v>1.556463</v>
      </c>
      <c r="K189" s="9">
        <v>1.42673</v>
      </c>
      <c r="L189" s="9">
        <v>1.065214</v>
      </c>
      <c r="M189" s="9">
        <v>0.970002</v>
      </c>
      <c r="N189" s="9">
        <v>0.910886</v>
      </c>
      <c r="O189" s="9">
        <v>1.169675</v>
      </c>
      <c r="P189" s="9">
        <v>0.791683</v>
      </c>
      <c r="Q189" s="9">
        <v>0.893333</v>
      </c>
      <c r="R189" s="9">
        <v>0.971407</v>
      </c>
      <c r="S189" s="9">
        <v>0.863038</v>
      </c>
    </row>
    <row r="190">
      <c r="A190" s="12" t="s">
        <v>42</v>
      </c>
      <c r="B190" s="9">
        <v>11.795657</v>
      </c>
      <c r="C190" s="9">
        <v>13.338122</v>
      </c>
      <c r="D190" s="9">
        <v>13.706783</v>
      </c>
      <c r="E190" s="9">
        <v>22.056959</v>
      </c>
      <c r="F190" s="9">
        <v>12.649233</v>
      </c>
      <c r="G190" s="9">
        <v>11.744189</v>
      </c>
      <c r="H190" s="9">
        <v>13.452684</v>
      </c>
      <c r="I190" s="9">
        <v>15.923456</v>
      </c>
      <c r="J190" s="9">
        <v>13.127669</v>
      </c>
      <c r="K190" s="9">
        <v>10.528946</v>
      </c>
      <c r="L190" s="9">
        <v>11.801878</v>
      </c>
      <c r="M190" s="9">
        <v>11.334529</v>
      </c>
      <c r="N190" s="9">
        <v>9.706055</v>
      </c>
      <c r="O190" s="9">
        <v>10.621032</v>
      </c>
      <c r="P190" s="9">
        <v>9.10692</v>
      </c>
      <c r="Q190" s="9">
        <v>8.869888</v>
      </c>
      <c r="R190" s="9">
        <v>8.586953</v>
      </c>
      <c r="S190" s="9">
        <v>8.474923</v>
      </c>
      <c r="T190" s="13">
        <f>AVERAGE(B190:S190)</f>
        <v>12.045882</v>
      </c>
      <c r="U190" s="13">
        <f>STDEV(B190:S190)</f>
        <v>3.228228025</v>
      </c>
    </row>
    <row r="191">
      <c r="A191" s="8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</row>
    <row r="192">
      <c r="A192" s="8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</row>
    <row r="193">
      <c r="A193" s="12" t="s">
        <v>32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</row>
    <row r="194">
      <c r="A194" s="8"/>
      <c r="B194" s="9" t="s">
        <v>26</v>
      </c>
      <c r="C194" s="9" t="s">
        <v>31</v>
      </c>
      <c r="D194" s="9" t="s">
        <v>33</v>
      </c>
      <c r="E194" s="9" t="s">
        <v>34</v>
      </c>
      <c r="F194" s="9" t="s">
        <v>36</v>
      </c>
      <c r="G194" s="9" t="s">
        <v>37</v>
      </c>
      <c r="H194" s="9" t="s">
        <v>38</v>
      </c>
      <c r="I194" s="9" t="s">
        <v>39</v>
      </c>
      <c r="J194" s="9" t="s">
        <v>40</v>
      </c>
      <c r="K194" s="11"/>
      <c r="L194" s="11"/>
      <c r="M194" s="11"/>
      <c r="N194" s="11"/>
      <c r="O194" s="11"/>
      <c r="P194" s="11"/>
      <c r="Q194" s="11"/>
      <c r="R194" s="11"/>
      <c r="S194" s="11"/>
    </row>
    <row r="195">
      <c r="A195" s="12" t="s">
        <v>41</v>
      </c>
      <c r="B195" s="9">
        <v>1.389306</v>
      </c>
      <c r="C195" s="9">
        <v>1.154553</v>
      </c>
      <c r="D195" s="9">
        <v>1.774331</v>
      </c>
      <c r="E195" s="9">
        <v>1.269829</v>
      </c>
      <c r="F195" s="9">
        <v>1.239359</v>
      </c>
      <c r="G195" s="9">
        <v>0.736018</v>
      </c>
      <c r="H195" s="9">
        <v>3.780504</v>
      </c>
      <c r="I195" s="9">
        <v>1.790246</v>
      </c>
      <c r="J195" s="9">
        <v>1.556463</v>
      </c>
      <c r="K195" s="9">
        <v>1.42673</v>
      </c>
      <c r="L195" s="9">
        <v>1.065214</v>
      </c>
      <c r="M195" s="9">
        <v>0.970002</v>
      </c>
      <c r="N195" s="9">
        <v>0.910886</v>
      </c>
      <c r="O195" s="9">
        <v>1.169675</v>
      </c>
      <c r="P195" s="9">
        <v>0.791683</v>
      </c>
      <c r="Q195" s="9">
        <v>0.893333</v>
      </c>
      <c r="R195" s="9">
        <v>0.971407</v>
      </c>
      <c r="S195" s="9">
        <v>0.863038</v>
      </c>
      <c r="T195" s="13">
        <f t="shared" ref="T195:T196" si="37">AVERAGE(B195:S195)</f>
        <v>1.319587611</v>
      </c>
      <c r="U195" s="13">
        <f t="shared" ref="U195:U196" si="38">STDEV(B195:S195)</f>
        <v>0.6902703345</v>
      </c>
    </row>
    <row r="196">
      <c r="A196" s="12" t="s">
        <v>42</v>
      </c>
      <c r="B196" s="9">
        <v>11.766835</v>
      </c>
      <c r="C196" s="9">
        <v>13.533209</v>
      </c>
      <c r="D196" s="9">
        <v>13.559701</v>
      </c>
      <c r="E196" s="9">
        <v>21.151926</v>
      </c>
      <c r="F196" s="9">
        <v>13.683629</v>
      </c>
      <c r="G196" s="9">
        <v>12.603863</v>
      </c>
      <c r="H196" s="9">
        <v>16.397168</v>
      </c>
      <c r="I196" s="9">
        <v>14.201139</v>
      </c>
      <c r="J196" s="9">
        <v>16.552076</v>
      </c>
      <c r="K196" s="9">
        <v>10.672056</v>
      </c>
      <c r="L196" s="9">
        <v>11.72829</v>
      </c>
      <c r="M196" s="9">
        <v>10.858462</v>
      </c>
      <c r="N196" s="9">
        <v>9.113524</v>
      </c>
      <c r="O196" s="9">
        <v>9.690378</v>
      </c>
      <c r="P196" s="9">
        <v>9.10692</v>
      </c>
      <c r="Q196" s="9">
        <v>9.273968</v>
      </c>
      <c r="R196" s="9">
        <v>8.687123</v>
      </c>
      <c r="S196" s="9">
        <v>8.92732</v>
      </c>
      <c r="T196" s="13">
        <f t="shared" si="37"/>
        <v>12.30597706</v>
      </c>
      <c r="U196" s="13">
        <f t="shared" si="38"/>
        <v>3.325792399</v>
      </c>
    </row>
    <row r="197">
      <c r="A197" s="8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</row>
    <row r="198">
      <c r="A198" s="8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</row>
    <row r="199">
      <c r="A199" s="12" t="s">
        <v>35</v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</row>
    <row r="200">
      <c r="A200" s="8"/>
      <c r="B200" s="9" t="s">
        <v>26</v>
      </c>
      <c r="C200" s="9" t="s">
        <v>31</v>
      </c>
      <c r="D200" s="9" t="s">
        <v>33</v>
      </c>
      <c r="E200" s="9" t="s">
        <v>34</v>
      </c>
      <c r="F200" s="9" t="s">
        <v>36</v>
      </c>
      <c r="G200" s="9" t="s">
        <v>37</v>
      </c>
      <c r="H200" s="9" t="s">
        <v>38</v>
      </c>
      <c r="I200" s="9" t="s">
        <v>39</v>
      </c>
      <c r="J200" s="9" t="s">
        <v>40</v>
      </c>
      <c r="K200" s="11"/>
      <c r="L200" s="11"/>
      <c r="M200" s="11"/>
      <c r="N200" s="11"/>
      <c r="O200" s="11"/>
      <c r="P200" s="11"/>
      <c r="Q200" s="11"/>
      <c r="R200" s="11"/>
      <c r="S200" s="11"/>
    </row>
    <row r="201">
      <c r="A201" s="12" t="s">
        <v>41</v>
      </c>
      <c r="B201" s="9">
        <v>1.389306</v>
      </c>
      <c r="C201" s="9">
        <v>1.154553</v>
      </c>
      <c r="D201" s="9">
        <v>1.774331</v>
      </c>
      <c r="E201" s="9">
        <v>1.269829</v>
      </c>
      <c r="F201" s="9">
        <v>1.239359</v>
      </c>
      <c r="G201" s="9">
        <v>0.736018</v>
      </c>
      <c r="H201" s="9">
        <v>3.780504</v>
      </c>
      <c r="I201" s="9">
        <v>1.790246</v>
      </c>
      <c r="J201" s="9">
        <v>1.556463</v>
      </c>
      <c r="K201" s="9">
        <v>1.42673</v>
      </c>
      <c r="L201" s="9">
        <v>1.065214</v>
      </c>
      <c r="M201" s="9">
        <v>0.970002</v>
      </c>
      <c r="N201" s="9">
        <v>0.910886</v>
      </c>
      <c r="O201" s="9">
        <v>1.169675</v>
      </c>
      <c r="P201" s="9">
        <v>0.791683</v>
      </c>
      <c r="Q201" s="9">
        <v>0.893333</v>
      </c>
      <c r="R201" s="9">
        <v>0.971407</v>
      </c>
      <c r="S201" s="9">
        <v>0.863038</v>
      </c>
      <c r="T201" s="13">
        <f t="shared" ref="T201:T202" si="39">AVERAGE(B201:S201)</f>
        <v>1.319587611</v>
      </c>
      <c r="U201" s="13">
        <f t="shared" ref="U201:U202" si="40">STDEV(B201:S201)</f>
        <v>0.6902703345</v>
      </c>
    </row>
    <row r="202">
      <c r="A202" s="12" t="s">
        <v>42</v>
      </c>
      <c r="B202" s="9">
        <v>11.847116</v>
      </c>
      <c r="C202" s="9">
        <v>12.443962</v>
      </c>
      <c r="D202" s="9">
        <v>13.78327</v>
      </c>
      <c r="E202" s="9">
        <v>18.944738</v>
      </c>
      <c r="F202" s="9">
        <v>14.342388</v>
      </c>
      <c r="G202" s="9">
        <v>12.675633</v>
      </c>
      <c r="H202" s="9">
        <v>15.714715</v>
      </c>
      <c r="I202" s="9">
        <v>18.424168</v>
      </c>
      <c r="J202" s="9">
        <v>13.139121</v>
      </c>
      <c r="K202" s="9">
        <v>11.029301</v>
      </c>
      <c r="L202" s="9">
        <v>11.334558</v>
      </c>
      <c r="M202" s="9">
        <v>10.727368</v>
      </c>
      <c r="N202" s="9">
        <v>10.324855</v>
      </c>
      <c r="O202" s="9">
        <v>10.855721</v>
      </c>
      <c r="P202" s="9">
        <v>10.124815</v>
      </c>
      <c r="Q202" s="9">
        <v>9.110452</v>
      </c>
      <c r="R202" s="9">
        <v>8.683185</v>
      </c>
      <c r="S202" s="9">
        <v>8.776841</v>
      </c>
      <c r="T202" s="13">
        <f t="shared" si="39"/>
        <v>12.3490115</v>
      </c>
      <c r="U202" s="13">
        <f t="shared" si="40"/>
        <v>2.991391771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</cols>
  <sheetData>
    <row r="1">
      <c r="A1" s="18"/>
    </row>
    <row r="2">
      <c r="A2" s="5" t="s">
        <v>3</v>
      </c>
      <c r="B2" s="13">
        <f>'Complete Results'!T3</f>
        <v>1.319587611</v>
      </c>
      <c r="C2" s="13">
        <f>'Complete Results'!U3</f>
        <v>0.6902703345</v>
      </c>
      <c r="D2" s="13">
        <f>'Complete Results'!T4</f>
        <v>12.17595572</v>
      </c>
      <c r="E2" s="13">
        <f>'Complete Results'!U4</f>
        <v>1.653493107</v>
      </c>
    </row>
    <row r="3" hidden="1">
      <c r="A3" s="8"/>
    </row>
    <row r="4" hidden="1">
      <c r="A4" s="12" t="s">
        <v>41</v>
      </c>
    </row>
    <row r="5" hidden="1">
      <c r="A5" s="12" t="s">
        <v>42</v>
      </c>
    </row>
    <row r="6" hidden="1">
      <c r="A6" s="8"/>
    </row>
    <row r="7" hidden="1">
      <c r="A7" s="8"/>
    </row>
    <row r="8">
      <c r="A8" s="12" t="s">
        <v>4</v>
      </c>
      <c r="B8" s="19">
        <f>'Complete Results'!T9</f>
        <v>1.319587611</v>
      </c>
      <c r="C8" s="13">
        <f>'Complete Results'!U9</f>
        <v>0.6902703345</v>
      </c>
      <c r="D8" s="13">
        <f>'Complete Results'!T10</f>
        <v>12.26437972</v>
      </c>
      <c r="E8" s="13">
        <f>'Complete Results'!U10</f>
        <v>2.342238339</v>
      </c>
    </row>
    <row r="9" hidden="1">
      <c r="A9" s="8"/>
    </row>
    <row r="10" hidden="1">
      <c r="A10" s="12" t="s">
        <v>41</v>
      </c>
    </row>
    <row r="11" hidden="1">
      <c r="A11" s="12" t="s">
        <v>42</v>
      </c>
    </row>
    <row r="12" hidden="1">
      <c r="A12" s="8"/>
    </row>
    <row r="13" hidden="1">
      <c r="A13" s="8"/>
    </row>
    <row r="14">
      <c r="A14" s="12" t="s">
        <v>5</v>
      </c>
      <c r="B14" s="13">
        <f>'Complete Results'!T15</f>
        <v>1.319587611</v>
      </c>
      <c r="C14" s="13">
        <f>'Complete Results'!U15</f>
        <v>0.6902703345</v>
      </c>
      <c r="D14" s="13">
        <f>'Complete Results'!T16</f>
        <v>11.92356156</v>
      </c>
      <c r="E14" s="13">
        <f>'Complete Results'!U16</f>
        <v>1.511740797</v>
      </c>
    </row>
    <row r="15" hidden="1">
      <c r="A15" s="8"/>
    </row>
    <row r="16" hidden="1">
      <c r="A16" s="12" t="s">
        <v>41</v>
      </c>
    </row>
    <row r="17" hidden="1">
      <c r="A17" s="12" t="s">
        <v>42</v>
      </c>
    </row>
    <row r="18" hidden="1">
      <c r="A18" s="8"/>
    </row>
    <row r="19" hidden="1">
      <c r="A19" s="8"/>
    </row>
    <row r="20">
      <c r="A20" s="12" t="s">
        <v>6</v>
      </c>
      <c r="B20" s="19">
        <f>'Complete Results'!T21</f>
        <v>1.319587611</v>
      </c>
      <c r="C20" s="13">
        <f>'Complete Results'!U21</f>
        <v>0.6902703345</v>
      </c>
      <c r="D20" s="13">
        <f>'Complete Results'!T22</f>
        <v>12.21034439</v>
      </c>
      <c r="E20" s="13">
        <f>'Complete Results'!U22</f>
        <v>1.551773931</v>
      </c>
    </row>
    <row r="21" hidden="1">
      <c r="A21" s="8"/>
    </row>
    <row r="22" hidden="1">
      <c r="A22" s="12" t="s">
        <v>41</v>
      </c>
    </row>
    <row r="23" hidden="1">
      <c r="A23" s="12" t="s">
        <v>42</v>
      </c>
    </row>
    <row r="24" hidden="1">
      <c r="A24" s="8"/>
    </row>
    <row r="25" hidden="1">
      <c r="A25" s="8"/>
    </row>
    <row r="26">
      <c r="A26" s="12" t="s">
        <v>7</v>
      </c>
      <c r="B26" s="13">
        <f>'Complete Results'!T27</f>
        <v>1.319587611</v>
      </c>
      <c r="C26" s="13">
        <f>'Complete Results'!U27</f>
        <v>0.6902703345</v>
      </c>
      <c r="D26" s="13">
        <f>'Complete Results'!T28</f>
        <v>11.86446522</v>
      </c>
      <c r="E26" s="13">
        <f>'Complete Results'!U28</f>
        <v>1.287460703</v>
      </c>
    </row>
    <row r="27" hidden="1">
      <c r="A27" s="8"/>
    </row>
    <row r="28" hidden="1">
      <c r="A28" s="12" t="s">
        <v>41</v>
      </c>
    </row>
    <row r="29" hidden="1">
      <c r="A29" s="12" t="s">
        <v>42</v>
      </c>
    </row>
    <row r="30" hidden="1">
      <c r="A30" s="8"/>
    </row>
    <row r="31" hidden="1">
      <c r="A31" s="8"/>
    </row>
    <row r="32">
      <c r="A32" s="12" t="s">
        <v>45</v>
      </c>
      <c r="B32" s="19" t="str">
        <f>'Complete Results'!T33</f>
        <v/>
      </c>
      <c r="C32" s="13" t="str">
        <f>'Complete Results'!U33</f>
        <v/>
      </c>
      <c r="D32" s="13" t="str">
        <f>'Complete Results'!T34</f>
        <v/>
      </c>
      <c r="E32" s="13" t="str">
        <f>'Complete Results'!U34</f>
        <v/>
      </c>
    </row>
    <row r="33" hidden="1">
      <c r="A33" s="8"/>
    </row>
    <row r="34" hidden="1">
      <c r="A34" s="12" t="s">
        <v>41</v>
      </c>
    </row>
    <row r="35" hidden="1">
      <c r="A35" s="12" t="s">
        <v>42</v>
      </c>
    </row>
    <row r="36" hidden="1">
      <c r="A36" s="8"/>
    </row>
    <row r="37" hidden="1">
      <c r="A37" s="8"/>
    </row>
    <row r="38">
      <c r="A38" s="12" t="s">
        <v>8</v>
      </c>
      <c r="B38" s="13">
        <f>'Complete Results'!T39</f>
        <v>1.319587611</v>
      </c>
      <c r="C38" s="13">
        <f>'Complete Results'!U39</f>
        <v>0.6902703345</v>
      </c>
      <c r="D38" s="13">
        <f>'Complete Results'!T40</f>
        <v>23.30236147</v>
      </c>
      <c r="E38" s="13">
        <f>'Complete Results'!U40</f>
        <v>68.69997579</v>
      </c>
    </row>
    <row r="39" hidden="1">
      <c r="A39" s="8"/>
    </row>
    <row r="40" hidden="1">
      <c r="A40" s="12" t="s">
        <v>41</v>
      </c>
    </row>
    <row r="41" hidden="1">
      <c r="A41" s="12" t="s">
        <v>42</v>
      </c>
    </row>
    <row r="42" hidden="1">
      <c r="A42" s="8"/>
    </row>
    <row r="43" hidden="1">
      <c r="A43" s="8"/>
    </row>
    <row r="44">
      <c r="A44" s="12" t="s">
        <v>48</v>
      </c>
      <c r="B44" s="19" t="str">
        <f>'Complete Results'!T45</f>
        <v/>
      </c>
      <c r="C44" s="13" t="str">
        <f>'Complete Results'!U45</f>
        <v/>
      </c>
      <c r="D44" s="13" t="str">
        <f>'Complete Results'!T46</f>
        <v/>
      </c>
      <c r="E44" s="13" t="str">
        <f>'Complete Results'!U46</f>
        <v/>
      </c>
    </row>
    <row r="45" hidden="1">
      <c r="A45" s="8"/>
    </row>
    <row r="46" hidden="1">
      <c r="A46" s="12" t="s">
        <v>41</v>
      </c>
    </row>
    <row r="47" hidden="1">
      <c r="A47" s="12" t="s">
        <v>42</v>
      </c>
    </row>
    <row r="48" hidden="1">
      <c r="A48" s="8"/>
    </row>
    <row r="49" hidden="1">
      <c r="A49" s="8"/>
    </row>
    <row r="50">
      <c r="A50" s="12" t="s">
        <v>49</v>
      </c>
      <c r="B50" s="13" t="str">
        <f>'Complete Results'!T51</f>
        <v/>
      </c>
      <c r="C50" s="13" t="str">
        <f>'Complete Results'!U51</f>
        <v/>
      </c>
      <c r="D50" s="13" t="str">
        <f>'Complete Results'!T52</f>
        <v/>
      </c>
      <c r="E50" s="13" t="str">
        <f>'Complete Results'!U52</f>
        <v/>
      </c>
    </row>
    <row r="51" hidden="1">
      <c r="A51" s="8"/>
    </row>
    <row r="52" hidden="1">
      <c r="A52" s="12" t="s">
        <v>41</v>
      </c>
    </row>
    <row r="53" hidden="1">
      <c r="A53" s="12" t="s">
        <v>42</v>
      </c>
    </row>
    <row r="54" hidden="1">
      <c r="A54" s="8"/>
    </row>
    <row r="55" hidden="1">
      <c r="A55" s="8"/>
    </row>
    <row r="56">
      <c r="A56" s="12" t="s">
        <v>50</v>
      </c>
      <c r="B56" s="19" t="str">
        <f>'Complete Results'!T57</f>
        <v/>
      </c>
      <c r="C56" s="13" t="str">
        <f>'Complete Results'!U57</f>
        <v/>
      </c>
      <c r="D56" s="13" t="str">
        <f>'Complete Results'!T58</f>
        <v/>
      </c>
      <c r="E56" s="13" t="str">
        <f>'Complete Results'!U58</f>
        <v/>
      </c>
    </row>
    <row r="57" hidden="1">
      <c r="A57" s="8"/>
    </row>
    <row r="58" hidden="1">
      <c r="A58" s="12" t="s">
        <v>41</v>
      </c>
    </row>
    <row r="59" hidden="1">
      <c r="A59" s="12" t="s">
        <v>42</v>
      </c>
    </row>
    <row r="60" hidden="1">
      <c r="A60" s="8"/>
    </row>
    <row r="61" hidden="1">
      <c r="A61" s="8"/>
    </row>
    <row r="62">
      <c r="A62" s="12" t="s">
        <v>9</v>
      </c>
      <c r="B62" s="13" t="str">
        <f>'Complete Results'!T63</f>
        <v/>
      </c>
      <c r="C62" s="13" t="str">
        <f>'Complete Results'!U63</f>
        <v/>
      </c>
      <c r="D62" s="13">
        <f>'Complete Results'!T64</f>
        <v>12.16591935</v>
      </c>
      <c r="E62" s="13">
        <f>'Complete Results'!U64</f>
        <v>1.091863095</v>
      </c>
    </row>
    <row r="63" hidden="1">
      <c r="A63" s="8"/>
    </row>
    <row r="64" hidden="1">
      <c r="A64" s="12" t="s">
        <v>41</v>
      </c>
    </row>
    <row r="65" hidden="1">
      <c r="A65" s="12" t="s">
        <v>42</v>
      </c>
    </row>
    <row r="66" hidden="1">
      <c r="A66" s="8"/>
    </row>
    <row r="67" hidden="1">
      <c r="A67" s="8"/>
    </row>
    <row r="68">
      <c r="A68" s="12" t="s">
        <v>10</v>
      </c>
      <c r="B68" s="19" t="str">
        <f>'Complete Results'!T69</f>
        <v/>
      </c>
      <c r="C68" s="13" t="str">
        <f>'Complete Results'!U69</f>
        <v/>
      </c>
      <c r="D68" s="13">
        <f>'Complete Results'!T70</f>
        <v>13.93445517</v>
      </c>
      <c r="E68" s="13">
        <f>'Complete Results'!U70</f>
        <v>5.635738835</v>
      </c>
    </row>
    <row r="69" hidden="1">
      <c r="A69" s="8"/>
    </row>
    <row r="70" hidden="1">
      <c r="A70" s="12" t="s">
        <v>41</v>
      </c>
    </row>
    <row r="71" hidden="1">
      <c r="A71" s="12" t="s">
        <v>42</v>
      </c>
    </row>
    <row r="72" hidden="1">
      <c r="A72" s="8"/>
    </row>
    <row r="73" hidden="1">
      <c r="A73" s="8"/>
    </row>
    <row r="74">
      <c r="A74" s="12" t="s">
        <v>11</v>
      </c>
      <c r="B74" s="13" t="str">
        <f>'Complete Results'!T75</f>
        <v/>
      </c>
      <c r="C74" s="13" t="str">
        <f>'Complete Results'!U75</f>
        <v/>
      </c>
      <c r="D74" s="13">
        <f>'Complete Results'!T76</f>
        <v>12.71352365</v>
      </c>
      <c r="E74" s="13">
        <f>'Complete Results'!U76</f>
        <v>1.76219145</v>
      </c>
    </row>
    <row r="75" hidden="1">
      <c r="A75" s="8"/>
    </row>
    <row r="76" hidden="1">
      <c r="A76" s="12" t="s">
        <v>41</v>
      </c>
    </row>
    <row r="77" hidden="1">
      <c r="A77" s="12" t="s">
        <v>42</v>
      </c>
    </row>
    <row r="78" hidden="1">
      <c r="A78" s="8"/>
    </row>
    <row r="79" hidden="1">
      <c r="A79" s="8"/>
    </row>
    <row r="80">
      <c r="A80" s="12" t="s">
        <v>12</v>
      </c>
      <c r="B80" s="19">
        <f>'Complete Results'!T81</f>
        <v>1.319587611</v>
      </c>
      <c r="C80" s="13">
        <f>'Complete Results'!U81</f>
        <v>0.6902703345</v>
      </c>
      <c r="D80" s="13">
        <f>'Complete Results'!T82</f>
        <v>13.19687747</v>
      </c>
      <c r="E80" s="13">
        <f>'Complete Results'!U82</f>
        <v>2.748690651</v>
      </c>
    </row>
    <row r="81" hidden="1">
      <c r="A81" s="8"/>
    </row>
    <row r="82" hidden="1">
      <c r="A82" s="12" t="s">
        <v>41</v>
      </c>
    </row>
    <row r="83" hidden="1">
      <c r="A83" s="12" t="s">
        <v>42</v>
      </c>
    </row>
    <row r="84" hidden="1">
      <c r="A84" s="8"/>
    </row>
    <row r="85" hidden="1">
      <c r="A85" s="8"/>
    </row>
    <row r="86">
      <c r="A86" s="12" t="s">
        <v>13</v>
      </c>
      <c r="B86" s="13" t="str">
        <f>'Complete Results'!T87</f>
        <v/>
      </c>
      <c r="C86" s="13" t="str">
        <f>'Complete Results'!U87</f>
        <v/>
      </c>
      <c r="D86" s="13">
        <f>'Complete Results'!T88</f>
        <v>12.90201176</v>
      </c>
      <c r="E86" s="13">
        <f>'Complete Results'!U88</f>
        <v>1.961756367</v>
      </c>
    </row>
    <row r="87" hidden="1">
      <c r="A87" s="8"/>
    </row>
    <row r="88" hidden="1">
      <c r="A88" s="12" t="s">
        <v>41</v>
      </c>
    </row>
    <row r="89" hidden="1">
      <c r="A89" s="12" t="s">
        <v>42</v>
      </c>
    </row>
    <row r="90" hidden="1">
      <c r="A90" s="8"/>
    </row>
    <row r="91" hidden="1">
      <c r="A91" s="8"/>
    </row>
    <row r="92">
      <c r="A92" s="12" t="s">
        <v>14</v>
      </c>
      <c r="B92" s="19">
        <f>'Complete Results'!T93</f>
        <v>1.319587611</v>
      </c>
      <c r="C92" s="13">
        <f>'Complete Results'!U93</f>
        <v>0.6902703345</v>
      </c>
      <c r="D92" s="13">
        <f>'Complete Results'!T94</f>
        <v>13.32997844</v>
      </c>
      <c r="E92" s="13">
        <f>'Complete Results'!U94</f>
        <v>3.440176963</v>
      </c>
    </row>
    <row r="93" hidden="1">
      <c r="A93" s="8"/>
    </row>
    <row r="94" hidden="1">
      <c r="A94" s="12" t="s">
        <v>41</v>
      </c>
    </row>
    <row r="95" hidden="1">
      <c r="A95" s="12" t="s">
        <v>42</v>
      </c>
    </row>
    <row r="96" hidden="1">
      <c r="A96" s="8"/>
    </row>
    <row r="97" hidden="1">
      <c r="A97" s="8"/>
    </row>
    <row r="98">
      <c r="A98" s="12" t="s">
        <v>15</v>
      </c>
      <c r="B98" s="13" t="str">
        <f>'Complete Results'!T99</f>
        <v/>
      </c>
      <c r="C98" s="13" t="str">
        <f>'Complete Results'!U99</f>
        <v/>
      </c>
      <c r="D98" s="13">
        <f>'Complete Results'!T100</f>
        <v>14.65680594</v>
      </c>
      <c r="E98" s="13">
        <f>'Complete Results'!U100</f>
        <v>4.161162647</v>
      </c>
    </row>
    <row r="99" hidden="1">
      <c r="A99" s="8"/>
    </row>
    <row r="100" hidden="1">
      <c r="A100" s="12" t="s">
        <v>41</v>
      </c>
    </row>
    <row r="101" hidden="1">
      <c r="A101" s="12" t="s">
        <v>42</v>
      </c>
    </row>
    <row r="102" hidden="1">
      <c r="A102" s="8"/>
    </row>
    <row r="103" hidden="1">
      <c r="A103" s="8"/>
    </row>
    <row r="104">
      <c r="A104" s="12" t="s">
        <v>16</v>
      </c>
      <c r="B104" s="19">
        <f>'Complete Results'!T105</f>
        <v>1.319587611</v>
      </c>
      <c r="C104" s="13">
        <f>'Complete Results'!U105</f>
        <v>0.6902703345</v>
      </c>
      <c r="D104" s="13">
        <f>'Complete Results'!T106</f>
        <v>13.23255761</v>
      </c>
      <c r="E104" s="13">
        <f>'Complete Results'!U106</f>
        <v>2.615879009</v>
      </c>
    </row>
    <row r="105" hidden="1">
      <c r="A105" s="8"/>
    </row>
    <row r="106" hidden="1">
      <c r="A106" s="12" t="s">
        <v>41</v>
      </c>
    </row>
    <row r="107" hidden="1">
      <c r="A107" s="12" t="s">
        <v>42</v>
      </c>
    </row>
    <row r="108" hidden="1">
      <c r="A108" s="8"/>
    </row>
    <row r="109" hidden="1">
      <c r="A109" s="8"/>
    </row>
    <row r="110">
      <c r="A110" s="12" t="s">
        <v>17</v>
      </c>
      <c r="B110" s="13">
        <f>'Complete Results'!T111</f>
        <v>1.319587611</v>
      </c>
      <c r="C110" s="13">
        <f>'Complete Results'!U111</f>
        <v>0.6902703345</v>
      </c>
      <c r="D110" s="13">
        <f>'Complete Results'!T112</f>
        <v>14.07963539</v>
      </c>
      <c r="E110" s="13">
        <f>'Complete Results'!U112</f>
        <v>3.354161066</v>
      </c>
    </row>
    <row r="111" hidden="1">
      <c r="A111" s="8"/>
    </row>
    <row r="112" hidden="1">
      <c r="A112" s="12" t="s">
        <v>41</v>
      </c>
    </row>
    <row r="113" hidden="1">
      <c r="A113" s="12" t="s">
        <v>42</v>
      </c>
    </row>
    <row r="114" hidden="1">
      <c r="A114" s="8"/>
    </row>
    <row r="115" hidden="1">
      <c r="A115" s="8"/>
    </row>
    <row r="116">
      <c r="A116" s="12" t="s">
        <v>18</v>
      </c>
      <c r="B116" s="19" t="str">
        <f>'Complete Results'!T117</f>
        <v/>
      </c>
      <c r="C116" s="13" t="str">
        <f>'Complete Results'!U117</f>
        <v/>
      </c>
      <c r="D116" s="13">
        <f>'Complete Results'!T118</f>
        <v>14.1586025</v>
      </c>
      <c r="E116" s="13">
        <f>'Complete Results'!U118</f>
        <v>3.940939534</v>
      </c>
    </row>
    <row r="117" hidden="1">
      <c r="A117" s="8"/>
    </row>
    <row r="118" hidden="1">
      <c r="A118" s="12" t="s">
        <v>41</v>
      </c>
    </row>
    <row r="119" hidden="1">
      <c r="A119" s="12" t="s">
        <v>42</v>
      </c>
    </row>
    <row r="120" hidden="1">
      <c r="A120" s="8"/>
    </row>
    <row r="121" hidden="1">
      <c r="A121" s="8"/>
    </row>
    <row r="122">
      <c r="A122" s="12" t="s">
        <v>51</v>
      </c>
      <c r="B122" s="13" t="str">
        <f>'Complete Results'!T123</f>
        <v/>
      </c>
      <c r="C122" s="13" t="str">
        <f>'Complete Results'!U123</f>
        <v/>
      </c>
      <c r="D122" s="13" t="str">
        <f>'Complete Results'!T124</f>
        <v/>
      </c>
      <c r="E122" s="13" t="str">
        <f>'Complete Results'!U124</f>
        <v/>
      </c>
    </row>
    <row r="123" hidden="1">
      <c r="A123" s="8"/>
    </row>
    <row r="124" hidden="1">
      <c r="A124" s="12" t="s">
        <v>41</v>
      </c>
    </row>
    <row r="125" hidden="1">
      <c r="A125" s="12" t="s">
        <v>42</v>
      </c>
    </row>
    <row r="126" hidden="1">
      <c r="A126" s="8"/>
    </row>
    <row r="127" hidden="1">
      <c r="A127" s="8"/>
    </row>
    <row r="128">
      <c r="A128" s="12" t="s">
        <v>19</v>
      </c>
      <c r="B128" s="19">
        <f>'Complete Results'!T129</f>
        <v>1.319587611</v>
      </c>
      <c r="C128" s="13">
        <f>'Complete Results'!U129</f>
        <v>0.6902703345</v>
      </c>
      <c r="D128" s="13">
        <f>'Complete Results'!T130</f>
        <v>17.23037294</v>
      </c>
      <c r="E128" s="13">
        <f>'Complete Results'!U130</f>
        <v>5.523203787</v>
      </c>
    </row>
    <row r="129" hidden="1">
      <c r="A129" s="8"/>
    </row>
    <row r="130" hidden="1">
      <c r="A130" s="12" t="s">
        <v>41</v>
      </c>
    </row>
    <row r="131" hidden="1">
      <c r="A131" s="12" t="s">
        <v>42</v>
      </c>
    </row>
    <row r="132" hidden="1">
      <c r="A132" s="8"/>
    </row>
    <row r="133" hidden="1">
      <c r="A133" s="8"/>
    </row>
    <row r="134">
      <c r="A134" s="12" t="s">
        <v>20</v>
      </c>
      <c r="B134" s="13" t="str">
        <f>'Complete Results'!T135</f>
        <v/>
      </c>
      <c r="C134" s="13" t="str">
        <f>'Complete Results'!U135</f>
        <v/>
      </c>
      <c r="D134" s="13">
        <f>'Complete Results'!T136</f>
        <v>50.79777313</v>
      </c>
      <c r="E134" s="13">
        <f>'Complete Results'!U136</f>
        <v>130.9351284</v>
      </c>
    </row>
    <row r="135" hidden="1">
      <c r="A135" s="8"/>
    </row>
    <row r="136" hidden="1">
      <c r="A136" s="12" t="s">
        <v>41</v>
      </c>
    </row>
    <row r="137" hidden="1">
      <c r="A137" s="12" t="s">
        <v>42</v>
      </c>
    </row>
    <row r="138" hidden="1">
      <c r="A138" s="8"/>
    </row>
    <row r="139" hidden="1">
      <c r="A139" s="8"/>
    </row>
    <row r="140">
      <c r="A140" s="12" t="s">
        <v>21</v>
      </c>
      <c r="B140" s="19">
        <f>'Complete Results'!T141</f>
        <v>1.319587611</v>
      </c>
      <c r="C140" s="13">
        <f>'Complete Results'!U141</f>
        <v>0.6902703345</v>
      </c>
      <c r="D140" s="13">
        <f>'Complete Results'!T142</f>
        <v>15.69889294</v>
      </c>
      <c r="E140" s="13">
        <f>'Complete Results'!U142</f>
        <v>16.18436441</v>
      </c>
    </row>
    <row r="141" hidden="1">
      <c r="A141" s="8"/>
    </row>
    <row r="142" hidden="1">
      <c r="A142" s="12" t="s">
        <v>41</v>
      </c>
    </row>
    <row r="143" hidden="1">
      <c r="A143" s="12" t="s">
        <v>42</v>
      </c>
    </row>
    <row r="144" hidden="1">
      <c r="A144" s="8"/>
    </row>
    <row r="145" hidden="1">
      <c r="A145" s="8"/>
    </row>
    <row r="146">
      <c r="A146" s="12" t="s">
        <v>22</v>
      </c>
      <c r="B146" s="13">
        <f>'Complete Results'!T147</f>
        <v>1.319587611</v>
      </c>
      <c r="C146" s="13">
        <f>'Complete Results'!U147</f>
        <v>0.6902703345</v>
      </c>
      <c r="D146" s="13">
        <f>'Complete Results'!T148</f>
        <v>22.01121035</v>
      </c>
      <c r="E146" s="13">
        <f>'Complete Results'!U148</f>
        <v>28.07232535</v>
      </c>
    </row>
    <row r="147" hidden="1">
      <c r="A147" s="8"/>
    </row>
    <row r="148" hidden="1">
      <c r="A148" s="12" t="s">
        <v>41</v>
      </c>
    </row>
    <row r="149" hidden="1">
      <c r="A149" s="12" t="s">
        <v>42</v>
      </c>
    </row>
    <row r="150" hidden="1">
      <c r="A150" s="8"/>
    </row>
    <row r="151" hidden="1">
      <c r="A151" s="8"/>
    </row>
    <row r="152">
      <c r="A152" s="12" t="s">
        <v>23</v>
      </c>
      <c r="B152" s="19">
        <f>'Complete Results'!T153</f>
        <v>1.319587611</v>
      </c>
      <c r="C152" s="13">
        <f>'Complete Results'!U153</f>
        <v>0.6902703345</v>
      </c>
      <c r="D152" s="13">
        <f>'Complete Results'!T154</f>
        <v>11.99309133</v>
      </c>
      <c r="E152" s="13">
        <f>'Complete Results'!U154</f>
        <v>2.066877764</v>
      </c>
    </row>
    <row r="153" hidden="1">
      <c r="A153" s="8"/>
    </row>
    <row r="154" hidden="1">
      <c r="A154" s="12" t="s">
        <v>41</v>
      </c>
    </row>
    <row r="155" hidden="1">
      <c r="A155" s="12" t="s">
        <v>42</v>
      </c>
    </row>
    <row r="156" hidden="1">
      <c r="A156" s="8"/>
    </row>
    <row r="157" hidden="1">
      <c r="A157" s="8"/>
    </row>
    <row r="158">
      <c r="A158" s="12" t="s">
        <v>24</v>
      </c>
      <c r="B158" s="13" t="str">
        <f>'Complete Results'!T159</f>
        <v/>
      </c>
      <c r="C158" s="13" t="str">
        <f>'Complete Results'!U159</f>
        <v/>
      </c>
      <c r="D158" s="13">
        <f>'Complete Results'!T160</f>
        <v>12.002649</v>
      </c>
      <c r="E158" s="13">
        <f>'Complete Results'!U160</f>
        <v>2.05444667</v>
      </c>
    </row>
    <row r="159" hidden="1">
      <c r="A159" s="8"/>
    </row>
    <row r="160" hidden="1">
      <c r="A160" s="12" t="s">
        <v>41</v>
      </c>
    </row>
    <row r="161" hidden="1">
      <c r="A161" s="12" t="s">
        <v>42</v>
      </c>
    </row>
    <row r="162" hidden="1">
      <c r="A162" s="8"/>
    </row>
    <row r="163" hidden="1">
      <c r="A163" s="8"/>
    </row>
    <row r="164">
      <c r="A164" s="12" t="s">
        <v>25</v>
      </c>
      <c r="B164" s="19">
        <f>'Complete Results'!T165</f>
        <v>1.319587611</v>
      </c>
      <c r="C164" s="13">
        <f>'Complete Results'!U165</f>
        <v>0.6902703345</v>
      </c>
      <c r="D164" s="13">
        <f>'Complete Results'!T166</f>
        <v>12.24268511</v>
      </c>
      <c r="E164" s="13">
        <f>'Complete Results'!U166</f>
        <v>2.193598257</v>
      </c>
    </row>
    <row r="165" hidden="1">
      <c r="A165" s="8"/>
    </row>
    <row r="166" hidden="1">
      <c r="A166" s="12" t="s">
        <v>41</v>
      </c>
    </row>
    <row r="167" hidden="1">
      <c r="A167" s="12" t="s">
        <v>42</v>
      </c>
    </row>
    <row r="168" hidden="1">
      <c r="A168" s="8"/>
    </row>
    <row r="169" hidden="1">
      <c r="A169" s="8"/>
    </row>
    <row r="170">
      <c r="A170" s="12" t="s">
        <v>27</v>
      </c>
      <c r="B170" s="13">
        <f>'Complete Results'!T171</f>
        <v>1.319587611</v>
      </c>
      <c r="C170" s="13">
        <f>'Complete Results'!U171</f>
        <v>0.6902703345</v>
      </c>
      <c r="D170" s="13">
        <f>'Complete Results'!T172</f>
        <v>11.89992561</v>
      </c>
      <c r="E170" s="13">
        <f>'Complete Results'!U172</f>
        <v>2.093613415</v>
      </c>
    </row>
    <row r="171" hidden="1">
      <c r="A171" s="8"/>
    </row>
    <row r="172" hidden="1">
      <c r="A172" s="12" t="s">
        <v>41</v>
      </c>
    </row>
    <row r="173" hidden="1">
      <c r="A173" s="12" t="s">
        <v>42</v>
      </c>
    </row>
    <row r="174" hidden="1">
      <c r="A174" s="8"/>
    </row>
    <row r="175" hidden="1">
      <c r="A175" s="8"/>
    </row>
    <row r="176">
      <c r="A176" s="12" t="s">
        <v>28</v>
      </c>
      <c r="B176" s="19">
        <f>'Complete Results'!T177</f>
        <v>1.319587611</v>
      </c>
      <c r="C176" s="13">
        <f>'Complete Results'!U177</f>
        <v>0.6902703345</v>
      </c>
      <c r="D176" s="13">
        <f>'Complete Results'!T178</f>
        <v>12.14495928</v>
      </c>
      <c r="E176" s="13">
        <f>'Complete Results'!U178</f>
        <v>1.995372506</v>
      </c>
    </row>
    <row r="177" hidden="1">
      <c r="A177" s="8"/>
    </row>
    <row r="178" hidden="1">
      <c r="A178" s="12" t="s">
        <v>41</v>
      </c>
    </row>
    <row r="179" hidden="1">
      <c r="A179" s="12" t="s">
        <v>42</v>
      </c>
    </row>
    <row r="180" hidden="1">
      <c r="A180" s="8"/>
    </row>
    <row r="181" hidden="1">
      <c r="A181" s="8"/>
    </row>
    <row r="182">
      <c r="A182" s="12" t="s">
        <v>29</v>
      </c>
      <c r="B182" s="13">
        <f>'Complete Results'!T183</f>
        <v>1.319587611</v>
      </c>
      <c r="C182" s="13">
        <f>'Complete Results'!U183</f>
        <v>0.6902703345</v>
      </c>
      <c r="D182" s="13">
        <f>'Complete Results'!T184</f>
        <v>11.90941594</v>
      </c>
      <c r="E182" s="13">
        <f>'Complete Results'!U184</f>
        <v>2.82288843</v>
      </c>
    </row>
    <row r="183" hidden="1">
      <c r="A183" s="8"/>
    </row>
    <row r="184" hidden="1">
      <c r="A184" s="12" t="s">
        <v>41</v>
      </c>
    </row>
    <row r="185" hidden="1">
      <c r="A185" s="12" t="s">
        <v>42</v>
      </c>
    </row>
    <row r="186" hidden="1">
      <c r="A186" s="8"/>
    </row>
    <row r="187" hidden="1">
      <c r="A187" s="8"/>
    </row>
    <row r="188">
      <c r="A188" s="12" t="s">
        <v>30</v>
      </c>
      <c r="B188" s="19" t="str">
        <f>'Complete Results'!T189</f>
        <v/>
      </c>
      <c r="C188" s="13" t="str">
        <f>'Complete Results'!U189</f>
        <v/>
      </c>
      <c r="D188" s="13">
        <f>'Complete Results'!T190</f>
        <v>12.045882</v>
      </c>
      <c r="E188" s="13">
        <f>'Complete Results'!U190</f>
        <v>3.228228025</v>
      </c>
    </row>
    <row r="189" hidden="1">
      <c r="A189" s="8"/>
    </row>
    <row r="190" hidden="1">
      <c r="A190" s="12" t="s">
        <v>41</v>
      </c>
    </row>
    <row r="191" hidden="1">
      <c r="A191" s="12" t="s">
        <v>42</v>
      </c>
    </row>
    <row r="192" hidden="1">
      <c r="A192" s="8"/>
    </row>
    <row r="193" hidden="1">
      <c r="A193" s="8"/>
    </row>
    <row r="194">
      <c r="A194" s="12" t="s">
        <v>32</v>
      </c>
      <c r="B194" s="13">
        <f>'Complete Results'!T195</f>
        <v>1.319587611</v>
      </c>
      <c r="C194" s="13">
        <f>'Complete Results'!U195</f>
        <v>0.6902703345</v>
      </c>
      <c r="D194" s="13">
        <f>'Complete Results'!T196</f>
        <v>12.30597706</v>
      </c>
      <c r="E194" s="13">
        <f>'Complete Results'!U196</f>
        <v>3.325792399</v>
      </c>
    </row>
    <row r="195" hidden="1">
      <c r="A195" s="8"/>
    </row>
    <row r="196" hidden="1">
      <c r="A196" s="12" t="s">
        <v>41</v>
      </c>
    </row>
    <row r="197" hidden="1">
      <c r="A197" s="12" t="s">
        <v>42</v>
      </c>
    </row>
    <row r="198" hidden="1">
      <c r="A198" s="8"/>
    </row>
    <row r="199" hidden="1">
      <c r="A199" s="8"/>
    </row>
    <row r="200">
      <c r="A200" s="12" t="s">
        <v>35</v>
      </c>
      <c r="B200" s="19">
        <f>'Complete Results'!T201</f>
        <v>1.319587611</v>
      </c>
      <c r="C200" s="13">
        <f>'Complete Results'!U201</f>
        <v>0.6902703345</v>
      </c>
      <c r="D200" s="13">
        <f>'Complete Results'!T202</f>
        <v>12.3490115</v>
      </c>
      <c r="E200" s="13">
        <f>'Complete Results'!U202</f>
        <v>2.991391771</v>
      </c>
    </row>
    <row r="201" hidden="1">
      <c r="A201" s="8"/>
    </row>
    <row r="202" hidden="1">
      <c r="A202" s="12" t="s">
        <v>41</v>
      </c>
    </row>
    <row r="203" hidden="1">
      <c r="A203" s="12" t="s">
        <v>42</v>
      </c>
    </row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</sheetData>
  <autoFilter ref="$A$2:$A$1001">
    <filterColumn colId="0">
      <filters>
        <filter val="AKAZE + FREAK"/>
        <filter val="SHITOMASI + ORB"/>
        <filter val="HARRIS + SIFT"/>
        <filter val="FAST + BRISK"/>
        <filter val="AKAZE + SIFT"/>
        <filter val="BRISK + ORB"/>
        <filter val="ORB + BRISK"/>
        <filter val="HARRIS + BRIEF"/>
        <filter val="ORB + ORB"/>
        <filter val="FAST + ORB"/>
        <filter val="ORB + SIFT"/>
        <filter val="HARRIS + ORB"/>
        <filter val="BRISK + SIFT"/>
        <filter val="SHITOMASI + BRIEF"/>
        <filter val="AKAZE + ORB"/>
        <filter val="AKAZE + BRIEF"/>
        <filter val="BRISK + BRIEF"/>
        <filter val="AKAZE + BRISK"/>
        <filter val="ORB + FREAK"/>
        <filter val="SHITOMASI + FREAK"/>
        <filter val="SIFT + BRIEF"/>
        <filter val="HARRIS + FREAK"/>
        <filter val="SIFT + BRISK"/>
        <filter val="FAST + SIFT"/>
        <filter val="BRISK + FREAK"/>
        <filter val="SIFT + FREAK"/>
        <filter val="SIFT + SIFT"/>
        <filter val="SHITOMASI + SIFT"/>
        <filter val="ORB + BRIEF"/>
        <filter val="BRISK + BRISK"/>
        <filter val="HARRIS + BRISK"/>
        <filter val="FAST + BRIEF"/>
        <filter val="FAST + FREAK"/>
      </filters>
    </filterColumn>
  </autoFilter>
  <drawing r:id="rId1"/>
</worksheet>
</file>