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DASHBOARD" sheetId="1" r:id="rId1"/>
    <sheet name="EXPENSES DATA" sheetId="2" r:id="rId2"/>
  </sheets>
  <externalReferences>
    <externalReference r:id="rId3"/>
  </externalReferences>
  <definedNames>
    <definedName name="ExpenseAmount">OFFSET([1]Expenses!$C$2,1,,COUNTA([1]Expenses!$A$2:$A$99999)-1,1)</definedName>
    <definedName name="ExpenseCateg">OFFSET([1]Expenses!$B$2,1,,COUNTA([1]Expenses!$A$2:$A$99999)-1,1)</definedName>
    <definedName name="ExpenseDate">OFFSET([1]Expenses!$A$2,1,,COUNTA([1]Expenses!$A$2:$A$99999)-1,1)</definedName>
    <definedName name="SelMonth">DASHBOARD!$M$8</definedName>
    <definedName name="SelYear">DASHBOARD!$B$3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l="1"/>
  <c r="A41" s="1"/>
  <c r="A42" s="1"/>
  <c r="A43" s="1"/>
  <c r="A44" s="1"/>
  <c r="A45" s="1"/>
  <c r="A46" s="1"/>
  <c r="A47" s="1"/>
  <c r="A48" s="1"/>
  <c r="A49" s="1"/>
  <c r="G12" i="1"/>
  <c r="C12" s="1"/>
  <c r="G6"/>
  <c r="G14"/>
  <c r="A16" s="1"/>
  <c r="G10"/>
  <c r="A12" s="1"/>
  <c r="G9"/>
  <c r="D8" s="1"/>
  <c r="G8"/>
  <c r="C8" s="1"/>
  <c r="G17"/>
  <c r="D16" s="1"/>
  <c r="G13"/>
  <c r="D12" s="1"/>
  <c r="G16"/>
  <c r="C16" s="1"/>
  <c r="G15"/>
  <c r="B16" s="1"/>
  <c r="G11"/>
  <c r="B12" s="1"/>
  <c r="G7"/>
  <c r="B8" s="1"/>
  <c r="A8"/>
  <c r="G18" l="1"/>
</calcChain>
</file>

<file path=xl/sharedStrings.xml><?xml version="1.0" encoding="utf-8"?>
<sst xmlns="http://schemas.openxmlformats.org/spreadsheetml/2006/main" count="67" uniqueCount="20">
  <si>
    <t>Date</t>
  </si>
  <si>
    <t>Category</t>
  </si>
  <si>
    <t>Amount</t>
  </si>
  <si>
    <t>Bills &amp; Utilties</t>
  </si>
  <si>
    <t>Education</t>
  </si>
  <si>
    <t>Entertainment</t>
  </si>
  <si>
    <t>Food &amp; Drink</t>
  </si>
  <si>
    <t>Health &amp; Fitness</t>
  </si>
  <si>
    <t>Insurance</t>
  </si>
  <si>
    <t>Kids &amp; Family</t>
  </si>
  <si>
    <t>Rent/Mortgage</t>
  </si>
  <si>
    <t>Shopping</t>
  </si>
  <si>
    <t>Travel</t>
  </si>
  <si>
    <t>Expense Data</t>
  </si>
  <si>
    <t>Total Expenses</t>
  </si>
  <si>
    <t>Transport</t>
  </si>
  <si>
    <t>Miscellaneous</t>
  </si>
  <si>
    <t>Start Date :</t>
  </si>
  <si>
    <t>End Date :</t>
  </si>
  <si>
    <t>DAILY EXPENSES TRACKER</t>
  </si>
</sst>
</file>

<file path=xl/styles.xml><?xml version="1.0" encoding="utf-8"?>
<styleSheet xmlns="http://schemas.openxmlformats.org/spreadsheetml/2006/main">
  <numFmts count="1">
    <numFmt numFmtId="164" formatCode="_ &quot;Rs.&quot;\ * #,##0.00_ ;_ &quot;Rs.&quot;\ * \-#,##0.00_ ;_ &quot;Rs.&quot;\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u/>
      <sz val="24"/>
      <color theme="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14" fontId="0" fillId="0" borderId="0" xfId="0" applyNumberFormat="1" applyFill="1"/>
    <xf numFmtId="0" fontId="0" fillId="0" borderId="0" xfId="0" applyFill="1"/>
    <xf numFmtId="164" fontId="0" fillId="0" borderId="0" xfId="1" applyFont="1" applyFill="1"/>
    <xf numFmtId="0" fontId="5" fillId="2" borderId="1" xfId="0" applyFont="1" applyFill="1" applyBorder="1" applyAlignment="1">
      <alignment horizontal="right"/>
    </xf>
    <xf numFmtId="14" fontId="5" fillId="2" borderId="1" xfId="0" applyNumberFormat="1" applyFont="1" applyFill="1" applyBorder="1"/>
    <xf numFmtId="0" fontId="4" fillId="2" borderId="0" xfId="0" applyFont="1" applyFill="1"/>
    <xf numFmtId="0" fontId="0" fillId="2" borderId="1" xfId="0" applyFill="1" applyBorder="1"/>
    <xf numFmtId="164" fontId="0" fillId="2" borderId="1" xfId="1" applyFont="1" applyFill="1" applyBorder="1"/>
    <xf numFmtId="2" fontId="0" fillId="2" borderId="0" xfId="0" applyNumberFormat="1" applyFill="1" applyAlignment="1">
      <alignment horizontal="center"/>
    </xf>
    <xf numFmtId="0" fontId="2" fillId="2" borderId="1" xfId="0" applyFont="1" applyFill="1" applyBorder="1"/>
    <xf numFmtId="0" fontId="0" fillId="3" borderId="0" xfId="0" applyFill="1" applyAlignment="1">
      <alignment horizontal="center"/>
    </xf>
    <xf numFmtId="164" fontId="2" fillId="2" borderId="1" xfId="1" applyFont="1" applyFill="1" applyBorder="1"/>
    <xf numFmtId="0" fontId="6" fillId="2" borderId="0" xfId="0" applyFont="1" applyFill="1" applyAlignment="1">
      <alignment horizontal="center"/>
    </xf>
    <xf numFmtId="0" fontId="0" fillId="5" borderId="0" xfId="0" applyFill="1"/>
    <xf numFmtId="0" fontId="6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028600947672853"/>
          <c:y val="9.3333315517381929E-2"/>
          <c:w val="0.77764757319996325"/>
          <c:h val="0.90666668448261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B2-43FB-8700-5834A3EF9406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B2-43FB-8700-5834A3EF9406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B2-43FB-8700-5834A3EF9406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0B2-43FB-8700-5834A3EF9406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0B2-43FB-8700-5834A3EF9406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0B2-43FB-8700-5834A3EF9406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0B2-43FB-8700-5834A3EF9406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0B2-43FB-8700-5834A3EF9406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0B2-43FB-8700-5834A3EF9406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0B2-43FB-8700-5834A3EF9406}"/>
              </c:ext>
            </c:extLst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0B2-43FB-8700-5834A3EF9406}"/>
              </c:ext>
            </c:extLst>
          </c:dPt>
          <c:dPt>
            <c:idx val="11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0B2-43FB-8700-5834A3EF94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CatName val="1"/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DASHBOARD!$F$6:$F$17</c:f>
              <c:strCache>
                <c:ptCount val="12"/>
                <c:pt idx="0">
                  <c:v>Transport</c:v>
                </c:pt>
                <c:pt idx="1">
                  <c:v>Bills &amp; Utilties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Food &amp; Drink</c:v>
                </c:pt>
                <c:pt idx="5">
                  <c:v>Health &amp; Fitness</c:v>
                </c:pt>
                <c:pt idx="6">
                  <c:v>Insurance</c:v>
                </c:pt>
                <c:pt idx="7">
                  <c:v>Kids &amp; Family</c:v>
                </c:pt>
                <c:pt idx="8">
                  <c:v>Rent/Mortgage</c:v>
                </c:pt>
                <c:pt idx="9">
                  <c:v>Shopping</c:v>
                </c:pt>
                <c:pt idx="10">
                  <c:v>Travel</c:v>
                </c:pt>
                <c:pt idx="11">
                  <c:v>Miscellaneous</c:v>
                </c:pt>
              </c:strCache>
            </c:strRef>
          </c:cat>
          <c:val>
            <c:numRef>
              <c:f>DASHBOARD!$G$6:$G$17</c:f>
              <c:numCache>
                <c:formatCode>_ "Rs."\ * #,##0.00_ ;_ "Rs."\ * \-#,##0.00_ ;_ "Rs."\ * "-"??_ ;_ @_ </c:formatCode>
                <c:ptCount val="12"/>
                <c:pt idx="0">
                  <c:v>330</c:v>
                </c:pt>
                <c:pt idx="1">
                  <c:v>734</c:v>
                </c:pt>
                <c:pt idx="2">
                  <c:v>283.52</c:v>
                </c:pt>
                <c:pt idx="3">
                  <c:v>352</c:v>
                </c:pt>
                <c:pt idx="4">
                  <c:v>273</c:v>
                </c:pt>
                <c:pt idx="5">
                  <c:v>185</c:v>
                </c:pt>
                <c:pt idx="6">
                  <c:v>399</c:v>
                </c:pt>
                <c:pt idx="7">
                  <c:v>505</c:v>
                </c:pt>
                <c:pt idx="8">
                  <c:v>266</c:v>
                </c:pt>
                <c:pt idx="9">
                  <c:v>457</c:v>
                </c:pt>
                <c:pt idx="10">
                  <c:v>357</c:v>
                </c:pt>
                <c:pt idx="11">
                  <c:v>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EB-4F08-96D2-C41497AC9730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DASHBOARD!$F$6:$F$17</c:f>
              <c:strCache>
                <c:ptCount val="12"/>
                <c:pt idx="0">
                  <c:v>Transport</c:v>
                </c:pt>
                <c:pt idx="1">
                  <c:v>Bills &amp; Utilties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Food &amp; Drink</c:v>
                </c:pt>
                <c:pt idx="5">
                  <c:v>Health &amp; Fitness</c:v>
                </c:pt>
                <c:pt idx="6">
                  <c:v>Insurance</c:v>
                </c:pt>
                <c:pt idx="7">
                  <c:v>Kids &amp; Family</c:v>
                </c:pt>
                <c:pt idx="8">
                  <c:v>Rent/Mortgage</c:v>
                </c:pt>
                <c:pt idx="9">
                  <c:v>Shopping</c:v>
                </c:pt>
                <c:pt idx="10">
                  <c:v>Travel</c:v>
                </c:pt>
                <c:pt idx="11">
                  <c:v>Miscellaneous</c:v>
                </c:pt>
              </c:strCache>
            </c:strRef>
          </c:cat>
          <c:val>
            <c:numRef>
              <c:f>DASHBOARD!$G$6:$G$17</c:f>
              <c:numCache>
                <c:formatCode>_ "Rs."\ * #,##0.00_ ;_ "Rs."\ * \-#,##0.00_ ;_ "Rs."\ * "-"??_ ;_ @_ </c:formatCode>
                <c:ptCount val="12"/>
                <c:pt idx="0">
                  <c:v>330</c:v>
                </c:pt>
                <c:pt idx="1">
                  <c:v>734</c:v>
                </c:pt>
                <c:pt idx="2">
                  <c:v>283.52</c:v>
                </c:pt>
                <c:pt idx="3">
                  <c:v>352</c:v>
                </c:pt>
                <c:pt idx="4">
                  <c:v>273</c:v>
                </c:pt>
                <c:pt idx="5">
                  <c:v>185</c:v>
                </c:pt>
                <c:pt idx="6">
                  <c:v>399</c:v>
                </c:pt>
                <c:pt idx="7">
                  <c:v>505</c:v>
                </c:pt>
                <c:pt idx="8">
                  <c:v>266</c:v>
                </c:pt>
                <c:pt idx="9">
                  <c:v>457</c:v>
                </c:pt>
                <c:pt idx="10">
                  <c:v>357</c:v>
                </c:pt>
                <c:pt idx="11">
                  <c:v>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3B-42E8-80E5-8082CF62C0E5}"/>
            </c:ext>
          </c:extLst>
        </c:ser>
        <c:dLbls/>
        <c:gapWidth val="115"/>
        <c:axId val="101050624"/>
        <c:axId val="61280256"/>
      </c:barChart>
      <c:catAx>
        <c:axId val="101050624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61280256"/>
        <c:crosses val="autoZero"/>
        <c:auto val="1"/>
        <c:lblAlgn val="ctr"/>
        <c:lblOffset val="100"/>
      </c:catAx>
      <c:valAx>
        <c:axId val="61280256"/>
        <c:scaling>
          <c:orientation val="minMax"/>
        </c:scaling>
        <c:delete val="1"/>
        <c:axPos val="l"/>
        <c:numFmt formatCode="_ &quot;Rs.&quot;\ * #,##0.00_ ;_ &quot;Rs.&quot;\ * \-#,##0.00_ ;_ &quot;Rs.&quot;\ * &quot;-&quot;??_ ;_ @_ " sourceLinked="1"/>
        <c:majorTickMark val="none"/>
        <c:tickLblPos val="nextTo"/>
        <c:crossAx val="1010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224047</xdr:colOff>
      <xdr:row>4</xdr:row>
      <xdr:rowOff>185738</xdr:rowOff>
    </xdr:from>
    <xdr:to>
      <xdr:col>3</xdr:col>
      <xdr:colOff>604794</xdr:colOff>
      <xdr:row>14</xdr:row>
      <xdr:rowOff>187164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GrpSpPr/>
      </xdr:nvGrpSpPr>
      <xdr:grpSpPr>
        <a:xfrm>
          <a:off x="224047" y="1158649"/>
          <a:ext cx="2823229" cy="1906426"/>
          <a:chOff x="179597" y="928688"/>
          <a:chExt cx="2825497" cy="190642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712708" y="2472634"/>
            <a:ext cx="365408" cy="36248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2473591" y="2464697"/>
            <a:ext cx="531503" cy="36248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659823" y="936625"/>
            <a:ext cx="502928" cy="362480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202621" y="1839052"/>
            <a:ext cx="365408" cy="209589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989935" y="1785079"/>
            <a:ext cx="365408" cy="36248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xmlns="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79597" y="2510734"/>
            <a:ext cx="351135" cy="295859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xmlns="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702482" y="1735866"/>
            <a:ext cx="417609" cy="362480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xmlns="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1017333" y="944563"/>
            <a:ext cx="231235" cy="362480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xmlns="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229291" y="928688"/>
            <a:ext cx="359698" cy="362480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xmlns="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974058" y="2456759"/>
            <a:ext cx="365408" cy="362480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xmlns="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2588388" y="1727928"/>
            <a:ext cx="365408" cy="362480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xmlns="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2580450" y="952500"/>
            <a:ext cx="365408" cy="3624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7</xdr:row>
      <xdr:rowOff>166690</xdr:rowOff>
    </xdr:from>
    <xdr:to>
      <xdr:col>3</xdr:col>
      <xdr:colOff>646338</xdr:colOff>
      <xdr:row>9</xdr:row>
      <xdr:rowOff>40822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0" y="1711101"/>
          <a:ext cx="3088820" cy="255132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Transport</a:t>
          </a:r>
        </a:p>
      </xdr:txBody>
    </xdr:sp>
    <xdr:clientData/>
  </xdr:twoCellAnchor>
  <xdr:twoCellAnchor>
    <xdr:from>
      <xdr:col>0</xdr:col>
      <xdr:colOff>723909</xdr:colOff>
      <xdr:row>7</xdr:row>
      <xdr:rowOff>152402</xdr:rowOff>
    </xdr:from>
    <xdr:to>
      <xdr:col>2</xdr:col>
      <xdr:colOff>39698</xdr:colOff>
      <xdr:row>9</xdr:row>
      <xdr:rowOff>31750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723909" y="1485902"/>
          <a:ext cx="958852" cy="260348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Bills &amp; Utilties</a:t>
          </a:r>
        </a:p>
      </xdr:txBody>
    </xdr:sp>
    <xdr:clientData/>
  </xdr:twoCellAnchor>
  <xdr:twoCellAnchor>
    <xdr:from>
      <xdr:col>1</xdr:col>
      <xdr:colOff>701677</xdr:colOff>
      <xdr:row>7</xdr:row>
      <xdr:rowOff>153990</xdr:rowOff>
    </xdr:from>
    <xdr:to>
      <xdr:col>2</xdr:col>
      <xdr:colOff>801691</xdr:colOff>
      <xdr:row>9</xdr:row>
      <xdr:rowOff>33338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1566865" y="1487490"/>
          <a:ext cx="877889" cy="260348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Education</a:t>
          </a:r>
        </a:p>
      </xdr:txBody>
    </xdr:sp>
    <xdr:clientData/>
  </xdr:twoCellAnchor>
  <xdr:twoCellAnchor>
    <xdr:from>
      <xdr:col>2</xdr:col>
      <xdr:colOff>639761</xdr:colOff>
      <xdr:row>7</xdr:row>
      <xdr:rowOff>147640</xdr:rowOff>
    </xdr:from>
    <xdr:to>
      <xdr:col>4</xdr:col>
      <xdr:colOff>246062</xdr:colOff>
      <xdr:row>9</xdr:row>
      <xdr:rowOff>26988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2076449" y="1481140"/>
          <a:ext cx="971551" cy="260348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Entertainment</a:t>
          </a:r>
        </a:p>
      </xdr:txBody>
    </xdr:sp>
    <xdr:clientData/>
  </xdr:twoCellAnchor>
  <xdr:twoCellAnchor>
    <xdr:from>
      <xdr:col>0</xdr:col>
      <xdr:colOff>1</xdr:colOff>
      <xdr:row>11</xdr:row>
      <xdr:rowOff>144465</xdr:rowOff>
    </xdr:from>
    <xdr:to>
      <xdr:col>1</xdr:col>
      <xdr:colOff>142876</xdr:colOff>
      <xdr:row>12</xdr:row>
      <xdr:rowOff>176215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1" y="2239965"/>
          <a:ext cx="896938" cy="222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Food &amp; Drink</a:t>
          </a:r>
        </a:p>
      </xdr:txBody>
    </xdr:sp>
    <xdr:clientData/>
  </xdr:twoCellAnchor>
  <xdr:twoCellAnchor>
    <xdr:from>
      <xdr:col>0</xdr:col>
      <xdr:colOff>731840</xdr:colOff>
      <xdr:row>11</xdr:row>
      <xdr:rowOff>138115</xdr:rowOff>
    </xdr:from>
    <xdr:to>
      <xdr:col>2</xdr:col>
      <xdr:colOff>215900</xdr:colOff>
      <xdr:row>12</xdr:row>
      <xdr:rowOff>169865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731840" y="2233615"/>
          <a:ext cx="1096960" cy="222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Health &amp; Fitness</a:t>
          </a:r>
        </a:p>
      </xdr:txBody>
    </xdr:sp>
    <xdr:clientData/>
  </xdr:twoCellAnchor>
  <xdr:twoCellAnchor>
    <xdr:from>
      <xdr:col>1</xdr:col>
      <xdr:colOff>773115</xdr:colOff>
      <xdr:row>11</xdr:row>
      <xdr:rowOff>136527</xdr:rowOff>
    </xdr:from>
    <xdr:to>
      <xdr:col>2</xdr:col>
      <xdr:colOff>706438</xdr:colOff>
      <xdr:row>12</xdr:row>
      <xdr:rowOff>168277</xdr:rowOff>
    </xdr:to>
    <xdr:sp macro="" textlink="">
      <xdr:nvSpPr>
        <xdr:cNvPr id="34" name="Rounded Rectangle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1604965" y="2232027"/>
          <a:ext cx="714373" cy="222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Insurance</a:t>
          </a:r>
        </a:p>
      </xdr:txBody>
    </xdr:sp>
    <xdr:clientData/>
  </xdr:twoCellAnchor>
  <xdr:twoCellAnchor>
    <xdr:from>
      <xdr:col>2</xdr:col>
      <xdr:colOff>687389</xdr:colOff>
      <xdr:row>11</xdr:row>
      <xdr:rowOff>125416</xdr:rowOff>
    </xdr:from>
    <xdr:to>
      <xdr:col>4</xdr:col>
      <xdr:colOff>158750</xdr:colOff>
      <xdr:row>12</xdr:row>
      <xdr:rowOff>157166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2330452" y="2220916"/>
          <a:ext cx="908048" cy="222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Kids &amp; Family</a:t>
          </a:r>
        </a:p>
      </xdr:txBody>
    </xdr:sp>
    <xdr:clientData/>
  </xdr:twoCellAnchor>
  <xdr:twoCellAnchor>
    <xdr:from>
      <xdr:col>0</xdr:col>
      <xdr:colOff>0</xdr:colOff>
      <xdr:row>15</xdr:row>
      <xdr:rowOff>152402</xdr:rowOff>
    </xdr:from>
    <xdr:to>
      <xdr:col>1</xdr:col>
      <xdr:colOff>150812</xdr:colOff>
      <xdr:row>16</xdr:row>
      <xdr:rowOff>184152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0" y="3009902"/>
          <a:ext cx="1016000" cy="222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Rent/Mortgage</a:t>
          </a:r>
        </a:p>
      </xdr:txBody>
    </xdr:sp>
    <xdr:clientData/>
  </xdr:twoCellAnchor>
  <xdr:twoCellAnchor>
    <xdr:from>
      <xdr:col>1</xdr:col>
      <xdr:colOff>17462</xdr:colOff>
      <xdr:row>15</xdr:row>
      <xdr:rowOff>160340</xdr:rowOff>
    </xdr:from>
    <xdr:to>
      <xdr:col>2</xdr:col>
      <xdr:colOff>9525</xdr:colOff>
      <xdr:row>17</xdr:row>
      <xdr:rowOff>1590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882650" y="3017840"/>
          <a:ext cx="769938" cy="222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Shopping</a:t>
          </a:r>
        </a:p>
      </xdr:txBody>
    </xdr:sp>
    <xdr:clientData/>
  </xdr:twoCellAnchor>
  <xdr:twoCellAnchor>
    <xdr:from>
      <xdr:col>1</xdr:col>
      <xdr:colOff>738190</xdr:colOff>
      <xdr:row>15</xdr:row>
      <xdr:rowOff>168278</xdr:rowOff>
    </xdr:from>
    <xdr:to>
      <xdr:col>2</xdr:col>
      <xdr:colOff>560387</xdr:colOff>
      <xdr:row>17</xdr:row>
      <xdr:rowOff>9528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1570040" y="3025778"/>
          <a:ext cx="603247" cy="222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Travel</a:t>
          </a:r>
        </a:p>
      </xdr:txBody>
    </xdr:sp>
    <xdr:clientData/>
  </xdr:twoCellAnchor>
  <xdr:twoCellAnchor>
    <xdr:from>
      <xdr:col>2</xdr:col>
      <xdr:colOff>695327</xdr:colOff>
      <xdr:row>15</xdr:row>
      <xdr:rowOff>155579</xdr:rowOff>
    </xdr:from>
    <xdr:to>
      <xdr:col>4</xdr:col>
      <xdr:colOff>238125</xdr:colOff>
      <xdr:row>16</xdr:row>
      <xdr:rowOff>187329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2338390" y="3013079"/>
          <a:ext cx="979485" cy="222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solidFill>
                <a:schemeClr val="tx1"/>
              </a:solidFill>
            </a:rPr>
            <a:t>Miscellaneous</a:t>
          </a:r>
        </a:p>
      </xdr:txBody>
    </xdr:sp>
    <xdr:clientData/>
  </xdr:twoCellAnchor>
  <xdr:twoCellAnchor>
    <xdr:from>
      <xdr:col>7</xdr:col>
      <xdr:colOff>95249</xdr:colOff>
      <xdr:row>1</xdr:row>
      <xdr:rowOff>204107</xdr:rowOff>
    </xdr:from>
    <xdr:to>
      <xdr:col>12</xdr:col>
      <xdr:colOff>523876</xdr:colOff>
      <xdr:row>17</xdr:row>
      <xdr:rowOff>129268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80598</xdr:colOff>
      <xdr:row>18</xdr:row>
      <xdr:rowOff>42252</xdr:rowOff>
    </xdr:from>
    <xdr:to>
      <xdr:col>11</xdr:col>
      <xdr:colOff>564174</xdr:colOff>
      <xdr:row>23</xdr:row>
      <xdr:rowOff>127977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bham/Downloads/Monthly_Budge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dget"/>
      <sheetName val="Expenses"/>
      <sheetName val="Sheet3"/>
    </sheetNames>
    <sheetDataSet>
      <sheetData sheetId="0" refreshError="1"/>
      <sheetData sheetId="1">
        <row r="2">
          <cell r="A2" t="str">
            <v>Date</v>
          </cell>
          <cell r="B2" t="str">
            <v>Category</v>
          </cell>
          <cell r="C2" t="str">
            <v>Amount</v>
          </cell>
        </row>
        <row r="3">
          <cell r="A3">
            <v>43840</v>
          </cell>
        </row>
        <row r="4">
          <cell r="A4">
            <v>43842</v>
          </cell>
        </row>
        <row r="5">
          <cell r="A5">
            <v>43844</v>
          </cell>
        </row>
        <row r="6">
          <cell r="A6">
            <v>43846</v>
          </cell>
        </row>
        <row r="7">
          <cell r="A7">
            <v>43848</v>
          </cell>
        </row>
        <row r="8">
          <cell r="A8">
            <v>43850</v>
          </cell>
        </row>
        <row r="9">
          <cell r="A9">
            <v>43852</v>
          </cell>
        </row>
        <row r="10">
          <cell r="A10">
            <v>43854</v>
          </cell>
        </row>
        <row r="11">
          <cell r="A11">
            <v>43856</v>
          </cell>
        </row>
        <row r="12">
          <cell r="A12">
            <v>43858</v>
          </cell>
        </row>
        <row r="13">
          <cell r="A13">
            <v>43860</v>
          </cell>
        </row>
        <row r="14">
          <cell r="A14">
            <v>43862</v>
          </cell>
        </row>
        <row r="15">
          <cell r="A15">
            <v>43864</v>
          </cell>
        </row>
        <row r="16">
          <cell r="A16">
            <v>43866</v>
          </cell>
        </row>
        <row r="17">
          <cell r="A17">
            <v>43868</v>
          </cell>
        </row>
        <row r="18">
          <cell r="A18">
            <v>43870</v>
          </cell>
        </row>
        <row r="19">
          <cell r="A19">
            <v>43872</v>
          </cell>
        </row>
        <row r="20">
          <cell r="A20">
            <v>43874</v>
          </cell>
        </row>
        <row r="21">
          <cell r="A21">
            <v>43876</v>
          </cell>
        </row>
        <row r="22">
          <cell r="A22">
            <v>43878</v>
          </cell>
        </row>
        <row r="23">
          <cell r="A23">
            <v>43880</v>
          </cell>
        </row>
        <row r="24">
          <cell r="A24">
            <v>43882</v>
          </cell>
        </row>
        <row r="25">
          <cell r="A25">
            <v>43884</v>
          </cell>
        </row>
        <row r="26">
          <cell r="A26">
            <v>43886</v>
          </cell>
        </row>
        <row r="27">
          <cell r="A27">
            <v>43888</v>
          </cell>
        </row>
        <row r="28">
          <cell r="A28">
            <v>43890</v>
          </cell>
        </row>
        <row r="29">
          <cell r="A29">
            <v>43892</v>
          </cell>
        </row>
        <row r="30">
          <cell r="A30">
            <v>43894</v>
          </cell>
        </row>
        <row r="31">
          <cell r="A31">
            <v>43896</v>
          </cell>
        </row>
        <row r="32">
          <cell r="A32">
            <v>43898</v>
          </cell>
        </row>
        <row r="33">
          <cell r="A33">
            <v>43900</v>
          </cell>
        </row>
        <row r="34">
          <cell r="A34">
            <v>43902</v>
          </cell>
        </row>
        <row r="35">
          <cell r="A35">
            <v>43904</v>
          </cell>
        </row>
        <row r="36">
          <cell r="A36">
            <v>43906</v>
          </cell>
        </row>
        <row r="37">
          <cell r="A37">
            <v>43908</v>
          </cell>
        </row>
        <row r="38">
          <cell r="A38">
            <v>43910</v>
          </cell>
        </row>
        <row r="39">
          <cell r="A39">
            <v>43925</v>
          </cell>
        </row>
        <row r="40">
          <cell r="A40">
            <v>43925</v>
          </cell>
        </row>
        <row r="41">
          <cell r="A41">
            <v>43865</v>
          </cell>
        </row>
        <row r="42">
          <cell r="A42">
            <v>43925</v>
          </cell>
        </row>
        <row r="43">
          <cell r="A43">
            <v>43926</v>
          </cell>
        </row>
        <row r="44">
          <cell r="A44">
            <v>43926</v>
          </cell>
        </row>
        <row r="45">
          <cell r="A45">
            <v>43926</v>
          </cell>
        </row>
        <row r="46">
          <cell r="A46">
            <v>43926</v>
          </cell>
        </row>
        <row r="47">
          <cell r="A47">
            <v>43926</v>
          </cell>
        </row>
        <row r="48">
          <cell r="A48">
            <v>43926</v>
          </cell>
        </row>
        <row r="49">
          <cell r="A49">
            <v>43926</v>
          </cell>
        </row>
        <row r="50">
          <cell r="A50">
            <v>44292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showGridLines="0" tabSelected="1" topLeftCell="A2" zoomScale="140" zoomScaleNormal="140" workbookViewId="0">
      <selection activeCell="F4" sqref="F4:G18"/>
    </sheetView>
  </sheetViews>
  <sheetFormatPr defaultRowHeight="15"/>
  <cols>
    <col min="1" max="1" width="12.42578125" customWidth="1"/>
    <col min="2" max="2" width="11.7109375" customWidth="1"/>
    <col min="3" max="3" width="12.42578125" customWidth="1"/>
    <col min="4" max="4" width="10.7109375" bestFit="1" customWidth="1"/>
    <col min="5" max="5" width="6.42578125" customWidth="1"/>
    <col min="6" max="6" width="19.42578125" customWidth="1"/>
    <col min="7" max="7" width="12.7109375" bestFit="1" customWidth="1"/>
  </cols>
  <sheetData>
    <row r="1" spans="1:13" ht="30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5"/>
    </row>
    <row r="2" spans="1:13" ht="16.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5" t="s">
        <v>17</v>
      </c>
      <c r="G4" s="6">
        <v>44197</v>
      </c>
      <c r="H4" s="1"/>
      <c r="I4" s="1"/>
      <c r="J4" s="1"/>
      <c r="K4" s="1"/>
      <c r="L4" s="1"/>
      <c r="M4" s="1"/>
    </row>
    <row r="5" spans="1:13">
      <c r="A5" s="1"/>
      <c r="B5" s="1"/>
      <c r="C5" s="1"/>
      <c r="D5" s="1"/>
      <c r="E5" s="1"/>
      <c r="F5" s="5" t="s">
        <v>18</v>
      </c>
      <c r="G5" s="6">
        <v>44286</v>
      </c>
      <c r="H5" s="7"/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8" t="s">
        <v>15</v>
      </c>
      <c r="G6" s="9">
        <f>SUMIFS('EXPENSES DATA'!$C$3:$C$5000,'EXPENSES DATA'!$A$3:$A$5000,"&gt;="&amp;DASHBOARD!$G$4,'EXPENSES DATA'!$A$3:$A$5000,"&lt;="&amp;DASHBOARD!$G$5,'EXPENSES DATA'!$B$3:$B$5000,DASHBOARD!$F6)</f>
        <v>330</v>
      </c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8" t="s">
        <v>3</v>
      </c>
      <c r="G7" s="9">
        <f>SUMIFS('EXPENSES DATA'!$C$3:$C$5000,'EXPENSES DATA'!$A$3:$A$5000,"&gt;="&amp;DASHBOARD!$G$4,'EXPENSES DATA'!$A$3:$A$5000,"&lt;="&amp;DASHBOARD!$G$5,'EXPENSES DATA'!$B$3:$B$5000,DASHBOARD!$F7)</f>
        <v>734</v>
      </c>
      <c r="H7" s="1"/>
      <c r="I7" s="1"/>
      <c r="J7" s="1"/>
      <c r="K7" s="1"/>
      <c r="L7" s="1"/>
      <c r="M7" s="1"/>
    </row>
    <row r="8" spans="1:13">
      <c r="A8" s="10">
        <f>G6</f>
        <v>330</v>
      </c>
      <c r="B8" s="10">
        <f>G7</f>
        <v>734</v>
      </c>
      <c r="C8" s="10">
        <f>G8</f>
        <v>283.52</v>
      </c>
      <c r="D8" s="10">
        <f>G9</f>
        <v>352</v>
      </c>
      <c r="E8" s="1"/>
      <c r="F8" s="8" t="s">
        <v>4</v>
      </c>
      <c r="G8" s="9">
        <f>SUMIFS('EXPENSES DATA'!$C$3:$C$5000,'EXPENSES DATA'!$A$3:$A$5000,"&gt;="&amp;DASHBOARD!$G$4,'EXPENSES DATA'!$A$3:$A$5000,"&lt;="&amp;DASHBOARD!$G$5,'EXPENSES DATA'!$B$3:$B$5000,DASHBOARD!$F8)</f>
        <v>283.52</v>
      </c>
      <c r="H8" s="1"/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8" t="s">
        <v>5</v>
      </c>
      <c r="G9" s="9">
        <f>SUMIFS('EXPENSES DATA'!$C$3:$C$5000,'EXPENSES DATA'!$A$3:$A$5000,"&gt;="&amp;DASHBOARD!$G$4,'EXPENSES DATA'!$A$3:$A$5000,"&lt;="&amp;DASHBOARD!$G$5,'EXPENSES DATA'!$B$3:$B$5000,DASHBOARD!$F9)</f>
        <v>352</v>
      </c>
      <c r="H9" s="1"/>
      <c r="I9" s="1"/>
      <c r="J9" s="1"/>
      <c r="K9" s="1"/>
      <c r="L9" s="1"/>
      <c r="M9" s="1"/>
    </row>
    <row r="10" spans="1:13">
      <c r="A10" s="1"/>
      <c r="B10" s="1"/>
      <c r="C10" s="1"/>
      <c r="D10" s="1"/>
      <c r="E10" s="1"/>
      <c r="F10" s="8" t="s">
        <v>6</v>
      </c>
      <c r="G10" s="9">
        <f>SUMIFS('EXPENSES DATA'!$C$3:$C$5000,'EXPENSES DATA'!$A$3:$A$5000,"&gt;="&amp;DASHBOARD!$G$4,'EXPENSES DATA'!$A$3:$A$5000,"&lt;="&amp;DASHBOARD!$G$5,'EXPENSES DATA'!$B$3:$B$5000,DASHBOARD!$F10)</f>
        <v>273</v>
      </c>
      <c r="H10" s="1"/>
      <c r="I10" s="1"/>
      <c r="J10" s="1"/>
      <c r="K10" s="1"/>
      <c r="L10" s="1"/>
      <c r="M10" s="1"/>
    </row>
    <row r="11" spans="1:13" ht="15" customHeight="1">
      <c r="A11" s="1"/>
      <c r="B11" s="1"/>
      <c r="C11" s="1"/>
      <c r="D11" s="1"/>
      <c r="E11" s="1"/>
      <c r="F11" s="8" t="s">
        <v>7</v>
      </c>
      <c r="G11" s="9">
        <f>SUMIFS('EXPENSES DATA'!$C$3:$C$5000,'EXPENSES DATA'!$A$3:$A$5000,"&gt;="&amp;DASHBOARD!$G$4,'EXPENSES DATA'!$A$3:$A$5000,"&lt;="&amp;DASHBOARD!$G$5,'EXPENSES DATA'!$B$3:$B$5000,DASHBOARD!$F11)</f>
        <v>185</v>
      </c>
      <c r="H11" s="1"/>
      <c r="I11" s="1"/>
      <c r="J11" s="1"/>
      <c r="K11" s="1"/>
      <c r="L11" s="1"/>
      <c r="M11" s="1"/>
    </row>
    <row r="12" spans="1:13">
      <c r="A12" s="10">
        <f>G10</f>
        <v>273</v>
      </c>
      <c r="B12" s="10">
        <f>G11</f>
        <v>185</v>
      </c>
      <c r="C12" s="10">
        <f>G12</f>
        <v>399</v>
      </c>
      <c r="D12" s="10">
        <f>G13</f>
        <v>505</v>
      </c>
      <c r="E12" s="1"/>
      <c r="F12" s="8" t="s">
        <v>8</v>
      </c>
      <c r="G12" s="9">
        <f>SUMIFS('EXPENSES DATA'!$C$3:$C$5000,'EXPENSES DATA'!$A$3:$A$5000,"&gt;="&amp;DASHBOARD!$G$4,'EXPENSES DATA'!$A$3:$A$5000,"&lt;="&amp;DASHBOARD!$G$5,'EXPENSES DATA'!$B$3:$B$5000,DASHBOARD!$F12)</f>
        <v>399</v>
      </c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8" t="s">
        <v>9</v>
      </c>
      <c r="G13" s="9">
        <f>SUMIFS('EXPENSES DATA'!$C$3:$C$5000,'EXPENSES DATA'!$A$3:$A$5000,"&gt;="&amp;DASHBOARD!$G$4,'EXPENSES DATA'!$A$3:$A$5000,"&lt;="&amp;DASHBOARD!$G$5,'EXPENSES DATA'!$B$3:$B$5000,DASHBOARD!$F13)</f>
        <v>505</v>
      </c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8" t="s">
        <v>10</v>
      </c>
      <c r="G14" s="9">
        <f>SUMIFS('EXPENSES DATA'!$C$3:$C$5000,'EXPENSES DATA'!$A$3:$A$5000,"&gt;="&amp;DASHBOARD!$G$4,'EXPENSES DATA'!$A$3:$A$5000,"&lt;="&amp;DASHBOARD!$G$5,'EXPENSES DATA'!$B$3:$B$5000,DASHBOARD!$F14)</f>
        <v>266</v>
      </c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8" t="s">
        <v>11</v>
      </c>
      <c r="G15" s="9">
        <f>SUMIFS('EXPENSES DATA'!$C$3:$C$5000,'EXPENSES DATA'!$A$3:$A$5000,"&gt;="&amp;DASHBOARD!$G$4,'EXPENSES DATA'!$A$3:$A$5000,"&lt;="&amp;DASHBOARD!$G$5,'EXPENSES DATA'!$B$3:$B$5000,DASHBOARD!$F15)</f>
        <v>457</v>
      </c>
      <c r="H15" s="1"/>
      <c r="I15" s="1"/>
      <c r="J15" s="1"/>
      <c r="K15" s="1"/>
      <c r="L15" s="1"/>
      <c r="M15" s="1"/>
    </row>
    <row r="16" spans="1:13">
      <c r="A16" s="10">
        <f>G14</f>
        <v>266</v>
      </c>
      <c r="B16" s="10">
        <f>G15</f>
        <v>457</v>
      </c>
      <c r="C16" s="10">
        <f>G16</f>
        <v>357</v>
      </c>
      <c r="D16" s="10">
        <f>G17</f>
        <v>365</v>
      </c>
      <c r="E16" s="1"/>
      <c r="F16" s="8" t="s">
        <v>12</v>
      </c>
      <c r="G16" s="9">
        <f>SUMIFS('EXPENSES DATA'!$C$3:$C$5000,'EXPENSES DATA'!$A$3:$A$5000,"&gt;="&amp;DASHBOARD!$G$4,'EXPENSES DATA'!$A$3:$A$5000,"&lt;="&amp;DASHBOARD!$G$5,'EXPENSES DATA'!$B$3:$B$5000,DASHBOARD!$F16)</f>
        <v>357</v>
      </c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8" t="s">
        <v>16</v>
      </c>
      <c r="G17" s="9">
        <f>SUMIFS('EXPENSES DATA'!$C$3:$C$5000,'EXPENSES DATA'!$A$3:$A$5000,"&gt;="&amp;DASHBOARD!$G$4,'EXPENSES DATA'!$A$3:$A$5000,"&lt;="&amp;DASHBOARD!$G$5,'EXPENSES DATA'!$B$3:$B$5000,DASHBOARD!$F17)</f>
        <v>365</v>
      </c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1" t="s">
        <v>14</v>
      </c>
      <c r="G18" s="13">
        <f>SUM(G6:G17)</f>
        <v>4506.5200000000004</v>
      </c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mergeCells count="1"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"/>
  <sheetViews>
    <sheetView showGridLines="0" topLeftCell="A31" zoomScale="130" zoomScaleNormal="130" workbookViewId="0">
      <selection activeCell="A2" sqref="A2:C49"/>
    </sheetView>
  </sheetViews>
  <sheetFormatPr defaultColWidth="9.42578125" defaultRowHeight="15"/>
  <cols>
    <col min="1" max="1" width="12.42578125" customWidth="1"/>
    <col min="2" max="2" width="16.140625" bestFit="1" customWidth="1"/>
    <col min="3" max="3" width="12.140625" customWidth="1"/>
  </cols>
  <sheetData>
    <row r="1" spans="1:3" ht="24.75">
      <c r="A1" s="17" t="s">
        <v>13</v>
      </c>
      <c r="B1" s="17"/>
      <c r="C1" s="17"/>
    </row>
    <row r="2" spans="1:3">
      <c r="A2" s="12" t="s">
        <v>0</v>
      </c>
      <c r="B2" s="12" t="s">
        <v>1</v>
      </c>
      <c r="C2" s="12" t="s">
        <v>2</v>
      </c>
    </row>
    <row r="3" spans="1:3">
      <c r="A3" s="2">
        <v>44206</v>
      </c>
      <c r="B3" s="3" t="s">
        <v>15</v>
      </c>
      <c r="C3" s="4">
        <v>101</v>
      </c>
    </row>
    <row r="4" spans="1:3">
      <c r="A4" s="2">
        <f>A3+2</f>
        <v>44208</v>
      </c>
      <c r="B4" s="3" t="s">
        <v>3</v>
      </c>
      <c r="C4" s="4">
        <v>85</v>
      </c>
    </row>
    <row r="5" spans="1:3">
      <c r="A5" s="2">
        <f t="shared" ref="A5:A49" si="0">A4+2</f>
        <v>44210</v>
      </c>
      <c r="B5" s="3" t="s">
        <v>4</v>
      </c>
      <c r="C5" s="4">
        <v>124</v>
      </c>
    </row>
    <row r="6" spans="1:3">
      <c r="A6" s="2">
        <f t="shared" si="0"/>
        <v>44212</v>
      </c>
      <c r="B6" s="3" t="s">
        <v>5</v>
      </c>
      <c r="C6" s="4">
        <v>75</v>
      </c>
    </row>
    <row r="7" spans="1:3">
      <c r="A7" s="2">
        <f t="shared" si="0"/>
        <v>44214</v>
      </c>
      <c r="B7" s="3" t="s">
        <v>6</v>
      </c>
      <c r="C7" s="4">
        <v>162</v>
      </c>
    </row>
    <row r="8" spans="1:3">
      <c r="A8" s="2">
        <f t="shared" si="0"/>
        <v>44216</v>
      </c>
      <c r="B8" s="3" t="s">
        <v>7</v>
      </c>
      <c r="C8" s="4">
        <v>27</v>
      </c>
    </row>
    <row r="9" spans="1:3">
      <c r="A9" s="2">
        <f t="shared" si="0"/>
        <v>44218</v>
      </c>
      <c r="B9" s="3" t="s">
        <v>8</v>
      </c>
      <c r="C9" s="4">
        <v>194</v>
      </c>
    </row>
    <row r="10" spans="1:3">
      <c r="A10" s="2">
        <f t="shared" si="0"/>
        <v>44220</v>
      </c>
      <c r="B10" s="3" t="s">
        <v>9</v>
      </c>
      <c r="C10" s="4">
        <v>139</v>
      </c>
    </row>
    <row r="11" spans="1:3">
      <c r="A11" s="2">
        <f t="shared" si="0"/>
        <v>44222</v>
      </c>
      <c r="B11" s="3" t="s">
        <v>10</v>
      </c>
      <c r="C11" s="4">
        <v>124</v>
      </c>
    </row>
    <row r="12" spans="1:3">
      <c r="A12" s="2">
        <f t="shared" si="0"/>
        <v>44224</v>
      </c>
      <c r="B12" s="3" t="s">
        <v>11</v>
      </c>
      <c r="C12" s="4">
        <v>117</v>
      </c>
    </row>
    <row r="13" spans="1:3">
      <c r="A13" s="2">
        <f t="shared" si="0"/>
        <v>44226</v>
      </c>
      <c r="B13" s="3" t="s">
        <v>12</v>
      </c>
      <c r="C13" s="4">
        <v>93</v>
      </c>
    </row>
    <row r="14" spans="1:3">
      <c r="A14" s="2">
        <f t="shared" si="0"/>
        <v>44228</v>
      </c>
      <c r="B14" s="3" t="s">
        <v>16</v>
      </c>
      <c r="C14" s="4">
        <v>123</v>
      </c>
    </row>
    <row r="15" spans="1:3">
      <c r="A15" s="2">
        <f t="shared" si="0"/>
        <v>44230</v>
      </c>
      <c r="B15" s="3" t="s">
        <v>15</v>
      </c>
      <c r="C15" s="4">
        <v>44</v>
      </c>
    </row>
    <row r="16" spans="1:3">
      <c r="A16" s="2">
        <f t="shared" si="0"/>
        <v>44232</v>
      </c>
      <c r="B16" s="3" t="s">
        <v>3</v>
      </c>
      <c r="C16" s="4">
        <v>127</v>
      </c>
    </row>
    <row r="17" spans="1:3">
      <c r="A17" s="2">
        <f t="shared" si="0"/>
        <v>44234</v>
      </c>
      <c r="B17" s="3" t="s">
        <v>4</v>
      </c>
      <c r="C17" s="4">
        <v>25</v>
      </c>
    </row>
    <row r="18" spans="1:3">
      <c r="A18" s="2">
        <f t="shared" si="0"/>
        <v>44236</v>
      </c>
      <c r="B18" s="3" t="s">
        <v>5</v>
      </c>
      <c r="C18" s="4">
        <v>138</v>
      </c>
    </row>
    <row r="19" spans="1:3">
      <c r="A19" s="2">
        <f t="shared" si="0"/>
        <v>44238</v>
      </c>
      <c r="B19" s="3" t="s">
        <v>6</v>
      </c>
      <c r="C19" s="4">
        <v>39</v>
      </c>
    </row>
    <row r="20" spans="1:3">
      <c r="A20" s="2">
        <f t="shared" si="0"/>
        <v>44240</v>
      </c>
      <c r="B20" s="3" t="s">
        <v>7</v>
      </c>
      <c r="C20" s="4">
        <v>113</v>
      </c>
    </row>
    <row r="21" spans="1:3">
      <c r="A21" s="2">
        <f t="shared" si="0"/>
        <v>44242</v>
      </c>
      <c r="B21" s="3" t="s">
        <v>8</v>
      </c>
      <c r="C21" s="4">
        <v>48</v>
      </c>
    </row>
    <row r="22" spans="1:3">
      <c r="A22" s="2">
        <f t="shared" si="0"/>
        <v>44244</v>
      </c>
      <c r="B22" s="3" t="s">
        <v>9</v>
      </c>
      <c r="C22" s="4">
        <v>177</v>
      </c>
    </row>
    <row r="23" spans="1:3">
      <c r="A23" s="2">
        <f t="shared" si="0"/>
        <v>44246</v>
      </c>
      <c r="B23" s="3" t="s">
        <v>10</v>
      </c>
      <c r="C23" s="4">
        <v>52</v>
      </c>
    </row>
    <row r="24" spans="1:3">
      <c r="A24" s="2">
        <f t="shared" si="0"/>
        <v>44248</v>
      </c>
      <c r="B24" s="3" t="s">
        <v>11</v>
      </c>
      <c r="C24" s="4">
        <v>182</v>
      </c>
    </row>
    <row r="25" spans="1:3">
      <c r="A25" s="2">
        <f t="shared" si="0"/>
        <v>44250</v>
      </c>
      <c r="B25" s="3" t="s">
        <v>12</v>
      </c>
      <c r="C25" s="4">
        <v>65</v>
      </c>
    </row>
    <row r="26" spans="1:3">
      <c r="A26" s="2">
        <f t="shared" si="0"/>
        <v>44252</v>
      </c>
      <c r="B26" s="3" t="s">
        <v>16</v>
      </c>
      <c r="C26" s="4">
        <v>120</v>
      </c>
    </row>
    <row r="27" spans="1:3">
      <c r="A27" s="2">
        <f t="shared" si="0"/>
        <v>44254</v>
      </c>
      <c r="B27" s="3" t="s">
        <v>15</v>
      </c>
      <c r="C27" s="4">
        <v>68</v>
      </c>
    </row>
    <row r="28" spans="1:3">
      <c r="A28" s="2">
        <f t="shared" si="0"/>
        <v>44256</v>
      </c>
      <c r="B28" s="3" t="s">
        <v>3</v>
      </c>
      <c r="C28" s="4">
        <v>71</v>
      </c>
    </row>
    <row r="29" spans="1:3">
      <c r="A29" s="2">
        <f t="shared" si="0"/>
        <v>44258</v>
      </c>
      <c r="B29" s="3" t="s">
        <v>4</v>
      </c>
      <c r="C29" s="4">
        <v>114</v>
      </c>
    </row>
    <row r="30" spans="1:3">
      <c r="A30" s="2">
        <f t="shared" si="0"/>
        <v>44260</v>
      </c>
      <c r="B30" s="3" t="s">
        <v>5</v>
      </c>
      <c r="C30" s="4">
        <v>139</v>
      </c>
    </row>
    <row r="31" spans="1:3">
      <c r="A31" s="2">
        <f t="shared" si="0"/>
        <v>44262</v>
      </c>
      <c r="B31" s="3" t="s">
        <v>6</v>
      </c>
      <c r="C31" s="4">
        <v>72</v>
      </c>
    </row>
    <row r="32" spans="1:3">
      <c r="A32" s="2">
        <f t="shared" si="0"/>
        <v>44264</v>
      </c>
      <c r="B32" s="3" t="s">
        <v>7</v>
      </c>
      <c r="C32" s="4">
        <v>45</v>
      </c>
    </row>
    <row r="33" spans="1:3">
      <c r="A33" s="2">
        <f t="shared" si="0"/>
        <v>44266</v>
      </c>
      <c r="B33" s="3" t="s">
        <v>8</v>
      </c>
      <c r="C33" s="4">
        <v>157</v>
      </c>
    </row>
    <row r="34" spans="1:3">
      <c r="A34" s="2">
        <f t="shared" si="0"/>
        <v>44268</v>
      </c>
      <c r="B34" s="3" t="s">
        <v>9</v>
      </c>
      <c r="C34" s="4">
        <v>189</v>
      </c>
    </row>
    <row r="35" spans="1:3">
      <c r="A35" s="2">
        <f t="shared" si="0"/>
        <v>44270</v>
      </c>
      <c r="B35" s="3" t="s">
        <v>10</v>
      </c>
      <c r="C35" s="4">
        <v>90</v>
      </c>
    </row>
    <row r="36" spans="1:3">
      <c r="A36" s="2">
        <f t="shared" si="0"/>
        <v>44272</v>
      </c>
      <c r="B36" s="3" t="s">
        <v>11</v>
      </c>
      <c r="C36" s="4">
        <v>158</v>
      </c>
    </row>
    <row r="37" spans="1:3">
      <c r="A37" s="2">
        <f t="shared" si="0"/>
        <v>44274</v>
      </c>
      <c r="B37" s="3" t="s">
        <v>12</v>
      </c>
      <c r="C37" s="4">
        <v>199</v>
      </c>
    </row>
    <row r="38" spans="1:3">
      <c r="A38" s="2">
        <f t="shared" si="0"/>
        <v>44276</v>
      </c>
      <c r="B38" s="3" t="s">
        <v>16</v>
      </c>
      <c r="C38" s="4">
        <v>122</v>
      </c>
    </row>
    <row r="39" spans="1:3">
      <c r="A39" s="2">
        <f t="shared" si="0"/>
        <v>44278</v>
      </c>
      <c r="B39" s="3" t="s">
        <v>15</v>
      </c>
      <c r="C39" s="4">
        <v>45</v>
      </c>
    </row>
    <row r="40" spans="1:3">
      <c r="A40" s="2">
        <f t="shared" si="0"/>
        <v>44280</v>
      </c>
      <c r="B40" s="3" t="s">
        <v>15</v>
      </c>
      <c r="C40" s="4">
        <v>47</v>
      </c>
    </row>
    <row r="41" spans="1:3">
      <c r="A41" s="2">
        <f t="shared" si="0"/>
        <v>44282</v>
      </c>
      <c r="B41" s="3" t="s">
        <v>4</v>
      </c>
      <c r="C41" s="4">
        <v>20.52</v>
      </c>
    </row>
    <row r="42" spans="1:3">
      <c r="A42" s="2">
        <f t="shared" si="0"/>
        <v>44284</v>
      </c>
      <c r="B42" s="3" t="s">
        <v>15</v>
      </c>
      <c r="C42" s="4">
        <v>25</v>
      </c>
    </row>
    <row r="43" spans="1:3">
      <c r="A43" s="2">
        <f t="shared" si="0"/>
        <v>44286</v>
      </c>
      <c r="B43" s="3" t="s">
        <v>3</v>
      </c>
      <c r="C43" s="4">
        <v>451</v>
      </c>
    </row>
    <row r="44" spans="1:3">
      <c r="A44" s="2">
        <f t="shared" si="0"/>
        <v>44288</v>
      </c>
      <c r="B44" s="3" t="s">
        <v>3</v>
      </c>
      <c r="C44" s="4">
        <v>451</v>
      </c>
    </row>
    <row r="45" spans="1:3">
      <c r="A45" s="2">
        <f t="shared" si="0"/>
        <v>44290</v>
      </c>
      <c r="B45" s="3" t="s">
        <v>15</v>
      </c>
      <c r="C45" s="4">
        <v>451</v>
      </c>
    </row>
    <row r="46" spans="1:3">
      <c r="A46" s="2">
        <f t="shared" si="0"/>
        <v>44292</v>
      </c>
      <c r="B46" s="3" t="s">
        <v>3</v>
      </c>
      <c r="C46" s="4">
        <v>451</v>
      </c>
    </row>
    <row r="47" spans="1:3">
      <c r="A47" s="2">
        <f t="shared" si="0"/>
        <v>44294</v>
      </c>
      <c r="B47" s="3" t="s">
        <v>3</v>
      </c>
      <c r="C47" s="4">
        <v>451</v>
      </c>
    </row>
    <row r="48" spans="1:3">
      <c r="A48" s="2">
        <f t="shared" si="0"/>
        <v>44296</v>
      </c>
      <c r="B48" s="3" t="s">
        <v>11</v>
      </c>
      <c r="C48" s="4">
        <v>45</v>
      </c>
    </row>
    <row r="49" spans="1:3">
      <c r="A49" s="2">
        <f t="shared" si="0"/>
        <v>44298</v>
      </c>
      <c r="B49" s="3" t="s">
        <v>5</v>
      </c>
      <c r="C49" s="4">
        <v>25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DASHBOARD</vt:lpstr>
      <vt:lpstr>EXPENSES DATA</vt:lpstr>
      <vt:lpstr>SelMonth</vt:lpstr>
      <vt:lpstr>SelYear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Aggarwal</dc:creator>
  <cp:lastModifiedBy>Shubham</cp:lastModifiedBy>
  <dcterms:created xsi:type="dcterms:W3CDTF">2021-04-06T05:53:09Z</dcterms:created>
  <dcterms:modified xsi:type="dcterms:W3CDTF">2022-07-24T11:58:35Z</dcterms:modified>
</cp:coreProperties>
</file>