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I_Projects\Automated_Form_filling(LLamaIndex)\"/>
    </mc:Choice>
  </mc:AlternateContent>
  <xr:revisionPtr revIDLastSave="0" documentId="13_ncr:1_{B5284C22-4097-4D5B-8AD8-D59D6978A5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E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10" sqref="H10"/>
    </sheetView>
  </sheetViews>
  <sheetFormatPr defaultColWidth="12.6640625" defaultRowHeight="15.75" customHeight="1" x14ac:dyDescent="0.25"/>
  <cols>
    <col min="1" max="1" width="32.21875" customWidth="1"/>
    <col min="2" max="2" width="18.6640625" customWidth="1"/>
    <col min="3" max="3" width="20.88671875" customWidth="1"/>
    <col min="4" max="4" width="26.6640625" customWidth="1"/>
    <col min="5" max="5" width="17.88671875" customWidth="1"/>
    <col min="6" max="6" width="19.6640625" customWidth="1"/>
    <col min="7" max="7" width="18.6640625" customWidth="1"/>
  </cols>
  <sheetData>
    <row r="1" spans="1:26" x14ac:dyDescent="0.25">
      <c r="A1" s="1" t="str">
        <f>"Parameter"</f>
        <v>Parameter</v>
      </c>
      <c r="B1" s="2" t="str">
        <f>"2021"</f>
        <v>2021</v>
      </c>
      <c r="C1" s="3"/>
      <c r="D1" s="3"/>
      <c r="E1" s="2" t="str">
        <f>"2022"</f>
        <v>2022</v>
      </c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tr">
        <f>""</f>
        <v/>
      </c>
      <c r="B2" s="1" t="str">
        <f>"Amazon (AMZN)"</f>
        <v>Amazon (AMZN)</v>
      </c>
      <c r="C2" s="1" t="str">
        <f>"Microsoft (MSFT)"</f>
        <v>Microsoft (MSFT)</v>
      </c>
      <c r="D2" s="1" t="str">
        <f>"Apple (AAPL)"</f>
        <v>Apple (AAPL)</v>
      </c>
      <c r="E2" s="1" t="str">
        <f>"Amazon (AMZN)"</f>
        <v>Amazon (AMZN)</v>
      </c>
      <c r="F2" s="1" t="str">
        <f>"Microsoft (MSFT)"</f>
        <v>Microsoft (MSFT)</v>
      </c>
      <c r="G2" s="1" t="str">
        <f>"Apple (AAPL)"</f>
        <v>Apple (AAPL)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tr">
        <f>"1. Revenue"</f>
        <v>1. Revenue</v>
      </c>
      <c r="B3" s="1" t="str">
        <f t="shared" ref="B3:G3" si="0">""</f>
        <v/>
      </c>
      <c r="C3" s="1" t="str">
        <f t="shared" si="0"/>
        <v/>
      </c>
      <c r="D3" s="1" t="str">
        <f t="shared" si="0"/>
        <v/>
      </c>
      <c r="E3" s="1" t="str">
        <f t="shared" si="0"/>
        <v/>
      </c>
      <c r="F3" s="1" t="str">
        <f t="shared" si="0"/>
        <v/>
      </c>
      <c r="G3" s="1" t="str">
        <f t="shared" si="0"/>
        <v/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tr">
        <f>"2. Net Income"</f>
        <v>2. Net Income</v>
      </c>
      <c r="B4" s="1" t="str">
        <f t="shared" ref="B4:G4" si="1">""</f>
        <v/>
      </c>
      <c r="C4" s="1" t="str">
        <f t="shared" si="1"/>
        <v/>
      </c>
      <c r="D4" s="1" t="str">
        <f t="shared" si="1"/>
        <v/>
      </c>
      <c r="E4" s="1" t="str">
        <f t="shared" si="1"/>
        <v/>
      </c>
      <c r="F4" s="1" t="str">
        <f t="shared" si="1"/>
        <v/>
      </c>
      <c r="G4" s="1" t="str">
        <f t="shared" si="1"/>
        <v/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tr">
        <f>"3. Earnings Per Share (EPS)"</f>
        <v>3. Earnings Per Share (EPS)</v>
      </c>
      <c r="B5" s="1" t="str">
        <f t="shared" ref="B5:G5" si="2">""</f>
        <v/>
      </c>
      <c r="C5" s="1" t="str">
        <f t="shared" si="2"/>
        <v/>
      </c>
      <c r="D5" s="1" t="str">
        <f t="shared" si="2"/>
        <v/>
      </c>
      <c r="E5" s="1" t="str">
        <f t="shared" si="2"/>
        <v/>
      </c>
      <c r="F5" s="1" t="str">
        <f t="shared" si="2"/>
        <v/>
      </c>
      <c r="G5" s="1" t="str">
        <f t="shared" si="2"/>
        <v/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tr">
        <f>"4. EBITDA"</f>
        <v>4. EBITDA</v>
      </c>
      <c r="B6" s="1" t="str">
        <f t="shared" ref="B6:G6" si="3">""</f>
        <v/>
      </c>
      <c r="C6" s="1" t="str">
        <f t="shared" si="3"/>
        <v/>
      </c>
      <c r="D6" s="1" t="str">
        <f t="shared" si="3"/>
        <v/>
      </c>
      <c r="E6" s="1" t="str">
        <f t="shared" si="3"/>
        <v/>
      </c>
      <c r="F6" s="1" t="str">
        <f t="shared" si="3"/>
        <v/>
      </c>
      <c r="G6" s="1" t="str">
        <f t="shared" si="3"/>
        <v/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tr">
        <f>"5. Free Cash Flow"</f>
        <v>5. Free Cash Flow</v>
      </c>
      <c r="B7" s="1" t="str">
        <f t="shared" ref="B7:G7" si="4">""</f>
        <v/>
      </c>
      <c r="C7" s="1" t="str">
        <f t="shared" si="4"/>
        <v/>
      </c>
      <c r="D7" s="1" t="str">
        <f t="shared" si="4"/>
        <v/>
      </c>
      <c r="E7" s="1" t="str">
        <f t="shared" si="4"/>
        <v/>
      </c>
      <c r="F7" s="1" t="str">
        <f t="shared" si="4"/>
        <v/>
      </c>
      <c r="G7" s="1" t="str">
        <f t="shared" si="4"/>
        <v/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tr">
        <f>"6. Return on Equity (ROE)"</f>
        <v>6. Return on Equity (ROE)</v>
      </c>
      <c r="B8" s="1" t="str">
        <f t="shared" ref="B8:G8" si="5">""</f>
        <v/>
      </c>
      <c r="C8" s="1" t="str">
        <f t="shared" si="5"/>
        <v/>
      </c>
      <c r="D8" s="1" t="str">
        <f t="shared" si="5"/>
        <v/>
      </c>
      <c r="E8" s="1" t="str">
        <f t="shared" si="5"/>
        <v/>
      </c>
      <c r="F8" s="1" t="str">
        <f t="shared" si="5"/>
        <v/>
      </c>
      <c r="G8" s="1" t="str">
        <f t="shared" si="5"/>
        <v/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tr">
        <f>"7. Return on Assets (ROA)"</f>
        <v>7. Return on Assets (ROA)</v>
      </c>
      <c r="B9" s="1" t="str">
        <f t="shared" ref="B9:G9" si="6">""</f>
        <v/>
      </c>
      <c r="C9" s="1" t="str">
        <f t="shared" si="6"/>
        <v/>
      </c>
      <c r="D9" s="1" t="str">
        <f t="shared" si="6"/>
        <v/>
      </c>
      <c r="E9" s="1" t="str">
        <f t="shared" si="6"/>
        <v/>
      </c>
      <c r="F9" s="1" t="str">
        <f t="shared" si="6"/>
        <v/>
      </c>
      <c r="G9" s="1" t="str">
        <f t="shared" si="6"/>
        <v/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tr">
        <f>"8. Debt-to-Equity Ratio"</f>
        <v>8. Debt-to-Equity Ratio</v>
      </c>
      <c r="B10" s="1" t="str">
        <f t="shared" ref="B10:G10" si="7">""</f>
        <v/>
      </c>
      <c r="C10" s="1" t="str">
        <f t="shared" si="7"/>
        <v/>
      </c>
      <c r="D10" s="1" t="str">
        <f t="shared" si="7"/>
        <v/>
      </c>
      <c r="E10" s="1" t="str">
        <f t="shared" si="7"/>
        <v/>
      </c>
      <c r="F10" s="1" t="str">
        <f t="shared" si="7"/>
        <v/>
      </c>
      <c r="G10" s="1" t="str">
        <f t="shared" si="7"/>
        <v/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tr">
        <f>"9. Current Ratio"</f>
        <v>9. Current Ratio</v>
      </c>
      <c r="B11" s="1" t="str">
        <f t="shared" ref="B11:G11" si="8">""</f>
        <v/>
      </c>
      <c r="C11" s="1" t="str">
        <f t="shared" si="8"/>
        <v/>
      </c>
      <c r="D11" s="1" t="str">
        <f t="shared" si="8"/>
        <v/>
      </c>
      <c r="E11" s="1" t="str">
        <f t="shared" si="8"/>
        <v/>
      </c>
      <c r="F11" s="1" t="str">
        <f t="shared" si="8"/>
        <v/>
      </c>
      <c r="G11" s="1" t="str">
        <f t="shared" si="8"/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tr">
        <f>"10. Gross Margin"</f>
        <v>10. Gross Margin</v>
      </c>
      <c r="B12" s="1" t="str">
        <f t="shared" ref="B12:G12" si="9">""</f>
        <v/>
      </c>
      <c r="C12" s="1" t="str">
        <f t="shared" si="9"/>
        <v/>
      </c>
      <c r="D12" s="1" t="str">
        <f t="shared" si="9"/>
        <v/>
      </c>
      <c r="E12" s="1" t="str">
        <f t="shared" si="9"/>
        <v/>
      </c>
      <c r="F12" s="1" t="str">
        <f t="shared" si="9"/>
        <v/>
      </c>
      <c r="G12" s="1" t="str">
        <f t="shared" si="9"/>
        <v/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tr">
        <f>"11. Operating Margin"</f>
        <v>11. Operating Margin</v>
      </c>
      <c r="B13" s="1" t="str">
        <f t="shared" ref="B13:G13" si="10">""</f>
        <v/>
      </c>
      <c r="C13" s="1" t="str">
        <f t="shared" si="10"/>
        <v/>
      </c>
      <c r="D13" s="1" t="str">
        <f t="shared" si="10"/>
        <v/>
      </c>
      <c r="E13" s="1" t="str">
        <f t="shared" si="10"/>
        <v/>
      </c>
      <c r="F13" s="1" t="str">
        <f t="shared" si="10"/>
        <v/>
      </c>
      <c r="G13" s="1" t="str">
        <f t="shared" si="10"/>
        <v/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tr">
        <f>"12. Net Profit Margin"</f>
        <v>12. Net Profit Margin</v>
      </c>
      <c r="B14" s="1" t="str">
        <f t="shared" ref="B14:G14" si="11">""</f>
        <v/>
      </c>
      <c r="C14" s="1" t="str">
        <f t="shared" si="11"/>
        <v/>
      </c>
      <c r="D14" s="1" t="str">
        <f t="shared" si="11"/>
        <v/>
      </c>
      <c r="E14" s="1" t="str">
        <f t="shared" si="11"/>
        <v/>
      </c>
      <c r="F14" s="1" t="str">
        <f t="shared" si="11"/>
        <v/>
      </c>
      <c r="G14" s="1" t="str">
        <f t="shared" si="11"/>
        <v/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tr">
        <f>"13. Inventory Turnover"</f>
        <v>13. Inventory Turnover</v>
      </c>
      <c r="B15" s="1" t="str">
        <f t="shared" ref="B15:G15" si="12">""</f>
        <v/>
      </c>
      <c r="C15" s="1" t="str">
        <f t="shared" si="12"/>
        <v/>
      </c>
      <c r="D15" s="1" t="str">
        <f t="shared" si="12"/>
        <v/>
      </c>
      <c r="E15" s="1" t="str">
        <f t="shared" si="12"/>
        <v/>
      </c>
      <c r="F15" s="1" t="str">
        <f t="shared" si="12"/>
        <v/>
      </c>
      <c r="G15" s="1" t="str">
        <f t="shared" si="12"/>
        <v/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tr">
        <f>"14. Accounts Receivable Turnover"</f>
        <v>14. Accounts Receivable Turnover</v>
      </c>
      <c r="B16" s="1" t="str">
        <f t="shared" ref="B16:G16" si="13">""</f>
        <v/>
      </c>
      <c r="C16" s="1" t="str">
        <f t="shared" si="13"/>
        <v/>
      </c>
      <c r="D16" s="1" t="str">
        <f t="shared" si="13"/>
        <v/>
      </c>
      <c r="E16" s="1" t="str">
        <f t="shared" si="13"/>
        <v/>
      </c>
      <c r="F16" s="1" t="str">
        <f t="shared" si="13"/>
        <v/>
      </c>
      <c r="G16" s="1" t="str">
        <f t="shared" si="13"/>
        <v/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tr">
        <f>"15. Capital Expenditures"</f>
        <v>15. Capital Expenditures</v>
      </c>
      <c r="B17" s="1" t="str">
        <f t="shared" ref="B17:G17" si="14">""</f>
        <v/>
      </c>
      <c r="C17" s="1" t="str">
        <f t="shared" si="14"/>
        <v/>
      </c>
      <c r="D17" s="1" t="str">
        <f t="shared" si="14"/>
        <v/>
      </c>
      <c r="E17" s="1" t="str">
        <f t="shared" si="14"/>
        <v/>
      </c>
      <c r="F17" s="1" t="str">
        <f t="shared" si="14"/>
        <v/>
      </c>
      <c r="G17" s="1" t="str">
        <f t="shared" si="14"/>
        <v/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tr">
        <f>"16. Research and Development Expenses"</f>
        <v>16. Research and Development Expenses</v>
      </c>
      <c r="B18" s="1" t="str">
        <f t="shared" ref="B18:G18" si="15">""</f>
        <v/>
      </c>
      <c r="C18" s="1" t="str">
        <f t="shared" si="15"/>
        <v/>
      </c>
      <c r="D18" s="1" t="str">
        <f t="shared" si="15"/>
        <v/>
      </c>
      <c r="E18" s="1" t="str">
        <f t="shared" si="15"/>
        <v/>
      </c>
      <c r="F18" s="1" t="str">
        <f t="shared" si="15"/>
        <v/>
      </c>
      <c r="G18" s="1" t="str">
        <f t="shared" si="15"/>
        <v/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tr">
        <f>"17. Market Cap"</f>
        <v>17. Market Cap</v>
      </c>
      <c r="B19" s="1" t="str">
        <f t="shared" ref="B19:G19" si="16">""</f>
        <v/>
      </c>
      <c r="C19" s="1" t="str">
        <f t="shared" si="16"/>
        <v/>
      </c>
      <c r="D19" s="1" t="str">
        <f t="shared" si="16"/>
        <v/>
      </c>
      <c r="E19" s="1" t="str">
        <f t="shared" si="16"/>
        <v/>
      </c>
      <c r="F19" s="1" t="str">
        <f t="shared" si="16"/>
        <v/>
      </c>
      <c r="G19" s="1" t="str">
        <f t="shared" si="16"/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tr">
        <f>"18. Price-to-Earnings (P/E) Ratio"</f>
        <v>18. Price-to-Earnings (P/E) Ratio</v>
      </c>
      <c r="B20" s="1" t="str">
        <f t="shared" ref="B20:G20" si="17">""</f>
        <v/>
      </c>
      <c r="C20" s="1" t="str">
        <f t="shared" si="17"/>
        <v/>
      </c>
      <c r="D20" s="1" t="str">
        <f t="shared" si="17"/>
        <v/>
      </c>
      <c r="E20" s="1" t="str">
        <f t="shared" si="17"/>
        <v/>
      </c>
      <c r="F20" s="1" t="str">
        <f t="shared" si="17"/>
        <v/>
      </c>
      <c r="G20" s="1" t="str">
        <f t="shared" si="17"/>
        <v/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tr">
        <f>"19. Dividend Yield"</f>
        <v>19. Dividend Yield</v>
      </c>
      <c r="B21" s="1" t="str">
        <f t="shared" ref="B21:G21" si="18">""</f>
        <v/>
      </c>
      <c r="C21" s="1" t="str">
        <f t="shared" si="18"/>
        <v/>
      </c>
      <c r="D21" s="1" t="str">
        <f t="shared" si="18"/>
        <v/>
      </c>
      <c r="E21" s="1" t="str">
        <f t="shared" si="18"/>
        <v/>
      </c>
      <c r="F21" s="1" t="str">
        <f t="shared" si="18"/>
        <v/>
      </c>
      <c r="G21" s="1" t="str">
        <f t="shared" si="18"/>
        <v/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tr">
        <f>"20. Year-over-Year Growth Rate"</f>
        <v>20. Year-over-Year Growth Rate</v>
      </c>
      <c r="B22" s="1" t="str">
        <f t="shared" ref="B22:G22" si="19">""</f>
        <v/>
      </c>
      <c r="C22" s="1" t="str">
        <f t="shared" si="19"/>
        <v/>
      </c>
      <c r="D22" s="1" t="str">
        <f t="shared" si="19"/>
        <v/>
      </c>
      <c r="E22" s="1" t="str">
        <f t="shared" si="19"/>
        <v/>
      </c>
      <c r="F22" s="1" t="str">
        <f t="shared" si="19"/>
        <v/>
      </c>
      <c r="G22" s="1" t="str">
        <f t="shared" si="19"/>
        <v/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me21b192 shubham Aggarwal</cp:lastModifiedBy>
  <dcterms:modified xsi:type="dcterms:W3CDTF">2024-11-17T20:22:26Z</dcterms:modified>
</cp:coreProperties>
</file>