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27-023-019\"/>
    </mc:Choice>
  </mc:AlternateContent>
  <xr:revisionPtr revIDLastSave="0" documentId="13_ncr:1_{463ACE2C-79B5-417F-8D3E-A6757E3DF662}"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s="1"/>
  <c r="H5" i="5" s="1"/>
</calcChain>
</file>

<file path=xl/sharedStrings.xml><?xml version="1.0" encoding="utf-8"?>
<sst xmlns="http://schemas.openxmlformats.org/spreadsheetml/2006/main" count="2131" uniqueCount="1701">
  <si>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</si>
  <si>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</si>
  <si>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</si>
  <si>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</si>
  <si>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</si>
  <si>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</si>
  <si>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</si>
  <si>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</si>
  <si>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</si>
  <si>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</si>
  <si>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</si>
  <si>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</si>
  <si>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</si>
  <si>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</si>
  <si>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</si>
  <si>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</si>
  <si>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</si>
  <si>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</si>
  <si>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</si>
  <si>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</si>
  <si>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</si>
  <si>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</si>
  <si>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</si>
  <si>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</si>
  <si>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</si>
  <si>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</si>
  <si>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</si>
  <si>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</si>
  <si>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</si>
  <si>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</si>
  <si>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</si>
  <si>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</si>
  <si>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</si>
  <si>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</si>
  <si>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</si>
  <si>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</si>
  <si>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</si>
  <si>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</si>
  <si>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</si>
  <si>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</si>
  <si>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</si>
  <si>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</si>
  <si>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</si>
  <si>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</si>
  <si>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</si>
  <si>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</si>
  <si>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</si>
  <si>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</si>
  <si>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</si>
  <si>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</si>
  <si>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</si>
  <si>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</si>
  <si>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</si>
  <si>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</si>
  <si>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</si>
  <si>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</si>
  <si>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</si>
  <si>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</si>
  <si>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</si>
  <si>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</si>
  <si>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</si>
  <si>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</si>
  <si>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</si>
  <si>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</si>
  <si>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</si>
  <si>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</si>
  <si>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</si>
  <si>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</si>
  <si>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</si>
  <si>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</si>
  <si>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</si>
  <si>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</si>
  <si>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</si>
  <si>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</si>
  <si>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</si>
  <si>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</si>
  <si>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</si>
  <si>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</si>
  <si>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</si>
  <si>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</si>
  <si>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</si>
  <si>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</si>
  <si>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</si>
  <si>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</si>
  <si>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</si>
  <si>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</si>
  <si>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</si>
  <si>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</si>
  <si>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</si>
  <si>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</si>
  <si>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</si>
  <si>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</si>
  <si>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</si>
  <si>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</si>
  <si>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</si>
  <si>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</si>
  <si>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</si>
  <si>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</si>
  <si>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</si>
  <si>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</si>
  <si>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</si>
  <si>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</si>
  <si>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</si>
  <si>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</si>
  <si>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</si>
  <si>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</si>
  <si>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</si>
  <si>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</si>
  <si>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</si>
  <si>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</si>
  <si>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</si>
  <si>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</si>
  <si>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</si>
  <si>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</si>
  <si>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</si>
  <si>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</si>
  <si>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</si>
  <si>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</si>
  <si>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</si>
  <si>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</si>
  <si>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</si>
  <si>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</si>
  <si>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</si>
  <si>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</si>
  <si>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</si>
  <si>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</si>
  <si>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</si>
  <si>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</si>
  <si>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</si>
  <si>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</si>
  <si>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</si>
  <si>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</si>
  <si>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</si>
  <si>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</si>
  <si>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</si>
  <si>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</si>
  <si>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</si>
  <si>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</si>
  <si>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</si>
  <si>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</si>
  <si>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</si>
  <si>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</si>
  <si>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</si>
  <si>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</si>
  <si>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</si>
  <si>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</si>
  <si>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</si>
  <si>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</si>
  <si>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</si>
  <si>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</si>
  <si>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</si>
  <si>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</si>
  <si>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</si>
  <si>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</si>
  <si>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</si>
  <si>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</si>
  <si>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</si>
  <si>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</si>
  <si>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</si>
  <si>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</si>
  <si>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</si>
  <si>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</si>
  <si>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</si>
  <si>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</si>
  <si>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</si>
  <si>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</si>
  <si>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</si>
  <si>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</si>
  <si>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</si>
  <si>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</si>
  <si>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</si>
  <si>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</si>
  <si>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</si>
  <si>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</si>
  <si>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</si>
  <si>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</si>
  <si>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</si>
  <si>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</si>
  <si>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</si>
  <si>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</si>
  <si>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</si>
  <si>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</si>
  <si>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</si>
  <si>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</si>
  <si>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</si>
  <si>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</si>
  <si>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</si>
  <si>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</si>
  <si>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</si>
  <si>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</si>
  <si>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</si>
  <si>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</si>
  <si>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</si>
  <si>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</si>
  <si>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</si>
  <si>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</si>
  <si>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</si>
  <si>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</si>
  <si>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</si>
  <si>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</si>
  <si>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</si>
  <si>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</si>
  <si>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</si>
  <si>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</si>
  <si>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</si>
  <si>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</si>
  <si>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</si>
  <si>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</si>
  <si>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</si>
  <si>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</si>
  <si>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</si>
  <si>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</si>
  <si>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</si>
  <si>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</si>
  <si>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</si>
  <si>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</si>
  <si>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</si>
  <si>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</si>
  <si>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</si>
  <si>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</si>
  <si>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</si>
  <si>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</si>
  <si>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</si>
  <si>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</si>
  <si>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</si>
  <si>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</si>
  <si>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</si>
  <si>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</si>
  <si>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</si>
  <si>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</si>
  <si>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</si>
  <si>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</si>
  <si>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</si>
  <si>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</si>
  <si>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</si>
  <si>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</si>
  <si>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</si>
  <si>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</si>
  <si>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</si>
  <si>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</si>
  <si>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</si>
  <si>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</si>
  <si>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</si>
  <si>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</si>
  <si>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</si>
  <si>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</si>
  <si>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</si>
  <si>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</si>
  <si>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</si>
  <si>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</si>
  <si>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</si>
  <si>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</si>
  <si>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</si>
  <si>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</si>
  <si>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</si>
  <si>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</si>
  <si>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</si>
  <si>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</si>
  <si>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</si>
  <si>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</si>
  <si>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</si>
  <si>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</si>
  <si>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</si>
  <si>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</si>
  <si>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</si>
  <si>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</si>
  <si>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</si>
  <si>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</si>
  <si>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</si>
  <si>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</si>
  <si>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</si>
  <si>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</si>
  <si>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</si>
  <si>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</si>
  <si>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</si>
  <si>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</si>
  <si>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</si>
  <si>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</si>
  <si>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</si>
  <si>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</si>
  <si>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</si>
  <si>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</si>
  <si>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</si>
  <si>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</si>
  <si>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</si>
  <si>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</si>
  <si>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</si>
  <si>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</si>
  <si>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</si>
  <si>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</si>
  <si>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</si>
  <si>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</si>
  <si>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</si>
  <si>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</si>
  <si>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</si>
  <si>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</si>
  <si>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</si>
  <si>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</si>
  <si>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</si>
  <si>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</si>
  <si>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</si>
  <si>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</si>
  <si>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</si>
  <si>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</si>
  <si>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</si>
  <si>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</si>
  <si>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</si>
  <si>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</si>
  <si>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</si>
  <si>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</si>
  <si>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</si>
  <si>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</si>
  <si>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</si>
  <si>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</si>
  <si>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</si>
  <si>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</si>
  <si>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</si>
  <si>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</si>
  <si>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</si>
  <si>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</si>
  <si>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</si>
  <si>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</si>
  <si>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</si>
  <si>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</si>
  <si>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</si>
  <si>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</si>
  <si>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</si>
  <si>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</si>
  <si>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</si>
  <si>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</si>
  <si>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</si>
  <si>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</si>
  <si>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</si>
  <si>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</si>
  <si>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</si>
  <si>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</si>
  <si>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</si>
  <si>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</si>
  <si>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</si>
  <si>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</si>
  <si>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</si>
  <si>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</si>
  <si>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</si>
  <si>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</si>
  <si>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</si>
  <si>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</si>
  <si>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</si>
  <si>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</si>
  <si>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</si>
  <si>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</si>
  <si>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</si>
  <si>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</si>
  <si>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</si>
  <si>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</si>
  <si>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</si>
  <si>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</si>
  <si>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</si>
  <si>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</si>
  <si>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</si>
  <si>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</si>
  <si>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</si>
  <si>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</si>
  <si>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</si>
  <si>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</si>
  <si>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</si>
  <si>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</si>
  <si>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</si>
  <si>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</si>
  <si>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</si>
  <si>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</si>
  <si>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</si>
  <si>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</si>
  <si>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</si>
  <si>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</si>
  <si>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</si>
  <si>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</si>
  <si>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</si>
  <si>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</si>
  <si>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</si>
  <si>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</si>
  <si>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</si>
  <si>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</si>
  <si>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</si>
  <si>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</si>
  <si>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</si>
  <si>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</si>
  <si>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</si>
  <si>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</si>
  <si>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</si>
  <si>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</si>
  <si>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</si>
  <si>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</si>
  <si>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</si>
  <si>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</si>
  <si>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</si>
  <si>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</si>
  <si>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</si>
  <si>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</si>
  <si>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</si>
  <si>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</si>
  <si>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</si>
  <si>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</si>
  <si>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</si>
  <si>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</si>
  <si>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</si>
  <si>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</si>
  <si>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</si>
  <si>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</si>
  <si>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</si>
  <si>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</si>
  <si>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</si>
  <si>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</si>
  <si>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</si>
  <si>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</si>
  <si>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</si>
  <si>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</si>
  <si>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</si>
  <si>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</si>
  <si>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</si>
  <si>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</si>
  <si>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</si>
  <si>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</si>
  <si>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</si>
  <si>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</si>
  <si>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</si>
  <si>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</si>
  <si>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</si>
  <si>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</si>
  <si>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</si>
  <si>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</si>
  <si>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</si>
  <si>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</si>
  <si>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</si>
  <si>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</si>
  <si>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</si>
  <si>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</si>
  <si>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</si>
  <si>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</si>
  <si>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</si>
  <si>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</si>
  <si>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</si>
  <si>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</si>
  <si>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</si>
  <si>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</si>
  <si>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</si>
  <si>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</si>
  <si>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</si>
  <si>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</si>
  <si>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</si>
  <si>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</si>
  <si>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</si>
  <si>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</si>
  <si>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</si>
  <si>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</si>
  <si>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</si>
  <si>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</si>
  <si>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</si>
  <si>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</si>
  <si>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</si>
  <si>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</si>
  <si>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</si>
  <si>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</si>
  <si>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</si>
  <si>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</si>
  <si>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</si>
  <si>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</si>
  <si>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</si>
  <si>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</si>
  <si>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</si>
  <si>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</si>
  <si>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</si>
  <si>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</si>
  <si>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</si>
  <si>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</si>
  <si>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</si>
  <si>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</si>
  <si>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</si>
  <si>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</si>
  <si>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</si>
  <si>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</si>
  <si>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</si>
  <si>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</si>
  <si>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</si>
  <si>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</si>
  <si>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</si>
  <si>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</si>
  <si>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</si>
  <si>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</si>
  <si>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</si>
  <si>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</si>
  <si>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</si>
  <si>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</si>
  <si>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</si>
  <si>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</si>
  <si>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</si>
  <si>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</si>
  <si>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</si>
  <si>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</si>
  <si>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</si>
  <si>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</si>
  <si>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</si>
  <si>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</si>
  <si>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</si>
  <si>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</si>
  <si>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</si>
  <si>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</si>
  <si>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</si>
  <si>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</si>
  <si>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</si>
  <si>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</si>
  <si>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</si>
  <si>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</si>
  <si>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</si>
  <si>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</si>
  <si>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</si>
  <si>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</si>
  <si>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</si>
  <si>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</si>
  <si>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</si>
  <si>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</si>
  <si>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</si>
  <si>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</si>
  <si>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</si>
  <si>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</si>
  <si>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</si>
  <si>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</si>
  <si>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</si>
  <si>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</si>
  <si>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</si>
  <si>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</si>
  <si>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</si>
  <si>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</si>
  <si>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</si>
  <si>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</si>
  <si>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</si>
  <si>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</si>
  <si>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</si>
  <si>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</si>
  <si>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</si>
  <si>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</si>
  <si>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</si>
  <si>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</si>
  <si>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</si>
  <si>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</si>
  <si>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</si>
  <si>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</si>
  <si>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</si>
  <si>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</si>
  <si>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</si>
  <si>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</si>
  <si>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</si>
  <si>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</si>
  <si>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</si>
  <si>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</si>
  <si>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</si>
  <si>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</si>
  <si>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</si>
  <si>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</si>
  <si>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</si>
  <si>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</si>
  <si>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</si>
  <si>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</si>
  <si>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</si>
  <si>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</si>
  <si>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</si>
  <si>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</si>
  <si>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</si>
  <si>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</si>
  <si>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</si>
  <si>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</si>
  <si>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</si>
  <si>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</si>
  <si>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</si>
  <si>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</si>
  <si>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</si>
  <si>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</si>
  <si>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</si>
  <si>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</si>
  <si>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</si>
  <si>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</si>
  <si>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</si>
  <si>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</si>
  <si>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</si>
  <si>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</si>
  <si>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</si>
  <si>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</si>
  <si>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</si>
  <si>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</si>
  <si>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</si>
  <si>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</si>
  <si>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</si>
  <si>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</si>
  <si>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</si>
  <si>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</si>
  <si>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</si>
  <si>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</si>
  <si>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</si>
  <si>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</si>
  <si>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</si>
  <si>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</si>
  <si>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</si>
  <si>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</si>
  <si>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</si>
  <si>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</si>
  <si>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</si>
  <si>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</si>
  <si>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</si>
  <si>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</si>
  <si>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</si>
  <si>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</si>
  <si>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</si>
  <si>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</si>
  <si>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</si>
  <si>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</si>
  <si>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</si>
  <si>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</si>
  <si>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</si>
  <si>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</si>
  <si>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</si>
  <si>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</si>
  <si>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</si>
  <si>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</si>
  <si>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</si>
  <si>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</si>
  <si>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</si>
  <si>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</si>
  <si>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</si>
  <si>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</si>
  <si>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</si>
  <si>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</si>
  <si>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</si>
  <si>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</si>
  <si>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</si>
  <si>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</si>
  <si>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</si>
  <si>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</si>
  <si>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</si>
  <si>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</si>
  <si>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</si>
  <si>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</si>
  <si>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</si>
  <si>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</si>
  <si>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</si>
  <si>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</si>
  <si>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</si>
  <si>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</si>
  <si>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</si>
  <si>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</si>
  <si>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</si>
  <si>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</si>
  <si>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</si>
  <si>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</si>
  <si>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</si>
  <si>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</si>
  <si>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</si>
  <si>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</si>
  <si>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</si>
  <si>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</si>
  <si>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</si>
  <si>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</si>
  <si>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</si>
  <si>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</si>
  <si>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</si>
  <si>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</si>
  <si>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</si>
  <si>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</si>
  <si>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</si>
  <si>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</si>
  <si>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</si>
  <si>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</si>
  <si>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</si>
  <si>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</si>
  <si>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</si>
  <si>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</si>
  <si>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</si>
  <si>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</si>
  <si>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</si>
  <si>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</si>
  <si>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</si>
  <si>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</si>
  <si>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</si>
  <si>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</si>
  <si>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</si>
  <si>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</si>
  <si>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</si>
  <si>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</si>
  <si>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</si>
  <si>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</si>
  <si>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</si>
  <si>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</si>
  <si>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</si>
  <si>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</si>
  <si>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</si>
  <si>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</si>
  <si>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</si>
  <si>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</si>
  <si>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</si>
  <si>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</si>
  <si>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</si>
  <si>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</si>
  <si>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</si>
  <si>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</si>
  <si>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</si>
  <si>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</si>
  <si>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</si>
  <si>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</si>
  <si>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</si>
  <si>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</si>
  <si>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</si>
  <si>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</si>
  <si>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</si>
  <si>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</si>
  <si>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</si>
  <si>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</si>
  <si>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</si>
  <si>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</si>
  <si>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</si>
  <si>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</si>
  <si>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</si>
  <si>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</si>
  <si>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</si>
  <si>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</si>
  <si>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</si>
  <si>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</si>
  <si>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</si>
  <si>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</si>
  <si>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</si>
  <si>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</si>
  <si>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</si>
  <si>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</si>
  <si>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</si>
  <si>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</si>
  <si>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</si>
  <si>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</si>
  <si>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</si>
  <si>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</si>
  <si>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</si>
  <si>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</si>
  <si>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</si>
  <si>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</si>
  <si>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</si>
  <si>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</si>
  <si>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</si>
  <si>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</si>
  <si>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</si>
  <si>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</si>
  <si>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</si>
  <si>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</si>
  <si>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</si>
  <si>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</si>
  <si>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</si>
  <si>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</si>
  <si>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</si>
  <si>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</si>
  <si>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</si>
  <si>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</si>
  <si>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</si>
  <si>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</si>
  <si>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</si>
  <si>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</si>
  <si>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</si>
  <si>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</si>
  <si>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</si>
  <si>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</si>
  <si>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</si>
  <si>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</si>
  <si>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</si>
  <si>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</si>
  <si>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</si>
  <si>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</si>
  <si>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</si>
  <si>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</si>
  <si>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</si>
  <si>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</si>
  <si>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</si>
  <si>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</si>
  <si>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</si>
  <si>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</si>
  <si>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</si>
  <si>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</si>
  <si>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</si>
  <si>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</si>
  <si>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</si>
  <si>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</si>
  <si>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</si>
  <si>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</si>
  <si>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</si>
  <si>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</si>
  <si>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</si>
  <si>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</si>
  <si>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</si>
  <si>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</si>
  <si>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</si>
  <si>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</si>
  <si>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</si>
  <si>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</si>
  <si>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</si>
  <si>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</si>
  <si>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</si>
  <si>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</si>
  <si>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</si>
  <si>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</si>
  <si>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</si>
  <si>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</si>
  <si>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</si>
  <si>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</si>
  <si>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</si>
  <si>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</si>
  <si>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</si>
  <si>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</si>
  <si>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</si>
  <si>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</si>
  <si>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</si>
  <si>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</si>
  <si>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</si>
  <si>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</si>
  <si>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</si>
  <si>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</si>
  <si>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</si>
  <si>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</si>
  <si>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</si>
  <si>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</si>
  <si>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</si>
  <si>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</si>
  <si>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</si>
  <si>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</si>
  <si>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</si>
  <si>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</si>
  <si>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</si>
  <si>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</si>
  <si>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</si>
  <si>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</si>
  <si>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</si>
  <si>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</si>
  <si>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</si>
  <si>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</si>
  <si>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</si>
  <si>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</si>
  <si>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</si>
  <si>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</si>
  <si>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</si>
  <si>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</si>
  <si>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</si>
  <si>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</si>
  <si>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</si>
  <si>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</si>
  <si>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</si>
  <si>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</si>
  <si>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</si>
  <si>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</si>
  <si>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</si>
  <si>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</si>
  <si>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</si>
  <si>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</si>
  <si>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</si>
  <si>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</si>
  <si>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</si>
  <si>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</si>
  <si>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</si>
  <si>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</si>
  <si>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</si>
  <si>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</si>
  <si>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</si>
  <si>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</si>
  <si>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</si>
  <si>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</si>
  <si>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</si>
  <si>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</si>
  <si>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</si>
  <si>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</si>
  <si>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</si>
  <si>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</si>
  <si>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</si>
  <si>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</si>
  <si>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</si>
  <si>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</si>
  <si>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</si>
  <si>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</si>
  <si>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</si>
  <si>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</si>
  <si>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</si>
  <si>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</si>
  <si>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</si>
  <si>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</si>
  <si>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</si>
  <si>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</si>
  <si>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</si>
  <si>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</si>
  <si>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</si>
  <si>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</si>
  <si>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</si>
  <si>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</si>
  <si>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</si>
  <si>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</si>
  <si>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</si>
  <si>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</si>
  <si>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</si>
  <si>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</si>
  <si>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</si>
  <si>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</si>
  <si>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</si>
  <si>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</si>
  <si>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</si>
  <si>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</si>
  <si>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</si>
  <si>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</si>
  <si>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</si>
  <si>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</si>
  <si>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</si>
  <si>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</si>
  <si>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</si>
  <si>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</si>
  <si>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</si>
  <si>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</si>
  <si>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</si>
  <si>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</si>
  <si>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</si>
  <si>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</si>
  <si>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</si>
  <si>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</si>
  <si>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</si>
  <si>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</si>
  <si>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</si>
  <si>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</si>
  <si>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</si>
  <si>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</si>
  <si>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</si>
  <si>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</si>
  <si>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</si>
  <si>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</si>
  <si>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</si>
  <si>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</si>
  <si>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</si>
  <si>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</si>
  <si>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</si>
  <si>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</si>
  <si>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</si>
  <si>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</si>
  <si>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</si>
  <si>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</si>
  <si>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</si>
  <si>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</si>
  <si>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</si>
  <si>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</si>
  <si>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</si>
  <si>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</si>
  <si>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</si>
  <si>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</si>
  <si>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</si>
  <si>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</si>
  <si>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</si>
  <si>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</si>
  <si>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</si>
  <si>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</si>
  <si>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</si>
  <si>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</si>
  <si>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</si>
  <si>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</si>
  <si>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</si>
  <si>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</si>
  <si>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</si>
  <si>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</si>
  <si>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</si>
  <si>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</si>
  <si>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</si>
  <si>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</si>
  <si>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</si>
  <si>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</si>
  <si>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</si>
  <si>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</si>
  <si>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</si>
  <si>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</si>
  <si>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</si>
  <si>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</si>
  <si>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</si>
  <si>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</si>
  <si>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</si>
  <si>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</si>
  <si>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</si>
  <si>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</si>
  <si>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</si>
  <si>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</si>
  <si>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</si>
  <si>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</si>
  <si>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</si>
  <si>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</si>
  <si>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</si>
  <si>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</si>
  <si>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</si>
  <si>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</si>
  <si>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</si>
  <si>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</si>
  <si>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</si>
  <si>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</si>
  <si>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</si>
  <si>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</si>
  <si>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</si>
  <si>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</si>
  <si>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</si>
  <si>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</si>
  <si>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</si>
  <si>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</si>
  <si>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</si>
  <si>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</si>
  <si>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</si>
  <si>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</si>
  <si>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</si>
  <si>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</si>
  <si>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</si>
  <si>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</si>
  <si>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</si>
  <si>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</si>
  <si>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</si>
  <si>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</si>
  <si>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</si>
  <si>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</si>
  <si>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</si>
  <si>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</si>
  <si>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</si>
  <si>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</si>
  <si>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</si>
  <si>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</si>
  <si>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</si>
  <si>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</si>
  <si>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</si>
  <si>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</si>
  <si>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</si>
  <si>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</si>
  <si>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</si>
  <si>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</si>
  <si>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</si>
  <si>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</si>
  <si>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</si>
  <si>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</si>
  <si>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</si>
  <si>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</si>
  <si>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</si>
  <si>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</si>
  <si>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</si>
  <si>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</si>
  <si>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</si>
  <si>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</si>
  <si>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</si>
  <si>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</si>
  <si>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</si>
  <si>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</si>
  <si>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</si>
  <si>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</si>
  <si>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</si>
  <si>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</si>
  <si>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</si>
  <si>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</si>
  <si>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</si>
  <si>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</si>
  <si>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</si>
  <si>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</si>
  <si>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</si>
  <si>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</si>
  <si>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</si>
  <si>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</si>
  <si>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</si>
  <si>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</si>
  <si>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</si>
  <si>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</si>
  <si>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</si>
  <si>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</si>
  <si>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</si>
  <si>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</si>
  <si>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</si>
  <si>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</si>
  <si>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</si>
  <si>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</si>
  <si>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</si>
  <si>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</si>
  <si>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</si>
  <si>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</si>
  <si>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</si>
  <si>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</si>
  <si>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</si>
  <si>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</si>
  <si>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</si>
  <si>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</si>
  <si>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</si>
  <si>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</si>
  <si>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</si>
  <si>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</si>
  <si>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</si>
  <si>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</si>
  <si>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</si>
  <si>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</si>
  <si>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</si>
  <si>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</si>
  <si>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</si>
  <si>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</si>
  <si>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</si>
  <si>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</si>
  <si>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</si>
  <si>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</si>
  <si>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</si>
  <si>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</si>
  <si>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</si>
  <si>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</si>
  <si>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</si>
  <si>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</si>
  <si>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</si>
  <si>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</si>
  <si>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</si>
  <si>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</si>
  <si>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</si>
  <si>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</si>
  <si>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</si>
  <si>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</si>
  <si>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</si>
  <si>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</si>
  <si>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</si>
  <si>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</si>
  <si>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</si>
  <si>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</si>
  <si>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</si>
  <si>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</si>
  <si>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</si>
  <si>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</si>
  <si>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</si>
  <si>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</si>
  <si>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</si>
  <si>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</si>
  <si>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</si>
  <si>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</si>
  <si>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</si>
  <si>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</si>
  <si>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</si>
  <si>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</si>
  <si>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</si>
  <si>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</si>
  <si>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</si>
  <si>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</si>
  <si>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</si>
  <si>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</si>
  <si>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</si>
  <si>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</si>
  <si>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</si>
  <si>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</si>
  <si>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</si>
  <si>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</si>
  <si>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</si>
  <si>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</si>
  <si>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</si>
  <si>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</si>
  <si>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</si>
  <si>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</si>
  <si>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</si>
  <si>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</si>
  <si>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</si>
  <si>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</si>
  <si>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</si>
  <si>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</si>
  <si>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</si>
  <si>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</si>
  <si>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</si>
  <si>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</si>
  <si>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</si>
  <si>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</si>
  <si>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</si>
  <si>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</si>
  <si>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</si>
  <si>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</si>
  <si>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</si>
  <si>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</si>
  <si>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</si>
  <si>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</si>
  <si>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</si>
  <si>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</si>
  <si>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</si>
  <si>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</si>
  <si>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</si>
  <si>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</si>
  <si>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</si>
  <si>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</si>
  <si>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</si>
  <si>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</si>
  <si>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</si>
  <si>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</si>
  <si>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</si>
  <si>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</si>
  <si>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</si>
  <si>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</si>
  <si>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</si>
  <si>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</si>
  <si>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</si>
  <si>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</si>
  <si>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</si>
  <si>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</si>
  <si>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</si>
  <si>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</si>
  <si>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</si>
  <si>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</si>
  <si>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</si>
  <si>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</si>
  <si>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</si>
  <si>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</si>
  <si>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</si>
  <si>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</si>
  <si>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</si>
  <si>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</si>
  <si>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</si>
  <si>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</si>
  <si>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</si>
  <si>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</si>
  <si>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</si>
  <si>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</si>
  <si>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</si>
  <si>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</si>
  <si>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</si>
  <si>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</si>
  <si>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</si>
  <si>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</si>
  <si>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</si>
  <si>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</si>
  <si>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</si>
  <si>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</si>
  <si>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</si>
  <si>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</si>
  <si>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</si>
  <si>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</si>
  <si>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</si>
  <si>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</si>
  <si>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</si>
  <si>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</si>
  <si>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</si>
  <si>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</si>
  <si>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</si>
  <si>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</si>
  <si>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</si>
  <si>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</si>
  <si>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</si>
  <si>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</si>
  <si>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</si>
  <si>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</si>
  <si>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</si>
  <si>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</si>
  <si>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</si>
  <si>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</si>
  <si>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</si>
  <si>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</si>
  <si>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</si>
  <si>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</si>
  <si>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</si>
  <si>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</si>
  <si>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</si>
  <si>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</si>
  <si>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</si>
  <si>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</si>
  <si>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</si>
  <si>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</si>
  <si>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</si>
  <si>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</si>
  <si>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</si>
  <si>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</si>
  <si>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</si>
  <si>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</si>
  <si>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</si>
  <si>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</si>
  <si>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</si>
  <si>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</si>
  <si>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</si>
  <si>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</si>
  <si>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</si>
  <si>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</si>
  <si>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</si>
  <si>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</si>
  <si>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</si>
  <si>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</si>
  <si>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</si>
  <si>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</si>
  <si>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</si>
  <si>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</si>
  <si>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</si>
  <si>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</si>
  <si>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</si>
  <si>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</si>
  <si>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</si>
  <si>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</si>
  <si>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</si>
  <si>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</si>
  <si>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</si>
  <si>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</si>
  <si>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</si>
  <si>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</si>
  <si>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</si>
  <si>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</si>
  <si>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</si>
  <si>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</si>
  <si>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</si>
  <si>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</si>
  <si>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</si>
  <si>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</si>
  <si>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</si>
  <si>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</si>
  <si>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</si>
  <si>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</si>
  <si>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</si>
  <si>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</si>
  <si>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</si>
  <si>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</si>
  <si>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</si>
  <si>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</si>
  <si>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</si>
  <si>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</si>
  <si>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</si>
  <si>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</si>
  <si>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</si>
  <si>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</si>
  <si>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</si>
  <si>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</si>
  <si>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</si>
  <si>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</si>
  <si>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</si>
  <si>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</si>
  <si>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</si>
  <si>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</si>
  <si>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</si>
  <si>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</si>
  <si>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</si>
  <si>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</si>
  <si>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</si>
  <si>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</si>
  <si>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</si>
  <si>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</si>
  <si>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</si>
  <si>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</si>
  <si>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</si>
  <si>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</si>
  <si>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</si>
  <si>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</si>
  <si>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</si>
  <si>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</si>
  <si>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</si>
  <si>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</si>
  <si>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</si>
  <si>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</si>
  <si>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</si>
  <si>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</si>
  <si>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</si>
  <si>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</si>
  <si>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</si>
  <si>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</si>
  <si>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</si>
  <si>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</si>
  <si>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</si>
  <si>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</si>
  <si>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</si>
  <si>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</si>
  <si>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</si>
  <si>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</si>
  <si>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</si>
  <si>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</si>
  <si>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</si>
  <si>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</si>
  <si>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</si>
  <si>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</si>
  <si>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</si>
  <si>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</si>
  <si>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</si>
  <si>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</si>
  <si>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</si>
  <si>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</si>
  <si>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</si>
  <si>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</si>
  <si>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</si>
  <si>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</si>
  <si>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</si>
  <si>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</si>
  <si>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</si>
  <si>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</si>
  <si>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</si>
  <si>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</si>
  <si>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</si>
  <si>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</si>
  <si>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</si>
  <si>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</si>
  <si>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</si>
  <si>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</si>
  <si>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</si>
  <si>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</si>
  <si>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</si>
  <si>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</si>
  <si>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</si>
  <si>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</si>
  <si>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</si>
  <si>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</si>
  <si>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</si>
  <si>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</si>
  <si>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</si>
  <si>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</si>
  <si>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</si>
  <si>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</si>
  <si>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</si>
  <si>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</si>
  <si>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</si>
  <si>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</si>
  <si>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</si>
  <si>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</si>
  <si>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</si>
  <si>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</si>
  <si>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</si>
  <si>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</si>
  <si>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</si>
  <si>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</si>
  <si>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</si>
  <si>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</si>
  <si>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</si>
  <si>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</si>
  <si>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</si>
  <si>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</si>
  <si>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</si>
  <si>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</si>
  <si>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</si>
  <si>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</si>
  <si>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</si>
  <si>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</si>
  <si>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</si>
  <si>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</si>
  <si>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</si>
  <si>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</si>
  <si>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</si>
  <si>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</si>
  <si>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</si>
  <si>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</si>
  <si>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</si>
  <si>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</si>
  <si>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</si>
  <si>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</si>
  <si>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</si>
  <si>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</si>
  <si>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</si>
  <si>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</si>
  <si>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</si>
  <si>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</si>
  <si>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</si>
  <si>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</si>
  <si>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</si>
  <si>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</si>
  <si>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</si>
  <si>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</si>
  <si>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</si>
  <si>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</si>
  <si>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</si>
  <si>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</si>
  <si>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</si>
  <si>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</si>
  <si>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</si>
  <si>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</si>
  <si>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</si>
  <si>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</si>
  <si>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</si>
  <si>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</si>
  <si>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</si>
  <si>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</si>
  <si>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</si>
  <si>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</si>
  <si>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</si>
  <si>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</si>
  <si>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</si>
  <si>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</si>
  <si>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</si>
  <si>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</si>
  <si>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</si>
  <si>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</si>
  <si>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</si>
  <si>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</si>
  <si>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</si>
  <si>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</si>
  <si>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</si>
  <si>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</si>
  <si>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</si>
  <si>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</si>
  <si>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</si>
  <si>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</si>
  <si>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</si>
  <si>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</si>
  <si>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</si>
  <si>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</si>
  <si>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</si>
  <si>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</si>
  <si>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</si>
  <si>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</si>
  <si>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</si>
  <si>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</si>
  <si>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</si>
  <si>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</si>
  <si>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</si>
  <si>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</si>
  <si>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</si>
  <si>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</si>
  <si>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</si>
  <si>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</si>
  <si>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</si>
  <si>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</si>
  <si>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</si>
  <si>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</si>
  <si>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</si>
  <si>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</si>
  <si>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</si>
  <si>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</si>
  <si>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</si>
  <si>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</si>
  <si>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</si>
  <si>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</si>
  <si>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</si>
  <si>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</si>
  <si>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</si>
  <si>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</si>
  <si>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</si>
  <si>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</si>
  <si>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</si>
  <si>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</si>
  <si>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</si>
  <si>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</si>
  <si>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</si>
  <si>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</si>
  <si>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</si>
  <si>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</si>
  <si>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</si>
  <si>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</si>
  <si>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</si>
  <si>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</si>
  <si>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</si>
  <si>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</si>
  <si>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</si>
  <si>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</si>
  <si>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</si>
  <si>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</si>
  <si>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</si>
  <si>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</si>
  <si>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</si>
  <si>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</si>
  <si>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</si>
  <si>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</si>
  <si>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</si>
  <si>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</si>
  <si>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</si>
  <si>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</si>
  <si>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</si>
  <si>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</si>
  <si>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</si>
  <si>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</si>
  <si>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</si>
  <si>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</si>
  <si>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</si>
  <si>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</si>
  <si>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</si>
  <si>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</si>
  <si>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</si>
  <si>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</si>
  <si>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</si>
  <si>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</si>
  <si>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</si>
  <si>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</si>
  <si>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</si>
  <si>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</si>
  <si>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</si>
  <si>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</si>
  <si>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</si>
  <si>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</si>
  <si>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</si>
  <si>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</si>
  <si>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</si>
  <si>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</si>
  <si>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</si>
  <si>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</si>
  <si>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</si>
  <si>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</si>
  <si>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</si>
  <si>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</si>
  <si>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</si>
  <si>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</si>
  <si>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</si>
  <si>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</si>
  <si>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</si>
  <si>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</si>
  <si>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</si>
  <si>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</si>
  <si>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</si>
  <si>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</si>
  <si>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</si>
  <si>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</si>
  <si>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</si>
  <si>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</si>
  <si>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</si>
  <si>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</si>
  <si>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</si>
  <si>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</si>
  <si>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</si>
  <si>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</si>
  <si>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</si>
  <si>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</si>
  <si>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</si>
  <si>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</si>
  <si>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</si>
  <si>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</si>
  <si>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</si>
  <si>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</si>
  <si>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</si>
  <si>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</si>
  <si>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</si>
  <si>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</si>
  <si>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</si>
  <si>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</si>
  <si>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</si>
  <si>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</si>
  <si>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</si>
  <si>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</si>
  <si>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</si>
  <si>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</si>
  <si>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</si>
  <si>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</si>
  <si>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</si>
  <si>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</si>
  <si>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</si>
  <si>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</si>
  <si>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</si>
  <si>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</si>
  <si>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</si>
  <si>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</si>
  <si>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</si>
  <si>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</si>
  <si>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</si>
  <si>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</si>
  <si>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</si>
  <si>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</si>
  <si>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</si>
  <si>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</si>
  <si>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</si>
  <si>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</si>
  <si>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</si>
  <si>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</si>
  <si>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</si>
  <si>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</si>
  <si>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</si>
  <si>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</si>
  <si>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</si>
  <si>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</si>
  <si>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</si>
  <si>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</si>
  <si>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</si>
  <si>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</si>
  <si>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</si>
  <si>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</si>
  <si>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</si>
  <si>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</si>
  <si>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</si>
  <si>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</si>
  <si>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</si>
  <si>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</si>
  <si>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</si>
  <si>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</si>
  <si>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</si>
  <si>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</si>
  <si>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</si>
  <si>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</si>
  <si>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</si>
  <si>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</si>
  <si>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</si>
  <si>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</si>
  <si>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</si>
  <si>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</si>
  <si>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</si>
  <si>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</si>
  <si>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</si>
  <si>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</si>
  <si>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</si>
  <si>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</si>
  <si>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</si>
  <si>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</si>
  <si>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</si>
  <si>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</si>
  <si>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</si>
  <si>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</si>
  <si>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</si>
  <si>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</si>
  <si>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</si>
  <si>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</si>
  <si>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</si>
  <si>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PATLA-027</t>
  </si>
  <si>
    <t>PATLA-023</t>
  </si>
  <si>
    <t>PATLA-019</t>
  </si>
  <si>
    <t>Golden Patla Bangles Set for Women | Rajwadi Bridal Kangan for Weddings &amp; Festivals (2.4, 2.6, 2.8 Size) | Brass Gold-Plated Temple Jewellery with Multicolor Stones</t>
  </si>
  <si>
    <t>Golden Bridal Patla Set for Women | Rajasthani Kangan for Weddings &amp; Engagements (2.4, 2.6, 2.8 Size) | Brass Gold-Plated Temple Bangles with Multicolor (Green, Red) Stones</t>
  </si>
  <si>
    <t>Latest Design Golden Patla Bangles for Women | Fancy Crystal-Like Kangan Set for Festivals &amp; Daily Wear (2.4, 2.6, 2.8 Size) | Brass Gold-Plated Multicolor (Red, Green) Stone Jewellery</t>
  </si>
  <si>
    <t>Adorn your hands with this stunning Golden Patla Bangles Set, perfect for weddings, festivals, or adding traditional charm to everyday outfits! Crafted from high-quality brass with gold plating, these 2-piece Kangans feature vibrant multicolor artificial stones (green, red, white) for a royal, eye-catching look. Available in sizes 2.4, 2.6, and 2.8 (non-adjustable), these lightweight (100 gm) bangles are designed for comfort and durability. The intricate Rajwadi design adds a touch of ethnic elegance, making them ideal for bridal chuda sets, engagements, or as a unique birthday gift for your wife.
Keywords:
gold bangles for women
chudi set for women
gold plated bangles
bangles set for women latest design
bangle
bangles for women
traditional jewellery for women
kada
bharatanatyam jewellery
payal for women fancy
jewellery for women traditional
bridal chuda set for wedding latest
glass bangles for women 2.6
temple jewellery set for women
shining diva fashion
moti set jewellery traditional
same day delivery
kangan for women
golden bangles
temple jewellery set
magal सूत्र new design
kada bangles set for women
rajwadi bangles set
chuda set for bridal
chuda set
chura set for bridal
birthday gift for wife special unique
pearl bangles for women
women jewellery
glass bangles
rajasthani jewellery set
maharashtrian jewellery set
nallapusalu chains for women short
bridal jewellery set for wedding gold
gold jewellery for women
ad bangles for women
kushals fashion jewellery
dimond necklace for women
golden bracelet for women
1 gram gold necklace
raindrop crystal glass bangles
one gram gold jewellery set new model
jewellery set for women latest design fancy</t>
  </si>
  <si>
    <t>Flute Fashion</t>
  </si>
  <si>
    <t>https://upload.meeshosupplyassets.com/cataloging/1740679461798/IMG-20250224-WA0044.jpg</t>
  </si>
  <si>
    <t>https://upload.meeshosupplyassets.com/cataloging/1740679461815/WhatsAppImage2025-02-23at12.06.19_34eb11cb.jpg</t>
  </si>
  <si>
    <t>https://upload.meeshosupplyassets.com/cataloging/1740679461784/IMG-20250224-WA0063.jpg</t>
  </si>
  <si>
    <t>https://upload.meeshosupplyassets.com/cataloging/1740679521030/uxdko_512.jpg</t>
  </si>
  <si>
    <t>https://upload.meeshosupplyassets.com/cataloging/1740679570481/IMG-20250224-WA0055.jpg</t>
  </si>
  <si>
    <t>https://upload.meeshosupplyassets.com/cataloging/1740679570407/WhatsAppImage2025-02-23at12.06.18_c7fd5562.jpg</t>
  </si>
  <si>
    <t>https://upload.meeshosupplyassets.com/cataloging/1740679570423/IMG-20250224-WA0061.jpg</t>
  </si>
  <si>
    <t>https://upload.meeshosupplyassets.com/cataloging/1740679626643/IMG-20250224-WA0054.jpg</t>
  </si>
  <si>
    <t>https://upload.meeshosupplyassets.com/cataloging/1740679626658/IMG-20250224-WA0059.jpg</t>
  </si>
  <si>
    <t>https://upload.meeshosupplyassets.com/cataloging/1740679626592/IMG-20250224-WA0031.jpg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</si>
</sst>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2"/>
      <color rgb="FF000000"/>
      <name val="Calibri"/>
      <family val="2"/>
    </font>
    <font>
      <sz val="8"/>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34" fillId="0" borderId="0" xfId="0" applyFont="1" applyProtection="1">
      <protection locked="0"/>
    </xf>
    <xf numFmtId="0" fontId="34" fillId="0" borderId="0" xfId="0" applyFont="1" applyAlignment="1" applyProtection="1">
      <alignment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7" t="s">
        <v>0</v>
      </c>
      <c r="B1" s="28"/>
      <c r="C1" s="28"/>
      <c r="D1" s="28"/>
      <c r="E1" s="28"/>
      <c r="F1" s="28"/>
      <c r="G1" s="28"/>
      <c r="H1" s="28"/>
      <c r="I1" s="28"/>
      <c r="J1" s="28"/>
      <c r="K1" s="28"/>
      <c r="L1" s="28"/>
      <c r="M1" s="28"/>
      <c r="N1" s="28"/>
      <c r="O1" s="29"/>
    </row>
    <row r="2" spans="1:15" ht="22.5" customHeight="1">
      <c r="A2" s="30" t="s">
        <v>1</v>
      </c>
      <c r="B2" s="31"/>
      <c r="C2" s="31"/>
      <c r="D2" s="31"/>
      <c r="E2" s="31"/>
      <c r="F2" s="31"/>
      <c r="G2" s="31"/>
      <c r="H2" s="31"/>
      <c r="I2" s="31"/>
      <c r="J2" s="31"/>
      <c r="K2" s="31"/>
      <c r="L2" s="31"/>
      <c r="M2" s="31"/>
      <c r="N2" s="31"/>
      <c r="O2" s="32"/>
    </row>
    <row r="3" spans="1:15" ht="15.75" customHeight="1">
      <c r="A3" s="45" t="s">
        <v>2</v>
      </c>
      <c r="B3" s="36"/>
      <c r="C3" s="36"/>
      <c r="D3" s="36"/>
      <c r="E3" s="36"/>
      <c r="F3" s="36"/>
      <c r="G3" s="36"/>
      <c r="H3" s="36"/>
      <c r="I3" s="36"/>
      <c r="J3" s="36"/>
      <c r="K3" s="36"/>
      <c r="L3" s="36"/>
      <c r="M3" s="36"/>
      <c r="N3" s="36"/>
      <c r="O3" s="37"/>
    </row>
    <row r="4" spans="1:15" ht="7.5" customHeight="1">
      <c r="A4" s="46"/>
      <c r="B4" s="47"/>
      <c r="C4" s="47"/>
      <c r="D4" s="47"/>
      <c r="E4" s="47"/>
      <c r="F4" s="47"/>
      <c r="G4" s="47"/>
      <c r="H4" s="47"/>
      <c r="I4" s="47"/>
      <c r="J4" s="47"/>
      <c r="K4" s="47"/>
      <c r="L4" s="47"/>
      <c r="M4" s="47"/>
      <c r="N4" s="47"/>
      <c r="O4" s="48"/>
    </row>
    <row r="5" spans="1:15" ht="7.5" customHeight="1">
      <c r="A5" s="46"/>
      <c r="B5" s="47"/>
      <c r="C5" s="47"/>
      <c r="D5" s="47"/>
      <c r="E5" s="47"/>
      <c r="F5" s="47"/>
      <c r="G5" s="47"/>
      <c r="H5" s="47"/>
      <c r="I5" s="47"/>
      <c r="J5" s="47"/>
      <c r="K5" s="47"/>
      <c r="L5" s="47"/>
      <c r="M5" s="47"/>
      <c r="N5" s="47"/>
      <c r="O5" s="48"/>
    </row>
    <row r="6" spans="1:15" ht="39" customHeight="1">
      <c r="A6" s="40"/>
      <c r="B6" s="44"/>
      <c r="C6" s="44"/>
      <c r="D6" s="44"/>
      <c r="E6" s="44"/>
      <c r="F6" s="44"/>
      <c r="G6" s="44"/>
      <c r="H6" s="44"/>
      <c r="I6" s="44"/>
      <c r="J6" s="44"/>
      <c r="K6" s="44"/>
      <c r="L6" s="44"/>
      <c r="M6" s="44"/>
      <c r="N6" s="44"/>
      <c r="O6" s="49"/>
    </row>
    <row r="7" spans="1:15" ht="8.25" customHeight="1">
      <c r="A7" s="38" t="s">
        <v>3</v>
      </c>
      <c r="B7" s="39"/>
      <c r="C7" s="42" t="s">
        <v>4</v>
      </c>
      <c r="D7" s="36"/>
      <c r="E7" s="36"/>
      <c r="F7" s="36"/>
      <c r="G7" s="36"/>
      <c r="H7" s="36"/>
      <c r="I7" s="36"/>
      <c r="J7" s="36"/>
      <c r="K7" s="36"/>
      <c r="L7" s="36"/>
      <c r="M7" s="36"/>
      <c r="N7" s="36"/>
      <c r="O7" s="39"/>
    </row>
    <row r="8" spans="1:15" ht="51.75" customHeight="1">
      <c r="A8" s="40"/>
      <c r="B8" s="41"/>
      <c r="C8" s="43"/>
      <c r="D8" s="44"/>
      <c r="E8" s="44"/>
      <c r="F8" s="44"/>
      <c r="G8" s="44"/>
      <c r="H8" s="44"/>
      <c r="I8" s="44"/>
      <c r="J8" s="44"/>
      <c r="K8" s="44"/>
      <c r="L8" s="44"/>
      <c r="M8" s="44"/>
      <c r="N8" s="44"/>
      <c r="O8" s="41"/>
    </row>
    <row r="9" spans="1:15" ht="15" customHeight="1">
      <c r="A9" s="33"/>
      <c r="B9" s="31"/>
      <c r="C9" s="31"/>
      <c r="D9" s="31"/>
      <c r="E9" s="31"/>
      <c r="F9" s="31"/>
      <c r="G9" s="31"/>
      <c r="H9" s="31"/>
      <c r="I9" s="31"/>
      <c r="J9" s="31"/>
      <c r="K9" s="31"/>
      <c r="L9" s="31"/>
      <c r="M9" s="31"/>
      <c r="N9" s="31"/>
      <c r="O9" s="34"/>
    </row>
    <row r="10" spans="1:15" ht="19.5" customHeight="1">
      <c r="A10" s="35" t="s">
        <v>5</v>
      </c>
      <c r="B10" s="36"/>
      <c r="C10" s="36"/>
      <c r="D10" s="36"/>
      <c r="E10" s="36"/>
      <c r="F10" s="36"/>
      <c r="G10" s="36"/>
      <c r="H10" s="36"/>
      <c r="I10" s="36"/>
      <c r="J10" s="36"/>
      <c r="K10" s="36"/>
      <c r="L10" s="36"/>
      <c r="M10" s="36"/>
      <c r="N10" s="36"/>
      <c r="O10" s="37"/>
    </row>
    <row r="11" spans="1:15" ht="15.75" customHeight="1">
      <c r="A11" s="50" t="s">
        <v>6</v>
      </c>
      <c r="B11" s="51"/>
      <c r="C11" s="51"/>
      <c r="D11" s="51"/>
      <c r="E11" s="51"/>
      <c r="F11" s="51"/>
      <c r="G11" s="51"/>
      <c r="H11" s="51"/>
      <c r="I11" s="51"/>
      <c r="J11" s="51"/>
      <c r="K11" s="51"/>
      <c r="L11" s="51"/>
      <c r="M11" s="51"/>
      <c r="N11" s="51"/>
      <c r="O11" s="48"/>
    </row>
    <row r="12" spans="1:15" ht="7.5" customHeight="1">
      <c r="A12" s="46"/>
      <c r="B12" s="47"/>
      <c r="C12" s="47"/>
      <c r="D12" s="47"/>
      <c r="E12" s="47"/>
      <c r="F12" s="47"/>
      <c r="G12" s="47"/>
      <c r="H12" s="47"/>
      <c r="I12" s="47"/>
      <c r="J12" s="47"/>
      <c r="K12" s="47"/>
      <c r="L12" s="47"/>
      <c r="M12" s="47"/>
      <c r="N12" s="47"/>
      <c r="O12" s="48"/>
    </row>
    <row r="13" spans="1:15" ht="7.5" customHeight="1">
      <c r="A13" s="46"/>
      <c r="B13" s="47"/>
      <c r="C13" s="47"/>
      <c r="D13" s="47"/>
      <c r="E13" s="47"/>
      <c r="F13" s="47"/>
      <c r="G13" s="47"/>
      <c r="H13" s="47"/>
      <c r="I13" s="47"/>
      <c r="J13" s="47"/>
      <c r="K13" s="47"/>
      <c r="L13" s="47"/>
      <c r="M13" s="47"/>
      <c r="N13" s="47"/>
      <c r="O13" s="48"/>
    </row>
    <row r="14" spans="1:15" ht="7.5" customHeight="1">
      <c r="A14" s="46"/>
      <c r="B14" s="47"/>
      <c r="C14" s="47"/>
      <c r="D14" s="47"/>
      <c r="E14" s="47"/>
      <c r="F14" s="47"/>
      <c r="G14" s="47"/>
      <c r="H14" s="47"/>
      <c r="I14" s="47"/>
      <c r="J14" s="47"/>
      <c r="K14" s="47"/>
      <c r="L14" s="47"/>
      <c r="M14" s="47"/>
      <c r="N14" s="47"/>
      <c r="O14" s="48"/>
    </row>
    <row r="15" spans="1:15" ht="39.75" customHeight="1">
      <c r="A15" s="52"/>
      <c r="B15" s="53"/>
      <c r="C15" s="53"/>
      <c r="D15" s="53"/>
      <c r="E15" s="53"/>
      <c r="F15" s="53"/>
      <c r="G15" s="53"/>
      <c r="H15" s="53"/>
      <c r="I15" s="53"/>
      <c r="J15" s="53"/>
      <c r="K15" s="53"/>
      <c r="L15" s="53"/>
      <c r="M15" s="53"/>
      <c r="N15" s="53"/>
      <c r="O15" s="54"/>
    </row>
    <row r="16" spans="1:15" ht="15.75" customHeight="1"/>
    <row r="17" spans="1:15" ht="15.75" customHeight="1">
      <c r="A17" s="35" t="s">
        <v>7</v>
      </c>
      <c r="B17" s="36"/>
      <c r="C17" s="36"/>
      <c r="D17" s="36"/>
      <c r="E17" s="36"/>
      <c r="F17" s="36"/>
      <c r="G17" s="36"/>
      <c r="H17" s="36"/>
      <c r="I17" s="36"/>
      <c r="J17" s="36"/>
      <c r="K17" s="36"/>
      <c r="L17" s="36"/>
      <c r="M17" s="36"/>
      <c r="N17" s="36"/>
      <c r="O17" s="37"/>
    </row>
    <row r="18" spans="1:15" ht="15.75" customHeight="1">
      <c r="A18" s="6" t="s">
        <v>8</v>
      </c>
    </row>
    <row r="19" spans="1:15" ht="15.75" customHeight="1"/>
    <row r="20" spans="1:15" ht="15.75" customHeight="1">
      <c r="A20" s="35" t="s">
        <v>9</v>
      </c>
      <c r="B20" s="36"/>
      <c r="C20" s="36"/>
      <c r="D20" s="36"/>
      <c r="E20" s="36"/>
      <c r="F20" s="36"/>
      <c r="G20" s="36"/>
      <c r="H20" s="36"/>
      <c r="I20" s="36"/>
      <c r="J20" s="36"/>
      <c r="K20" s="36"/>
      <c r="L20" s="36"/>
      <c r="M20" s="36"/>
      <c r="N20" s="36"/>
      <c r="O20" s="37"/>
    </row>
    <row r="21" spans="1:15" ht="15.75" customHeight="1">
      <c r="A21" s="6" t="s">
        <v>10</v>
      </c>
    </row>
    <row r="22" spans="1:15" ht="15.75" customHeight="1">
      <c r="A22" s="6" t="s">
        <v>11</v>
      </c>
    </row>
    <row r="23" spans="1:15" ht="15.75" customHeight="1"/>
    <row r="24" spans="1:15" ht="15.75" customHeight="1">
      <c r="A24" s="35" t="s">
        <v>12</v>
      </c>
      <c r="B24" s="36"/>
      <c r="C24" s="36"/>
      <c r="D24" s="36"/>
      <c r="E24" s="36"/>
      <c r="F24" s="36"/>
      <c r="G24" s="36"/>
      <c r="H24" s="36"/>
      <c r="I24" s="36"/>
      <c r="J24" s="36"/>
      <c r="K24" s="36"/>
      <c r="L24" s="36"/>
      <c r="M24" s="36"/>
      <c r="N24" s="36"/>
      <c r="O24" s="37"/>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5" t="s">
        <v>20</v>
      </c>
      <c r="B33" s="36"/>
      <c r="C33" s="36"/>
      <c r="D33" s="36"/>
      <c r="E33" s="36"/>
      <c r="F33" s="36"/>
      <c r="G33" s="36"/>
      <c r="H33" s="36"/>
      <c r="I33" s="36"/>
      <c r="J33" s="36"/>
      <c r="K33" s="36"/>
      <c r="L33" s="36"/>
      <c r="M33" s="36"/>
      <c r="N33" s="36"/>
      <c r="O33" s="37"/>
    </row>
    <row r="34" spans="1:15" ht="15.75" customHeight="1">
      <c r="A34" t="s">
        <v>21</v>
      </c>
    </row>
    <row r="35" spans="1:15" ht="15.75" customHeight="1">
      <c r="A35" t="s">
        <v>22</v>
      </c>
    </row>
    <row r="36" spans="1:15" ht="15.75" customHeight="1"/>
    <row r="37" spans="1:15" ht="15.75" customHeight="1">
      <c r="A37" s="35" t="s">
        <v>23</v>
      </c>
      <c r="B37" s="36"/>
      <c r="C37" s="36"/>
      <c r="D37" s="36"/>
      <c r="E37" s="36"/>
      <c r="F37" s="36"/>
      <c r="G37" s="36"/>
      <c r="H37" s="36"/>
      <c r="I37" s="36"/>
      <c r="J37" s="36"/>
      <c r="K37" s="36"/>
      <c r="L37" s="36"/>
      <c r="M37" s="36"/>
      <c r="N37" s="36"/>
      <c r="O37" s="37"/>
    </row>
    <row r="38" spans="1:15" ht="15.75" customHeight="1">
      <c r="A38" s="7" t="s">
        <v>24</v>
      </c>
    </row>
    <row r="39" spans="1:15" ht="15.75" customHeight="1">
      <c r="A39" s="8" t="s">
        <v>25</v>
      </c>
    </row>
    <row r="40" spans="1:15" ht="15.75" customHeight="1">
      <c r="A40" s="35" t="s">
        <v>26</v>
      </c>
      <c r="B40" s="36"/>
      <c r="C40" s="36"/>
      <c r="D40" s="36"/>
      <c r="E40" s="36"/>
      <c r="F40" s="36"/>
      <c r="G40" s="36"/>
      <c r="H40" s="36"/>
      <c r="I40" s="36"/>
      <c r="J40" s="36"/>
      <c r="K40" s="36"/>
      <c r="L40" s="36"/>
      <c r="M40" s="36"/>
      <c r="N40" s="36"/>
      <c r="O40" s="37"/>
    </row>
    <row r="41" spans="1:15" ht="15.75" customHeight="1">
      <c r="A41" s="55" t="s">
        <v>27</v>
      </c>
      <c r="B41" s="55"/>
      <c r="C41" s="55"/>
      <c r="D41" s="55"/>
      <c r="E41" s="55"/>
      <c r="F41" s="55"/>
      <c r="G41" s="55"/>
      <c r="H41" s="55"/>
      <c r="I41" s="55"/>
      <c r="J41" s="55"/>
      <c r="K41" s="55"/>
      <c r="L41" s="55"/>
      <c r="M41" s="55"/>
      <c r="N41" s="55"/>
      <c r="O41" s="55"/>
    </row>
    <row r="42" spans="1:15" ht="15.75" customHeight="1">
      <c r="A42" s="55"/>
      <c r="B42" s="55"/>
      <c r="C42" s="55"/>
      <c r="D42" s="55"/>
      <c r="E42" s="55"/>
      <c r="F42" s="55"/>
      <c r="G42" s="55"/>
      <c r="H42" s="55"/>
      <c r="I42" s="55"/>
      <c r="J42" s="55"/>
      <c r="K42" s="55"/>
      <c r="L42" s="55"/>
      <c r="M42" s="55"/>
      <c r="N42" s="55"/>
      <c r="O42" s="55"/>
    </row>
    <row r="43" spans="1:15" ht="15.75" customHeight="1">
      <c r="A43" s="55"/>
      <c r="B43" s="55"/>
      <c r="C43" s="55"/>
      <c r="D43" s="55"/>
      <c r="E43" s="55"/>
      <c r="F43" s="55"/>
      <c r="G43" s="55"/>
      <c r="H43" s="55"/>
      <c r="I43" s="55"/>
      <c r="J43" s="55"/>
      <c r="K43" s="55"/>
      <c r="L43" s="55"/>
      <c r="M43" s="55"/>
      <c r="N43" s="55"/>
      <c r="O43" s="55"/>
    </row>
    <row r="44" spans="1:15" ht="15.75" customHeight="1">
      <c r="A44" s="55"/>
      <c r="B44" s="55"/>
      <c r="C44" s="55"/>
      <c r="D44" s="55"/>
      <c r="E44" s="55"/>
      <c r="F44" s="55"/>
      <c r="G44" s="55"/>
      <c r="H44" s="55"/>
      <c r="I44" s="55"/>
      <c r="J44" s="55"/>
      <c r="K44" s="55"/>
      <c r="L44" s="55"/>
      <c r="M44" s="55"/>
      <c r="N44" s="55"/>
      <c r="O44" s="55"/>
    </row>
    <row r="45" spans="1:15" ht="15.75" customHeight="1">
      <c r="A45" s="55"/>
      <c r="B45" s="55"/>
      <c r="C45" s="55"/>
      <c r="D45" s="55"/>
      <c r="E45" s="55"/>
      <c r="F45" s="55"/>
      <c r="G45" s="55"/>
      <c r="H45" s="55"/>
      <c r="I45" s="55"/>
      <c r="J45" s="55"/>
      <c r="K45" s="55"/>
      <c r="L45" s="55"/>
      <c r="M45" s="55"/>
      <c r="N45" s="55"/>
      <c r="O45" s="55"/>
    </row>
    <row r="46" spans="1:15" ht="15.75" customHeight="1">
      <c r="A46" s="55"/>
      <c r="B46" s="55"/>
      <c r="C46" s="55"/>
      <c r="D46" s="55"/>
      <c r="E46" s="55"/>
      <c r="F46" s="55"/>
      <c r="G46" s="55"/>
      <c r="H46" s="55"/>
      <c r="I46" s="55"/>
      <c r="J46" s="55"/>
      <c r="K46" s="55"/>
      <c r="L46" s="55"/>
      <c r="M46" s="55"/>
      <c r="N46" s="55"/>
      <c r="O46" s="55"/>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topLeftCell="A5" zoomScale="70" zoomScaleNormal="70" workbookViewId="0">
      <pane xSplit="4" topLeftCell="E1" activePane="topRight" state="frozen"/>
      <selection pane="topRight" activeCell="N21" sqref="N21"/>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84.19921875" style="15" customWidth="1"/>
    <col min="33" max="38" width="24.296875" style="15" customWidth="1"/>
    <col min="39" max="39" width="24.296875" customWidth="1"/>
    <col min="40" max="41" width="24.296875" style="15" customWidth="1"/>
    <col min="42" max="42" width="24.296875" customWidth="1"/>
  </cols>
  <sheetData>
    <row r="1" spans="1:42" ht="49.95" customHeight="1">
      <c r="A1" s="56" t="s">
        <v>1629</v>
      </c>
      <c r="B1" s="56"/>
      <c r="C1" s="56"/>
      <c r="D1" s="56"/>
      <c r="E1" s="56" t="s">
        <v>1629</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row>
    <row r="2" spans="1:42" ht="22.8">
      <c r="A2" s="9" t="s">
        <v>1630</v>
      </c>
      <c r="B2" s="19" t="s">
        <v>1631</v>
      </c>
      <c r="C2" s="19" t="s">
        <v>1631</v>
      </c>
      <c r="D2" s="16" t="s">
        <v>1632</v>
      </c>
      <c r="E2" s="16" t="s">
        <v>1632</v>
      </c>
      <c r="F2" s="57" t="s">
        <v>1632</v>
      </c>
      <c r="G2" s="57" t="s">
        <v>1632</v>
      </c>
      <c r="H2" s="57" t="s">
        <v>1632</v>
      </c>
      <c r="I2" s="57" t="s">
        <v>1632</v>
      </c>
      <c r="J2" s="57" t="s">
        <v>1632</v>
      </c>
      <c r="K2" s="57" t="s">
        <v>1632</v>
      </c>
      <c r="L2" s="57" t="s">
        <v>1632</v>
      </c>
      <c r="M2" s="17" t="s">
        <v>1633</v>
      </c>
      <c r="N2" s="16" t="s">
        <v>1632</v>
      </c>
      <c r="O2" s="16" t="s">
        <v>1632</v>
      </c>
      <c r="P2" s="16" t="s">
        <v>1632</v>
      </c>
      <c r="Q2" s="16" t="s">
        <v>1632</v>
      </c>
      <c r="R2" s="16" t="s">
        <v>1632</v>
      </c>
      <c r="S2" s="16" t="s">
        <v>1632</v>
      </c>
      <c r="T2" s="16" t="s">
        <v>1632</v>
      </c>
      <c r="U2" s="16" t="s">
        <v>1632</v>
      </c>
      <c r="V2" s="16" t="s">
        <v>1632</v>
      </c>
      <c r="W2" s="16" t="s">
        <v>1632</v>
      </c>
      <c r="X2" s="16" t="s">
        <v>1632</v>
      </c>
      <c r="Y2" s="16" t="s">
        <v>1632</v>
      </c>
      <c r="Z2" s="16" t="s">
        <v>1632</v>
      </c>
      <c r="AA2" s="16" t="s">
        <v>1632</v>
      </c>
      <c r="AB2" s="16" t="s">
        <v>1632</v>
      </c>
      <c r="AC2" s="16" t="s">
        <v>1632</v>
      </c>
      <c r="AD2" s="16" t="s">
        <v>1632</v>
      </c>
      <c r="AE2" s="16" t="s">
        <v>1632</v>
      </c>
      <c r="AF2" s="16" t="s">
        <v>1632</v>
      </c>
      <c r="AG2" s="17" t="s">
        <v>1633</v>
      </c>
      <c r="AH2" s="17" t="s">
        <v>1633</v>
      </c>
      <c r="AI2" s="17" t="s">
        <v>1633</v>
      </c>
      <c r="AJ2" s="17" t="s">
        <v>1633</v>
      </c>
      <c r="AK2" s="17" t="s">
        <v>1633</v>
      </c>
      <c r="AL2" s="17" t="s">
        <v>1633</v>
      </c>
      <c r="AM2" s="17" t="s">
        <v>1633</v>
      </c>
      <c r="AN2" s="17" t="s">
        <v>1633</v>
      </c>
      <c r="AO2" s="17" t="s">
        <v>1633</v>
      </c>
      <c r="AP2" s="17" t="s">
        <v>1633</v>
      </c>
    </row>
    <row r="3" spans="1:42" ht="210" customHeight="1">
      <c r="A3" s="9" t="s">
        <v>1634</v>
      </c>
      <c r="B3" s="10" t="s">
        <v>1636</v>
      </c>
      <c r="C3" s="10" t="s">
        <v>1637</v>
      </c>
      <c r="D3" s="10" t="s">
        <v>1638</v>
      </c>
      <c r="E3" s="10" t="s">
        <v>1639</v>
      </c>
      <c r="F3" s="58" t="s">
        <v>1640</v>
      </c>
      <c r="G3" s="58" t="s">
        <v>126</v>
      </c>
      <c r="H3" s="47"/>
      <c r="I3" s="47"/>
      <c r="J3" s="47"/>
      <c r="K3" s="47"/>
      <c r="L3" s="47"/>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4.95" customHeight="1">
      <c r="A4" s="9" t="s">
        <v>1635</v>
      </c>
      <c r="B4" s="9"/>
      <c r="C4" s="9"/>
      <c r="D4" s="9"/>
      <c r="E4" s="18"/>
      <c r="F4" s="9" t="s">
        <v>59</v>
      </c>
      <c r="G4" s="9" t="s">
        <v>1641</v>
      </c>
      <c r="H4" s="9" t="s">
        <v>62</v>
      </c>
      <c r="I4" s="9" t="s">
        <v>63</v>
      </c>
      <c r="J4" s="9" t="s">
        <v>64</v>
      </c>
      <c r="K4" s="9" t="s">
        <v>65</v>
      </c>
      <c r="L4" s="9" t="s">
        <v>66</v>
      </c>
      <c r="M4" s="18" t="s">
        <v>1643</v>
      </c>
      <c r="N4" s="9"/>
      <c r="O4" s="18"/>
      <c r="P4" s="18"/>
      <c r="Q4" s="9"/>
      <c r="R4" s="9"/>
      <c r="S4" s="18"/>
      <c r="T4" s="9"/>
      <c r="U4" s="9"/>
      <c r="V4" s="18"/>
      <c r="W4" s="18"/>
      <c r="X4" s="18"/>
      <c r="Y4" s="18"/>
      <c r="Z4" s="18"/>
      <c r="AA4" s="18"/>
      <c r="AB4" s="18"/>
      <c r="AC4" s="18"/>
      <c r="AD4" s="18"/>
      <c r="AE4" s="18"/>
      <c r="AF4" s="18" t="s">
        <v>1643</v>
      </c>
      <c r="AG4" s="9"/>
      <c r="AH4" s="9"/>
      <c r="AI4" s="9"/>
      <c r="AJ4" s="9"/>
      <c r="AK4" s="18" t="s">
        <v>1643</v>
      </c>
      <c r="AL4" s="9"/>
      <c r="AM4" s="18"/>
      <c r="AN4" s="9"/>
      <c r="AO4" s="9"/>
      <c r="AP4" s="18"/>
    </row>
    <row r="5" spans="1:42" ht="409.6">
      <c r="A5" s="24"/>
      <c r="B5" s="24"/>
      <c r="C5" s="24"/>
      <c r="D5" s="25" t="s">
        <v>1686</v>
      </c>
      <c r="E5" s="24" t="s">
        <v>200</v>
      </c>
      <c r="F5" s="23"/>
      <c r="G5" s="24">
        <v>840</v>
      </c>
      <c r="H5" s="23">
        <f t="shared" ref="H5:H68" si="0">IF(ISBLANK(G5),"",G5+I5)</f>
        <v>893</v>
      </c>
      <c r="I5">
        <f>IF(AND(NOT(ISBLANK(L5)),(J5=AF5)),L5,K5)</f>
        <v>53</v>
      </c>
      <c r="K5">
        <f>IFERROR(IF(G5&gt;0,53,""),"")</f>
        <v>53</v>
      </c>
      <c r="M5" s="24">
        <v>830</v>
      </c>
      <c r="N5" s="24">
        <v>930</v>
      </c>
      <c r="O5" s="24" t="s">
        <v>144</v>
      </c>
      <c r="P5" s="24" t="s">
        <v>312</v>
      </c>
      <c r="Q5" s="24">
        <v>60</v>
      </c>
      <c r="R5" s="24">
        <v>100</v>
      </c>
      <c r="S5" s="22" t="s">
        <v>527</v>
      </c>
      <c r="T5" s="24" t="s">
        <v>1690</v>
      </c>
      <c r="U5" s="24" t="s">
        <v>1690</v>
      </c>
      <c r="V5" s="24" t="s">
        <v>162</v>
      </c>
      <c r="W5" s="24" t="s">
        <v>177</v>
      </c>
      <c r="X5" s="24" t="s">
        <v>232</v>
      </c>
      <c r="Y5" s="24" t="s">
        <v>165</v>
      </c>
      <c r="Z5" s="24" t="s">
        <v>179</v>
      </c>
      <c r="AA5" s="24" t="s">
        <v>180</v>
      </c>
      <c r="AB5" s="24" t="s">
        <v>153</v>
      </c>
      <c r="AC5" s="24" t="s">
        <v>209</v>
      </c>
      <c r="AD5" s="24" t="s">
        <v>259</v>
      </c>
      <c r="AE5" s="24" t="s">
        <v>140</v>
      </c>
      <c r="AF5" s="22" t="s">
        <v>1691</v>
      </c>
      <c r="AG5" s="24" t="s">
        <v>1692</v>
      </c>
      <c r="AH5" s="24" t="s">
        <v>1693</v>
      </c>
      <c r="AI5" s="24" t="s">
        <v>1694</v>
      </c>
      <c r="AJ5" s="25" t="s">
        <v>1683</v>
      </c>
      <c r="AK5" s="24" t="s">
        <v>1683</v>
      </c>
      <c r="AL5" s="25" t="s">
        <v>1690</v>
      </c>
      <c r="AM5" s="24" t="s">
        <v>141</v>
      </c>
      <c r="AN5" s="26" t="s">
        <v>1689</v>
      </c>
      <c r="AO5" s="25" t="s">
        <v>1690</v>
      </c>
      <c r="AP5" s="24"/>
    </row>
    <row r="6" spans="1:42">
      <c r="A6" s="24"/>
      <c r="B6" s="24"/>
      <c r="C6" s="24"/>
      <c r="D6" s="24" t="s">
        <v>1686</v>
      </c>
      <c r="E6" s="24" t="s">
        <v>228</v>
      </c>
      <c r="F6" s="23"/>
      <c r="G6" s="24">
        <v>840</v>
      </c>
      <c r="H6" s="23">
        <f t="shared" si="0"/>
        <v>840</v>
      </c>
      <c r="I6" s="24"/>
      <c r="J6" s="24"/>
      <c r="K6" s="24"/>
      <c r="L6" s="24"/>
      <c r="M6" s="24">
        <v>830</v>
      </c>
      <c r="N6" s="24">
        <v>930</v>
      </c>
      <c r="O6" s="24" t="s">
        <v>144</v>
      </c>
      <c r="P6" s="24" t="s">
        <v>312</v>
      </c>
      <c r="Q6" s="24">
        <v>60</v>
      </c>
      <c r="R6" s="24">
        <v>100</v>
      </c>
      <c r="S6" s="24" t="s">
        <v>527</v>
      </c>
      <c r="T6" s="24" t="s">
        <v>1690</v>
      </c>
      <c r="U6" s="24" t="s">
        <v>1690</v>
      </c>
      <c r="V6" s="24" t="s">
        <v>162</v>
      </c>
      <c r="W6" s="24" t="s">
        <v>177</v>
      </c>
      <c r="X6" s="24" t="s">
        <v>232</v>
      </c>
      <c r="Y6" s="24" t="s">
        <v>165</v>
      </c>
      <c r="Z6" s="24" t="s">
        <v>179</v>
      </c>
      <c r="AA6" s="24" t="s">
        <v>180</v>
      </c>
      <c r="AB6" s="24" t="s">
        <v>153</v>
      </c>
      <c r="AC6" s="24" t="s">
        <v>209</v>
      </c>
      <c r="AD6" s="24" t="s">
        <v>259</v>
      </c>
      <c r="AE6" s="24" t="s">
        <v>140</v>
      </c>
      <c r="AF6" s="24" t="s">
        <v>1691</v>
      </c>
      <c r="AG6" s="24" t="s">
        <v>1692</v>
      </c>
      <c r="AH6" s="24" t="s">
        <v>1693</v>
      </c>
      <c r="AI6" s="24" t="s">
        <v>1694</v>
      </c>
      <c r="AJ6" s="25" t="s">
        <v>1683</v>
      </c>
      <c r="AK6" s="24" t="s">
        <v>1683</v>
      </c>
      <c r="AL6" s="24" t="s">
        <v>1690</v>
      </c>
      <c r="AM6" s="24" t="s">
        <v>141</v>
      </c>
      <c r="AN6" s="24" t="s">
        <v>1689</v>
      </c>
      <c r="AO6" s="24" t="s">
        <v>1690</v>
      </c>
      <c r="AP6" s="24"/>
    </row>
    <row r="7" spans="1:42">
      <c r="A7" s="24"/>
      <c r="B7" s="24"/>
      <c r="C7" s="24"/>
      <c r="D7" s="24" t="s">
        <v>1686</v>
      </c>
      <c r="E7" s="24" t="s">
        <v>240</v>
      </c>
      <c r="F7" s="23"/>
      <c r="G7" s="24">
        <v>840</v>
      </c>
      <c r="H7" s="23">
        <f t="shared" si="0"/>
        <v>840</v>
      </c>
      <c r="I7" s="24"/>
      <c r="J7" s="24"/>
      <c r="K7" s="24"/>
      <c r="L7" s="24"/>
      <c r="M7" s="24">
        <v>830</v>
      </c>
      <c r="N7" s="24">
        <v>930</v>
      </c>
      <c r="O7" s="24" t="s">
        <v>144</v>
      </c>
      <c r="P7" s="24" t="s">
        <v>312</v>
      </c>
      <c r="Q7" s="24">
        <v>60</v>
      </c>
      <c r="R7" s="24">
        <v>100</v>
      </c>
      <c r="S7" s="24" t="s">
        <v>527</v>
      </c>
      <c r="T7" s="24" t="s">
        <v>1690</v>
      </c>
      <c r="U7" s="24" t="s">
        <v>1690</v>
      </c>
      <c r="V7" s="24" t="s">
        <v>162</v>
      </c>
      <c r="W7" s="24" t="s">
        <v>177</v>
      </c>
      <c r="X7" s="24" t="s">
        <v>232</v>
      </c>
      <c r="Y7" s="24" t="s">
        <v>165</v>
      </c>
      <c r="Z7" s="24" t="s">
        <v>179</v>
      </c>
      <c r="AA7" s="24" t="s">
        <v>180</v>
      </c>
      <c r="AB7" s="24" t="s">
        <v>153</v>
      </c>
      <c r="AC7" s="24" t="s">
        <v>209</v>
      </c>
      <c r="AD7" s="24" t="s">
        <v>259</v>
      </c>
      <c r="AE7" s="24" t="s">
        <v>140</v>
      </c>
      <c r="AF7" s="24" t="s">
        <v>1691</v>
      </c>
      <c r="AG7" s="24" t="s">
        <v>1692</v>
      </c>
      <c r="AH7" s="24" t="s">
        <v>1693</v>
      </c>
      <c r="AI7" s="24" t="s">
        <v>1694</v>
      </c>
      <c r="AJ7" s="24" t="s">
        <v>1683</v>
      </c>
      <c r="AK7" s="24" t="s">
        <v>1683</v>
      </c>
      <c r="AL7" s="24" t="s">
        <v>1690</v>
      </c>
      <c r="AM7" s="24" t="s">
        <v>141</v>
      </c>
      <c r="AN7" s="24" t="s">
        <v>1689</v>
      </c>
      <c r="AO7" s="24" t="s">
        <v>1690</v>
      </c>
      <c r="AP7" s="24"/>
    </row>
    <row r="8" spans="1:42">
      <c r="A8" s="24"/>
      <c r="B8" s="24"/>
      <c r="C8" s="24"/>
      <c r="D8" s="25" t="s">
        <v>1687</v>
      </c>
      <c r="E8" s="24" t="s">
        <v>200</v>
      </c>
      <c r="F8" s="23"/>
      <c r="G8" s="24">
        <v>840</v>
      </c>
      <c r="H8" s="23">
        <f t="shared" si="0"/>
        <v>840</v>
      </c>
      <c r="I8" s="24"/>
      <c r="J8" s="24"/>
      <c r="K8" s="24"/>
      <c r="L8" s="24"/>
      <c r="M8" s="24">
        <v>830</v>
      </c>
      <c r="N8" s="24">
        <v>930</v>
      </c>
      <c r="O8" s="24" t="s">
        <v>144</v>
      </c>
      <c r="P8" s="24" t="s">
        <v>312</v>
      </c>
      <c r="Q8" s="24">
        <v>60</v>
      </c>
      <c r="R8" s="24">
        <v>100</v>
      </c>
      <c r="S8" s="24" t="s">
        <v>527</v>
      </c>
      <c r="T8" s="24" t="s">
        <v>1690</v>
      </c>
      <c r="U8" s="24" t="s">
        <v>1690</v>
      </c>
      <c r="V8" s="24" t="s">
        <v>162</v>
      </c>
      <c r="W8" s="24" t="s">
        <v>177</v>
      </c>
      <c r="X8" s="24" t="s">
        <v>232</v>
      </c>
      <c r="Y8" s="24" t="s">
        <v>165</v>
      </c>
      <c r="Z8" s="24" t="s">
        <v>179</v>
      </c>
      <c r="AA8" s="24" t="s">
        <v>180</v>
      </c>
      <c r="AB8" s="24" t="s">
        <v>153</v>
      </c>
      <c r="AC8" s="24" t="s">
        <v>209</v>
      </c>
      <c r="AD8" s="24" t="s">
        <v>259</v>
      </c>
      <c r="AE8" s="24" t="s">
        <v>140</v>
      </c>
      <c r="AF8" s="24" t="s">
        <v>1695</v>
      </c>
      <c r="AG8" s="24" t="s">
        <v>1696</v>
      </c>
      <c r="AH8" s="24" t="s">
        <v>1697</v>
      </c>
      <c r="AI8" s="24" t="s">
        <v>1694</v>
      </c>
      <c r="AJ8" s="25" t="s">
        <v>1684</v>
      </c>
      <c r="AK8" s="24" t="s">
        <v>1684</v>
      </c>
      <c r="AL8" s="24" t="s">
        <v>1690</v>
      </c>
      <c r="AM8" s="24" t="s">
        <v>141</v>
      </c>
      <c r="AN8" s="24" t="s">
        <v>1689</v>
      </c>
      <c r="AO8" s="24" t="s">
        <v>1690</v>
      </c>
      <c r="AP8" s="24"/>
    </row>
    <row r="9" spans="1:42">
      <c r="A9" s="24"/>
      <c r="B9" s="24"/>
      <c r="C9" s="24"/>
      <c r="D9" s="24" t="s">
        <v>1687</v>
      </c>
      <c r="E9" s="24" t="s">
        <v>228</v>
      </c>
      <c r="F9" s="23"/>
      <c r="G9" s="24">
        <v>840</v>
      </c>
      <c r="H9" s="23">
        <f t="shared" si="0"/>
        <v>840</v>
      </c>
      <c r="I9" s="24"/>
      <c r="J9" s="24"/>
      <c r="K9" s="24"/>
      <c r="L9" s="24"/>
      <c r="M9" s="24">
        <v>830</v>
      </c>
      <c r="N9" s="24">
        <v>930</v>
      </c>
      <c r="O9" s="24" t="s">
        <v>144</v>
      </c>
      <c r="P9" s="24" t="s">
        <v>312</v>
      </c>
      <c r="Q9" s="24">
        <v>60</v>
      </c>
      <c r="R9" s="24">
        <v>100</v>
      </c>
      <c r="S9" s="24" t="s">
        <v>527</v>
      </c>
      <c r="T9" s="24" t="s">
        <v>1690</v>
      </c>
      <c r="U9" s="24" t="s">
        <v>1690</v>
      </c>
      <c r="V9" s="24" t="s">
        <v>162</v>
      </c>
      <c r="W9" s="24" t="s">
        <v>177</v>
      </c>
      <c r="X9" s="24" t="s">
        <v>232</v>
      </c>
      <c r="Y9" s="24" t="s">
        <v>165</v>
      </c>
      <c r="Z9" s="24" t="s">
        <v>179</v>
      </c>
      <c r="AA9" s="24" t="s">
        <v>180</v>
      </c>
      <c r="AB9" s="24" t="s">
        <v>153</v>
      </c>
      <c r="AC9" s="24" t="s">
        <v>209</v>
      </c>
      <c r="AD9" s="24" t="s">
        <v>259</v>
      </c>
      <c r="AE9" s="24" t="s">
        <v>140</v>
      </c>
      <c r="AF9" s="24" t="s">
        <v>1695</v>
      </c>
      <c r="AG9" s="24" t="s">
        <v>1696</v>
      </c>
      <c r="AH9" s="24" t="s">
        <v>1697</v>
      </c>
      <c r="AI9" s="24" t="s">
        <v>1694</v>
      </c>
      <c r="AJ9" s="24" t="s">
        <v>1684</v>
      </c>
      <c r="AK9" s="24" t="s">
        <v>1684</v>
      </c>
      <c r="AL9" s="24" t="s">
        <v>1690</v>
      </c>
      <c r="AM9" s="24" t="s">
        <v>141</v>
      </c>
      <c r="AN9" s="24" t="s">
        <v>1689</v>
      </c>
      <c r="AO9" s="24" t="s">
        <v>1690</v>
      </c>
      <c r="AP9" s="24"/>
    </row>
    <row r="10" spans="1:42">
      <c r="A10" s="24"/>
      <c r="B10" s="24"/>
      <c r="C10" s="24"/>
      <c r="D10" s="24" t="s">
        <v>1687</v>
      </c>
      <c r="E10" s="24" t="s">
        <v>240</v>
      </c>
      <c r="F10" s="23"/>
      <c r="G10" s="24">
        <v>840</v>
      </c>
      <c r="H10" s="23">
        <f t="shared" si="0"/>
        <v>840</v>
      </c>
      <c r="I10" s="24"/>
      <c r="J10" s="24"/>
      <c r="K10" s="24"/>
      <c r="L10" s="24"/>
      <c r="M10" s="24">
        <v>830</v>
      </c>
      <c r="N10" s="24">
        <v>930</v>
      </c>
      <c r="O10" s="24" t="s">
        <v>144</v>
      </c>
      <c r="P10" s="24" t="s">
        <v>312</v>
      </c>
      <c r="Q10" s="24">
        <v>60</v>
      </c>
      <c r="R10" s="24">
        <v>100</v>
      </c>
      <c r="S10" s="24" t="s">
        <v>527</v>
      </c>
      <c r="T10" s="24" t="s">
        <v>1690</v>
      </c>
      <c r="U10" s="24" t="s">
        <v>1690</v>
      </c>
      <c r="V10" s="24" t="s">
        <v>162</v>
      </c>
      <c r="W10" s="24" t="s">
        <v>177</v>
      </c>
      <c r="X10" s="24" t="s">
        <v>232</v>
      </c>
      <c r="Y10" s="24" t="s">
        <v>165</v>
      </c>
      <c r="Z10" s="24" t="s">
        <v>179</v>
      </c>
      <c r="AA10" s="24" t="s">
        <v>180</v>
      </c>
      <c r="AB10" s="24" t="s">
        <v>153</v>
      </c>
      <c r="AC10" s="24" t="s">
        <v>209</v>
      </c>
      <c r="AD10" s="24" t="s">
        <v>259</v>
      </c>
      <c r="AE10" s="24" t="s">
        <v>140</v>
      </c>
      <c r="AF10" s="24" t="s">
        <v>1695</v>
      </c>
      <c r="AG10" s="24" t="s">
        <v>1696</v>
      </c>
      <c r="AH10" s="24" t="s">
        <v>1697</v>
      </c>
      <c r="AI10" s="24" t="s">
        <v>1694</v>
      </c>
      <c r="AJ10" s="24" t="s">
        <v>1684</v>
      </c>
      <c r="AK10" s="24" t="s">
        <v>1684</v>
      </c>
      <c r="AL10" s="24" t="s">
        <v>1690</v>
      </c>
      <c r="AM10" s="24" t="s">
        <v>141</v>
      </c>
      <c r="AN10" s="24" t="s">
        <v>1689</v>
      </c>
      <c r="AO10" s="24" t="s">
        <v>1690</v>
      </c>
      <c r="AP10" s="24"/>
    </row>
    <row r="11" spans="1:42">
      <c r="A11" s="24"/>
      <c r="B11" s="24"/>
      <c r="C11" s="24"/>
      <c r="D11" s="25" t="s">
        <v>1688</v>
      </c>
      <c r="E11" s="24" t="s">
        <v>200</v>
      </c>
      <c r="F11" s="23"/>
      <c r="G11" s="24">
        <v>840</v>
      </c>
      <c r="H11" s="23">
        <f t="shared" si="0"/>
        <v>840</v>
      </c>
      <c r="I11" s="24"/>
      <c r="J11" s="24"/>
      <c r="K11" s="24"/>
      <c r="L11" s="24"/>
      <c r="M11" s="24">
        <v>830</v>
      </c>
      <c r="N11" s="24">
        <v>930</v>
      </c>
      <c r="O11" s="24" t="s">
        <v>144</v>
      </c>
      <c r="P11" s="24" t="s">
        <v>312</v>
      </c>
      <c r="Q11" s="24">
        <v>60</v>
      </c>
      <c r="R11" s="24">
        <v>100</v>
      </c>
      <c r="S11" s="24" t="s">
        <v>527</v>
      </c>
      <c r="T11" s="24" t="s">
        <v>1690</v>
      </c>
      <c r="U11" s="24" t="s">
        <v>1690</v>
      </c>
      <c r="V11" s="24" t="s">
        <v>162</v>
      </c>
      <c r="W11" s="24" t="s">
        <v>177</v>
      </c>
      <c r="X11" s="24" t="s">
        <v>232</v>
      </c>
      <c r="Y11" s="24" t="s">
        <v>165</v>
      </c>
      <c r="Z11" s="24" t="s">
        <v>179</v>
      </c>
      <c r="AA11" s="24" t="s">
        <v>180</v>
      </c>
      <c r="AB11" s="24" t="s">
        <v>153</v>
      </c>
      <c r="AC11" s="24" t="s">
        <v>209</v>
      </c>
      <c r="AD11" s="24" t="s">
        <v>248</v>
      </c>
      <c r="AE11" s="24" t="s">
        <v>140</v>
      </c>
      <c r="AF11" s="24" t="s">
        <v>1698</v>
      </c>
      <c r="AG11" s="24" t="s">
        <v>1699</v>
      </c>
      <c r="AH11" s="24" t="s">
        <v>1700</v>
      </c>
      <c r="AI11" s="24" t="s">
        <v>1694</v>
      </c>
      <c r="AJ11" s="25" t="s">
        <v>1685</v>
      </c>
      <c r="AK11" s="24" t="s">
        <v>1685</v>
      </c>
      <c r="AL11" s="24" t="s">
        <v>1690</v>
      </c>
      <c r="AM11" s="24" t="s">
        <v>141</v>
      </c>
      <c r="AN11" s="24" t="s">
        <v>1689</v>
      </c>
      <c r="AO11" s="24" t="s">
        <v>1690</v>
      </c>
      <c r="AP11" s="24"/>
    </row>
    <row r="12" spans="1:42">
      <c r="A12" s="24"/>
      <c r="B12" s="24"/>
      <c r="C12" s="24"/>
      <c r="D12" s="24" t="s">
        <v>1688</v>
      </c>
      <c r="E12" s="24" t="s">
        <v>228</v>
      </c>
      <c r="F12" s="23"/>
      <c r="G12" s="24">
        <v>840</v>
      </c>
      <c r="H12" s="23">
        <f t="shared" si="0"/>
        <v>840</v>
      </c>
      <c r="I12" s="24"/>
      <c r="J12" s="24"/>
      <c r="K12" s="24"/>
      <c r="L12" s="24"/>
      <c r="M12" s="24">
        <v>830</v>
      </c>
      <c r="N12" s="24">
        <v>930</v>
      </c>
      <c r="O12" s="24" t="s">
        <v>144</v>
      </c>
      <c r="P12" s="24" t="s">
        <v>312</v>
      </c>
      <c r="Q12" s="24">
        <v>60</v>
      </c>
      <c r="R12" s="24">
        <v>100</v>
      </c>
      <c r="S12" s="24" t="s">
        <v>527</v>
      </c>
      <c r="T12" s="24" t="s">
        <v>1690</v>
      </c>
      <c r="U12" s="24" t="s">
        <v>1690</v>
      </c>
      <c r="V12" s="24" t="s">
        <v>162</v>
      </c>
      <c r="W12" s="24" t="s">
        <v>177</v>
      </c>
      <c r="X12" s="24" t="s">
        <v>232</v>
      </c>
      <c r="Y12" s="24" t="s">
        <v>165</v>
      </c>
      <c r="Z12" s="24" t="s">
        <v>179</v>
      </c>
      <c r="AA12" s="24" t="s">
        <v>180</v>
      </c>
      <c r="AB12" s="24" t="s">
        <v>153</v>
      </c>
      <c r="AC12" s="24" t="s">
        <v>209</v>
      </c>
      <c r="AD12" s="24" t="s">
        <v>248</v>
      </c>
      <c r="AE12" s="24" t="s">
        <v>140</v>
      </c>
      <c r="AF12" s="24" t="s">
        <v>1698</v>
      </c>
      <c r="AG12" s="24" t="s">
        <v>1699</v>
      </c>
      <c r="AH12" s="24" t="s">
        <v>1700</v>
      </c>
      <c r="AI12" s="24" t="s">
        <v>1694</v>
      </c>
      <c r="AJ12" s="24" t="s">
        <v>1685</v>
      </c>
      <c r="AK12" s="24" t="s">
        <v>1685</v>
      </c>
      <c r="AL12" s="24" t="s">
        <v>1690</v>
      </c>
      <c r="AM12" s="24" t="s">
        <v>141</v>
      </c>
      <c r="AN12" s="24" t="s">
        <v>1689</v>
      </c>
      <c r="AO12" s="24" t="s">
        <v>1690</v>
      </c>
      <c r="AP12" s="24"/>
    </row>
    <row r="13" spans="1:42">
      <c r="A13" s="24"/>
      <c r="B13" s="24"/>
      <c r="C13" s="24"/>
      <c r="D13" s="24" t="s">
        <v>1688</v>
      </c>
      <c r="E13" s="24" t="s">
        <v>240</v>
      </c>
      <c r="F13" s="23"/>
      <c r="G13" s="24">
        <v>840</v>
      </c>
      <c r="H13" s="23">
        <f t="shared" si="0"/>
        <v>840</v>
      </c>
      <c r="I13" s="24"/>
      <c r="J13" s="24"/>
      <c r="K13" s="24"/>
      <c r="L13" s="24"/>
      <c r="M13" s="24">
        <v>830</v>
      </c>
      <c r="N13" s="24">
        <v>930</v>
      </c>
      <c r="O13" s="24" t="s">
        <v>144</v>
      </c>
      <c r="P13" s="24" t="s">
        <v>312</v>
      </c>
      <c r="Q13" s="24">
        <v>60</v>
      </c>
      <c r="R13" s="24">
        <v>100</v>
      </c>
      <c r="S13" s="24" t="s">
        <v>527</v>
      </c>
      <c r="T13" s="24" t="s">
        <v>1690</v>
      </c>
      <c r="U13" s="24" t="s">
        <v>1690</v>
      </c>
      <c r="V13" s="24" t="s">
        <v>162</v>
      </c>
      <c r="W13" s="24" t="s">
        <v>177</v>
      </c>
      <c r="X13" s="24" t="s">
        <v>232</v>
      </c>
      <c r="Y13" s="24" t="s">
        <v>165</v>
      </c>
      <c r="Z13" s="24" t="s">
        <v>179</v>
      </c>
      <c r="AA13" s="24" t="s">
        <v>180</v>
      </c>
      <c r="AB13" s="24" t="s">
        <v>153</v>
      </c>
      <c r="AC13" s="24" t="s">
        <v>209</v>
      </c>
      <c r="AD13" s="24" t="s">
        <v>248</v>
      </c>
      <c r="AE13" s="24" t="s">
        <v>140</v>
      </c>
      <c r="AF13" s="24" t="s">
        <v>1698</v>
      </c>
      <c r="AG13" s="24" t="s">
        <v>1699</v>
      </c>
      <c r="AH13" s="24" t="s">
        <v>1700</v>
      </c>
      <c r="AI13" s="24" t="s">
        <v>1694</v>
      </c>
      <c r="AJ13" s="24" t="s">
        <v>1685</v>
      </c>
      <c r="AK13" s="24" t="s">
        <v>1685</v>
      </c>
      <c r="AL13" s="24" t="s">
        <v>1690</v>
      </c>
      <c r="AM13" s="24" t="s">
        <v>141</v>
      </c>
      <c r="AN13" s="24" t="s">
        <v>1689</v>
      </c>
      <c r="AO13" s="24" t="s">
        <v>1690</v>
      </c>
      <c r="AP13" s="24"/>
    </row>
    <row r="14" spans="1:42">
      <c r="A14" s="24"/>
      <c r="B14" s="24"/>
      <c r="C14" s="24"/>
      <c r="D14" s="24"/>
      <c r="E14" s="24"/>
      <c r="F14" s="23"/>
      <c r="G14" s="24"/>
      <c r="H14" s="23" t="str">
        <f t="shared" si="0"/>
        <v/>
      </c>
      <c r="I14" s="24"/>
      <c r="J14" s="24"/>
      <c r="K14" s="24"/>
      <c r="L14" s="24"/>
      <c r="M14" s="24" t="str">
        <f t="shared" ref="M14: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5" type="noConversion"/>
  <dataValidations xWindow="1488" yWindow="565" count="7">
    <dataValidation type="textLength" allowBlank="1" showErrorMessage="1" errorTitle="Error" error="Text length should be less than 10000 characters" sqref="AN5:AO309 AF5:AL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1488" yWindow="565"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Sheet'!$AP$3:$AP$1062</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6" t="s">
        <v>1629</v>
      </c>
      <c r="B1" s="56"/>
      <c r="C1" s="56"/>
      <c r="D1" s="56"/>
      <c r="E1" s="56" t="s">
        <v>1629</v>
      </c>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row>
    <row r="2" spans="1:42" ht="22.8">
      <c r="A2" s="9" t="s">
        <v>1630</v>
      </c>
      <c r="B2" s="14" t="s">
        <v>1631</v>
      </c>
      <c r="C2" s="14" t="s">
        <v>1631</v>
      </c>
      <c r="D2" s="11" t="s">
        <v>1632</v>
      </c>
      <c r="E2" s="11" t="s">
        <v>1632</v>
      </c>
      <c r="F2" s="59" t="s">
        <v>1632</v>
      </c>
      <c r="G2" s="59" t="s">
        <v>1632</v>
      </c>
      <c r="H2" s="59" t="s">
        <v>1632</v>
      </c>
      <c r="I2" s="59" t="s">
        <v>1632</v>
      </c>
      <c r="J2" s="59" t="s">
        <v>1632</v>
      </c>
      <c r="K2" s="59" t="s">
        <v>1632</v>
      </c>
      <c r="L2" s="59" t="s">
        <v>1632</v>
      </c>
      <c r="M2" s="12" t="s">
        <v>1633</v>
      </c>
      <c r="N2" s="11" t="s">
        <v>1632</v>
      </c>
      <c r="O2" s="11" t="s">
        <v>1632</v>
      </c>
      <c r="P2" s="11" t="s">
        <v>1632</v>
      </c>
      <c r="Q2" s="11" t="s">
        <v>1632</v>
      </c>
      <c r="R2" s="11" t="s">
        <v>1632</v>
      </c>
      <c r="S2" s="11" t="s">
        <v>1632</v>
      </c>
      <c r="T2" s="11" t="s">
        <v>1632</v>
      </c>
      <c r="U2" s="11" t="s">
        <v>1632</v>
      </c>
      <c r="V2" s="11" t="s">
        <v>1632</v>
      </c>
      <c r="W2" s="11" t="s">
        <v>1632</v>
      </c>
      <c r="X2" s="11" t="s">
        <v>1632</v>
      </c>
      <c r="Y2" s="11" t="s">
        <v>1632</v>
      </c>
      <c r="Z2" s="11" t="s">
        <v>1632</v>
      </c>
      <c r="AA2" s="11" t="s">
        <v>1632</v>
      </c>
      <c r="AB2" s="11" t="s">
        <v>1632</v>
      </c>
      <c r="AC2" s="11" t="s">
        <v>1632</v>
      </c>
      <c r="AD2" s="11" t="s">
        <v>1632</v>
      </c>
      <c r="AE2" s="11" t="s">
        <v>1632</v>
      </c>
      <c r="AF2" s="11" t="s">
        <v>1632</v>
      </c>
      <c r="AG2" s="12" t="s">
        <v>1633</v>
      </c>
      <c r="AH2" s="12" t="s">
        <v>1633</v>
      </c>
      <c r="AI2" s="12" t="s">
        <v>1633</v>
      </c>
      <c r="AJ2" s="12" t="s">
        <v>1633</v>
      </c>
      <c r="AK2" s="12" t="s">
        <v>1633</v>
      </c>
      <c r="AL2" s="12" t="s">
        <v>1633</v>
      </c>
      <c r="AM2" s="12" t="s">
        <v>1633</v>
      </c>
      <c r="AN2" s="12" t="s">
        <v>1633</v>
      </c>
      <c r="AO2" s="12" t="s">
        <v>1633</v>
      </c>
      <c r="AP2" s="12" t="s">
        <v>1633</v>
      </c>
    </row>
    <row r="3" spans="1:42" ht="210" customHeight="1">
      <c r="A3" s="9" t="s">
        <v>1634</v>
      </c>
      <c r="B3" s="10" t="s">
        <v>1636</v>
      </c>
      <c r="C3" s="10" t="s">
        <v>1637</v>
      </c>
      <c r="D3" s="10" t="s">
        <v>1638</v>
      </c>
      <c r="E3" s="10" t="s">
        <v>1639</v>
      </c>
      <c r="F3" s="58" t="s">
        <v>1640</v>
      </c>
      <c r="G3" s="58" t="s">
        <v>126</v>
      </c>
      <c r="H3" s="47"/>
      <c r="I3" s="47"/>
      <c r="J3" s="47"/>
      <c r="K3" s="47"/>
      <c r="L3" s="47"/>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4.95" customHeight="1">
      <c r="A4" s="9" t="s">
        <v>1635</v>
      </c>
      <c r="B4" s="9"/>
      <c r="C4" s="9"/>
      <c r="D4" s="9"/>
      <c r="E4" s="13"/>
      <c r="F4" s="9" t="s">
        <v>59</v>
      </c>
      <c r="G4" s="9" t="s">
        <v>1641</v>
      </c>
      <c r="H4" s="9" t="s">
        <v>62</v>
      </c>
      <c r="I4" s="9" t="s">
        <v>63</v>
      </c>
      <c r="J4" s="9" t="s">
        <v>64</v>
      </c>
      <c r="K4" s="9" t="s">
        <v>65</v>
      </c>
      <c r="L4" s="9" t="s">
        <v>66</v>
      </c>
      <c r="M4" s="13" t="s">
        <v>1643</v>
      </c>
      <c r="N4" s="9"/>
      <c r="O4" s="13"/>
      <c r="P4" s="13"/>
      <c r="Q4" s="9"/>
      <c r="R4" s="9"/>
      <c r="S4" s="13"/>
      <c r="T4" s="9"/>
      <c r="U4" s="9"/>
      <c r="V4" s="13"/>
      <c r="W4" s="13"/>
      <c r="X4" s="13"/>
      <c r="Y4" s="13"/>
      <c r="Z4" s="13"/>
      <c r="AA4" s="13"/>
      <c r="AB4" s="13"/>
      <c r="AC4" s="13"/>
      <c r="AD4" s="13"/>
      <c r="AE4" s="13"/>
      <c r="AF4" s="13" t="s">
        <v>1643</v>
      </c>
      <c r="AG4" s="9"/>
      <c r="AH4" s="9"/>
      <c r="AI4" s="9"/>
      <c r="AJ4" s="9"/>
      <c r="AK4" s="13" t="s">
        <v>1643</v>
      </c>
      <c r="AL4" s="9"/>
      <c r="AM4" s="13"/>
      <c r="AN4" s="9"/>
      <c r="AO4" s="9"/>
      <c r="AP4" s="13"/>
    </row>
    <row r="5" spans="1:42">
      <c r="D5" s="15" t="s">
        <v>1673</v>
      </c>
      <c r="E5" t="s">
        <v>263</v>
      </c>
      <c r="F5">
        <v>149</v>
      </c>
      <c r="G5">
        <v>169</v>
      </c>
      <c r="H5">
        <v>249</v>
      </c>
      <c r="M5">
        <v>119</v>
      </c>
      <c r="N5">
        <v>0</v>
      </c>
      <c r="O5">
        <v>3</v>
      </c>
      <c r="P5" t="s">
        <v>312</v>
      </c>
      <c r="V5" t="s">
        <v>131</v>
      </c>
      <c r="X5" t="s">
        <v>331</v>
      </c>
      <c r="AA5" t="s">
        <v>180</v>
      </c>
      <c r="AB5" t="s">
        <v>137</v>
      </c>
      <c r="AC5" t="s">
        <v>209</v>
      </c>
      <c r="AE5" t="s">
        <v>282</v>
      </c>
      <c r="AF5" s="15" t="s">
        <v>1675</v>
      </c>
      <c r="AJ5" s="15" t="s">
        <v>1674</v>
      </c>
    </row>
    <row r="6" spans="1:42">
      <c r="D6" s="15" t="s">
        <v>1673</v>
      </c>
      <c r="E6" t="s">
        <v>263</v>
      </c>
      <c r="F6">
        <v>149</v>
      </c>
      <c r="G6">
        <v>169</v>
      </c>
      <c r="H6">
        <v>249</v>
      </c>
      <c r="M6">
        <v>119</v>
      </c>
      <c r="N6">
        <v>0</v>
      </c>
      <c r="O6">
        <v>3</v>
      </c>
      <c r="P6" t="s">
        <v>312</v>
      </c>
      <c r="V6" t="s">
        <v>131</v>
      </c>
      <c r="X6" t="s">
        <v>331</v>
      </c>
      <c r="AA6" t="s">
        <v>180</v>
      </c>
      <c r="AB6" t="s">
        <v>137</v>
      </c>
      <c r="AC6" t="s">
        <v>209</v>
      </c>
      <c r="AE6" t="s">
        <v>282</v>
      </c>
      <c r="AF6" s="15" t="s">
        <v>1677</v>
      </c>
      <c r="AJ6" s="15" t="s">
        <v>1676</v>
      </c>
    </row>
    <row r="7" spans="1:42">
      <c r="D7" s="15" t="s">
        <v>1673</v>
      </c>
      <c r="E7" t="s">
        <v>263</v>
      </c>
      <c r="F7">
        <v>149</v>
      </c>
      <c r="G7">
        <v>169</v>
      </c>
      <c r="H7">
        <v>249</v>
      </c>
      <c r="M7">
        <v>119</v>
      </c>
      <c r="N7">
        <v>0</v>
      </c>
      <c r="O7">
        <v>3</v>
      </c>
      <c r="P7" t="s">
        <v>312</v>
      </c>
      <c r="V7" t="s">
        <v>131</v>
      </c>
      <c r="X7" t="s">
        <v>331</v>
      </c>
      <c r="AA7" t="s">
        <v>180</v>
      </c>
      <c r="AB7" t="s">
        <v>137</v>
      </c>
      <c r="AC7" t="s">
        <v>209</v>
      </c>
      <c r="AE7" t="s">
        <v>282</v>
      </c>
      <c r="AF7" s="15" t="s">
        <v>1679</v>
      </c>
      <c r="AJ7" s="15" t="s">
        <v>1678</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Sheet'!$AP$3:$AP$1062</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2"/>
  <sheetViews>
    <sheetView topLeftCell="U1" workbookViewId="0">
      <selection activeCell="AD2" sqref="AD2"/>
    </sheetView>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1680</v>
      </c>
      <c r="B1" t="s">
        <v>1681</v>
      </c>
    </row>
    <row r="2" spans="1:2">
      <c r="A2" t="s">
        <v>1682</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2025-02-27T18:11:22Z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